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20700" windowHeight="9915" tabRatio="782" activeTab="2"/>
  </bookViews>
  <sheets>
    <sheet name="сводный рейтинг по I и II этапу" sheetId="9" r:id="rId1"/>
    <sheet name="Рейтинг II этап" sheetId="1" r:id="rId2"/>
    <sheet name="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3" hidden="1">'Оценка (раздел 1)'!$Q$6:$R$46</definedName>
    <definedName name="_xlnm._FilterDatabase" localSheetId="4" hidden="1">'Оценка (раздел 2)'!$A$6:$AW$46</definedName>
    <definedName name="_xlnm._FilterDatabase" localSheetId="6" hidden="1">'Оценка (раздел 4)'!$5:$46</definedName>
  </definedNames>
  <calcPr calcId="125725"/>
</workbook>
</file>

<file path=xl/calcChain.xml><?xml version="1.0" encoding="utf-8"?>
<calcChain xmlns="http://schemas.openxmlformats.org/spreadsheetml/2006/main">
  <c r="E42" i="9"/>
  <c r="C44" i="1" l="1"/>
  <c r="C32"/>
  <c r="C14"/>
  <c r="C40"/>
  <c r="C29"/>
  <c r="C36"/>
  <c r="C13"/>
  <c r="C28"/>
  <c r="C38"/>
  <c r="C21"/>
  <c r="C31"/>
  <c r="C37"/>
  <c r="C35"/>
  <c r="C30"/>
  <c r="C16"/>
  <c r="C39"/>
  <c r="C34"/>
  <c r="C33"/>
  <c r="C24"/>
  <c r="C18"/>
  <c r="C23"/>
  <c r="C43"/>
  <c r="C7"/>
  <c r="C42"/>
  <c r="C27"/>
  <c r="C26"/>
  <c r="C20"/>
  <c r="C19"/>
  <c r="C17"/>
  <c r="C9"/>
  <c r="C15"/>
  <c r="C41"/>
  <c r="C25"/>
  <c r="C6"/>
  <c r="C8"/>
  <c r="C10"/>
  <c r="C12"/>
  <c r="C22"/>
  <c r="C11"/>
  <c r="C5"/>
  <c r="C46" i="2"/>
  <c r="C42"/>
  <c r="C38"/>
  <c r="C34"/>
  <c r="C28"/>
  <c r="C26"/>
  <c r="C20"/>
  <c r="C17"/>
  <c r="C13"/>
  <c r="C11"/>
  <c r="C40"/>
  <c r="C36"/>
  <c r="C32"/>
  <c r="C24"/>
  <c r="C15"/>
  <c r="C29"/>
  <c r="C25"/>
  <c r="C21"/>
  <c r="C14"/>
  <c r="C12"/>
  <c r="C10"/>
  <c r="C44"/>
  <c r="C22"/>
  <c r="C9"/>
  <c r="C8"/>
  <c r="C16"/>
  <c r="C27"/>
  <c r="C31"/>
  <c r="C41"/>
  <c r="C43"/>
  <c r="C47"/>
  <c r="C39"/>
  <c r="C37"/>
  <c r="C35"/>
  <c r="C30"/>
  <c r="C23"/>
  <c r="C18"/>
  <c r="C33"/>
  <c r="C45"/>
  <c r="C7"/>
  <c r="C20" i="6" l="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20" i="5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20" i="4"/>
  <c r="C21"/>
  <c r="C22"/>
  <c r="C23"/>
  <c r="C24"/>
  <c r="C25"/>
  <c r="C26"/>
  <c r="C27"/>
  <c r="C28"/>
  <c r="C29"/>
  <c r="C30"/>
  <c r="C31"/>
  <c r="C32"/>
  <c r="C33"/>
  <c r="C34"/>
  <c r="C35"/>
  <c r="C36"/>
  <c r="C37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46" i="3" l="1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19"/>
  <c r="C7"/>
  <c r="C8"/>
  <c r="C9"/>
  <c r="C10"/>
  <c r="C11"/>
  <c r="C12"/>
  <c r="C13"/>
  <c r="C14"/>
  <c r="C15"/>
  <c r="C16"/>
  <c r="C17"/>
  <c r="C6"/>
  <c r="E41" i="9"/>
  <c r="E33"/>
  <c r="E9"/>
  <c r="E18"/>
  <c r="E22"/>
  <c r="E34"/>
  <c r="E6"/>
  <c r="E32"/>
  <c r="E7"/>
  <c r="E31"/>
  <c r="E13"/>
  <c r="E15"/>
  <c r="E28"/>
  <c r="E38"/>
  <c r="E35"/>
  <c r="E37"/>
  <c r="E5"/>
  <c r="E40"/>
  <c r="E8"/>
  <c r="E24"/>
  <c r="E26"/>
  <c r="E12"/>
  <c r="E23"/>
  <c r="E17"/>
  <c r="E30"/>
  <c r="E25"/>
  <c r="E14"/>
  <c r="E19"/>
  <c r="E43"/>
  <c r="E16"/>
  <c r="E44"/>
  <c r="E39"/>
  <c r="E29"/>
  <c r="E21"/>
  <c r="E20"/>
  <c r="E10"/>
  <c r="E27"/>
  <c r="E36"/>
  <c r="E11"/>
</calcChain>
</file>

<file path=xl/comments1.xml><?xml version="1.0" encoding="utf-8"?>
<comments xmlns="http://schemas.openxmlformats.org/spreadsheetml/2006/main">
  <authors>
    <author>Трофимова И.В.</author>
  </authors>
  <commentList>
    <comment ref="D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E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I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J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M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</commentList>
</comments>
</file>

<file path=xl/comments2.xml><?xml version="1.0" encoding="utf-8"?>
<comments xmlns="http://schemas.openxmlformats.org/spreadsheetml/2006/main">
  <authors>
    <author>Наталья Чупина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Наталья Чупина:</t>
        </r>
        <r>
          <rPr>
            <sz val="9"/>
            <color indexed="81"/>
            <rFont val="Tahoma"/>
            <family val="2"/>
            <charset val="204"/>
          </rPr>
          <t xml:space="preserve">
Создание нового учреждения 11.11.2015
</t>
        </r>
      </text>
    </comment>
  </commentList>
</comments>
</file>

<file path=xl/sharedStrings.xml><?xml version="1.0" encoding="utf-8"?>
<sst xmlns="http://schemas.openxmlformats.org/spreadsheetml/2006/main" count="811" uniqueCount="163">
  <si>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</si>
  <si>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</si>
  <si>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</si>
  <si>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</si>
  <si>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</si>
  <si>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</si>
  <si>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</si>
  <si>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</si>
  <si>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</si>
  <si>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</si>
  <si>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</si>
  <si>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</si>
  <si>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</si>
  <si>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www.bus.gov.ru"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</si>
  <si>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</si>
  <si>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</si>
  <si>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</si>
  <si>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</si>
  <si>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</si>
  <si>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</si>
  <si>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</si>
  <si>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</si>
  <si>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4.2 Проведение в 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</si>
  <si>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</si>
  <si>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</si>
  <si>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7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</si>
  <si>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</si>
  <si>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</si>
  <si>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</si>
  <si>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</si>
  <si>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</si>
  <si>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</si>
  <si>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</si>
  <si>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</si>
  <si>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</si>
  <si>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</si>
  <si>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5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</si>
  <si>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</si>
  <si>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</si>
  <si>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</si>
  <si>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</si>
  <si>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</si>
  <si>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</si>
  <si>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</si>
  <si>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</si>
  <si>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12</t>
  </si>
  <si>
    <t>ЗАТО Видяево</t>
  </si>
  <si>
    <t>13</t>
  </si>
  <si>
    <t>Кольский район</t>
  </si>
  <si>
    <t>Ковдорский район</t>
  </si>
  <si>
    <t>15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</si>
  <si>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</si>
  <si>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</si>
  <si>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</si>
  <si>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</si>
  <si>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19</t>
  </si>
  <si>
    <t>городское поселение Кильдинстрой</t>
  </si>
  <si>
    <t>20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</si>
  <si>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</si>
  <si>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</si>
  <si>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</si>
  <si>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</si>
  <si>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</si>
  <si>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</si>
  <si>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</si>
  <si>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</si>
  <si>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</si>
  <si>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</si>
  <si>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</si>
  <si>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</si>
  <si>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32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</si>
  <si>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</si>
  <si>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</si>
  <si>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</si>
  <si>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</si>
  <si>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</si>
  <si>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</si>
  <si>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</si>
  <si>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</si>
  <si>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II  этап.  Годовой отчет об исполнении бюджета муниципального образования Мурманской области</t>
  </si>
  <si>
    <t>Итого по II этапу</t>
  </si>
  <si>
    <t>4.  Общественное участие (II квартал текущего финансового года)</t>
  </si>
  <si>
    <t>10</t>
  </si>
  <si>
    <t>18</t>
  </si>
  <si>
    <t>23</t>
  </si>
  <si>
    <t>29</t>
  </si>
  <si>
    <t>35</t>
  </si>
  <si>
    <t>Городские округа</t>
  </si>
  <si>
    <t>1</t>
  </si>
  <si>
    <t>Муниципальные районы</t>
  </si>
  <si>
    <t>16</t>
  </si>
  <si>
    <t>Версия бюджета</t>
  </si>
  <si>
    <t>24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</si>
  <si>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</si>
  <si>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</si>
  <si>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</si>
  <si>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</si>
  <si>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11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</si>
  <si>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</si>
  <si>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</si>
  <si>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</si>
  <si>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</si>
  <si>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</si>
  <si>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</si>
  <si>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</si>
  <si>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</si>
  <si>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</si>
  <si>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</si>
  <si>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</si>
  <si>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2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</si>
  <si>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</si>
  <si>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</si>
  <si>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</si>
  <si>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</si>
  <si>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1-6</t>
  </si>
  <si>
    <t>7-9</t>
  </si>
  <si>
    <t>10-11</t>
  </si>
  <si>
    <t>14-17</t>
  </si>
  <si>
    <t>19-20</t>
  </si>
  <si>
    <t>21-24</t>
  </si>
  <si>
    <t>25-26</t>
  </si>
  <si>
    <t>27-30</t>
  </si>
  <si>
    <t>31-32</t>
  </si>
  <si>
    <t>35-40</t>
  </si>
  <si>
    <t xml:space="preserve"> </t>
  </si>
  <si>
    <t>1-16</t>
  </si>
  <si>
    <t>17-40</t>
  </si>
  <si>
    <t>1-11</t>
  </si>
  <si>
    <t>12-16</t>
  </si>
  <si>
    <t>17-19</t>
  </si>
  <si>
    <t>20-22</t>
  </si>
  <si>
    <t>24-26</t>
  </si>
  <si>
    <t>27-28</t>
  </si>
  <si>
    <t>29-40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</si>
  <si>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</si>
  <si>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3-4</t>
  </si>
  <si>
    <t>5-11</t>
  </si>
  <si>
    <t>12-13</t>
  </si>
  <si>
    <t>14-26</t>
  </si>
  <si>
    <t>Рейтинг муниципальных образований Мурманской области по уровню открытости бюджетных данных в 2016 году</t>
  </si>
  <si>
    <t>2-3</t>
  </si>
  <si>
    <t>4-5</t>
  </si>
  <si>
    <t>8-10</t>
  </si>
  <si>
    <t>11-12</t>
  </si>
  <si>
    <t>14</t>
  </si>
  <si>
    <t>18-20</t>
  </si>
  <si>
    <t>24-25</t>
  </si>
  <si>
    <t>26-28</t>
  </si>
  <si>
    <t>30-31</t>
  </si>
  <si>
    <t>35-36</t>
  </si>
  <si>
    <t>37-40</t>
  </si>
  <si>
    <t>8-9</t>
  </si>
  <si>
    <t>14-16</t>
  </si>
  <si>
    <t>17-18</t>
  </si>
  <si>
    <t>21-22</t>
  </si>
  <si>
    <t>27</t>
  </si>
  <si>
    <t>28</t>
  </si>
  <si>
    <t>29-30</t>
  </si>
  <si>
    <t>33-34</t>
  </si>
  <si>
    <t>36-37</t>
  </si>
  <si>
    <t>38</t>
  </si>
  <si>
    <t>39-40</t>
  </si>
  <si>
    <t>Лидеры рейтинга по результатам I-II этапов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</si>
</sst>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_ ;\-0\ 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2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4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6" xfId="0" applyBorder="1"/>
    <xf numFmtId="0" fontId="10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10" fillId="0" borderId="6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7" xfId="0" applyBorder="1"/>
    <xf numFmtId="0" fontId="10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10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4" fillId="5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9" fillId="4" borderId="9" xfId="0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164" fontId="11" fillId="4" borderId="9" xfId="1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64" fontId="11" fillId="4" borderId="3" xfId="1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2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H10" sqref="H10"/>
    </sheetView>
  </sheetViews>
  <sheetFormatPr defaultRowHeight="15"/>
  <cols>
    <col min="1" max="1" width="40.5703125" customWidth="1"/>
    <col min="2" max="3" width="14.5703125" customWidth="1"/>
    <col min="4" max="4" width="15.85546875" customWidth="1"/>
    <col min="5" max="5" width="18.28515625" style="31" customWidth="1"/>
  </cols>
  <sheetData>
    <row r="1" spans="1:10" ht="15.75">
      <c r="A1" s="80" t="s">
        <v>110</v>
      </c>
      <c r="B1" s="80"/>
      <c r="C1" s="80"/>
      <c r="D1" s="80"/>
      <c r="E1" s="80"/>
    </row>
    <row r="3" spans="1:10" ht="38.25">
      <c r="A3" s="73" t="s">
        <v>26</v>
      </c>
      <c r="B3" s="73" t="s">
        <v>27</v>
      </c>
      <c r="C3" s="73" t="s">
        <v>111</v>
      </c>
      <c r="D3" s="73" t="s">
        <v>80</v>
      </c>
      <c r="E3" s="73" t="s">
        <v>112</v>
      </c>
    </row>
    <row r="4" spans="1:10">
      <c r="A4" s="69" t="s">
        <v>28</v>
      </c>
      <c r="B4" s="69" t="s">
        <v>29</v>
      </c>
      <c r="C4" s="69" t="s">
        <v>30</v>
      </c>
      <c r="D4" s="69" t="s">
        <v>30</v>
      </c>
      <c r="E4" s="69" t="s">
        <v>30</v>
      </c>
    </row>
    <row r="5" spans="1:10">
      <c r="A5" s="4" t="s">
        <v>31</v>
      </c>
      <c r="B5" s="70" t="s">
        <v>88</v>
      </c>
      <c r="C5" s="5">
        <v>30</v>
      </c>
      <c r="D5" s="5">
        <v>44</v>
      </c>
      <c r="E5" s="71">
        <f t="shared" ref="E5:E44" si="0">C5+D5</f>
        <v>74</v>
      </c>
    </row>
    <row r="6" spans="1:10">
      <c r="A6" s="4" t="s">
        <v>48</v>
      </c>
      <c r="B6" s="72">
        <v>2</v>
      </c>
      <c r="C6" s="5">
        <v>31</v>
      </c>
      <c r="D6" s="5">
        <v>42</v>
      </c>
      <c r="E6" s="71">
        <f t="shared" si="0"/>
        <v>73</v>
      </c>
    </row>
    <row r="7" spans="1:10">
      <c r="A7" s="4" t="s">
        <v>34</v>
      </c>
      <c r="B7" s="70" t="s">
        <v>135</v>
      </c>
      <c r="C7" s="5">
        <v>28</v>
      </c>
      <c r="D7" s="5">
        <v>42</v>
      </c>
      <c r="E7" s="71">
        <f t="shared" si="0"/>
        <v>70</v>
      </c>
    </row>
    <row r="8" spans="1:10">
      <c r="A8" s="4" t="s">
        <v>32</v>
      </c>
      <c r="B8" s="70" t="s">
        <v>135</v>
      </c>
      <c r="C8" s="5">
        <v>29</v>
      </c>
      <c r="D8" s="5">
        <v>41</v>
      </c>
      <c r="E8" s="71">
        <f t="shared" si="0"/>
        <v>70</v>
      </c>
    </row>
    <row r="9" spans="1:10">
      <c r="A9" s="4" t="s">
        <v>33</v>
      </c>
      <c r="B9" s="70" t="s">
        <v>36</v>
      </c>
      <c r="C9" s="5">
        <v>28</v>
      </c>
      <c r="D9" s="5">
        <v>41</v>
      </c>
      <c r="E9" s="71">
        <f t="shared" si="0"/>
        <v>69</v>
      </c>
      <c r="J9" s="28"/>
    </row>
    <row r="10" spans="1:10">
      <c r="A10" s="4" t="s">
        <v>42</v>
      </c>
      <c r="B10" s="70" t="s">
        <v>38</v>
      </c>
      <c r="C10" s="5">
        <v>29</v>
      </c>
      <c r="D10" s="5">
        <v>36</v>
      </c>
      <c r="E10" s="71">
        <f t="shared" si="0"/>
        <v>65</v>
      </c>
    </row>
    <row r="11" spans="1:10">
      <c r="A11" s="4" t="s">
        <v>35</v>
      </c>
      <c r="B11" s="70" t="s">
        <v>25</v>
      </c>
      <c r="C11" s="5">
        <v>24</v>
      </c>
      <c r="D11" s="5">
        <v>40</v>
      </c>
      <c r="E11" s="71">
        <f t="shared" si="0"/>
        <v>64</v>
      </c>
    </row>
    <row r="12" spans="1:10">
      <c r="A12" s="4" t="s">
        <v>40</v>
      </c>
      <c r="B12" s="70" t="s">
        <v>151</v>
      </c>
      <c r="C12" s="5">
        <v>26</v>
      </c>
      <c r="D12" s="5">
        <v>37</v>
      </c>
      <c r="E12" s="71">
        <f t="shared" si="0"/>
        <v>63</v>
      </c>
    </row>
    <row r="13" spans="1:10">
      <c r="A13" s="4" t="s">
        <v>37</v>
      </c>
      <c r="B13" s="70" t="s">
        <v>151</v>
      </c>
      <c r="C13" s="5">
        <v>27</v>
      </c>
      <c r="D13" s="5">
        <v>36</v>
      </c>
      <c r="E13" s="71">
        <f t="shared" si="0"/>
        <v>63</v>
      </c>
    </row>
    <row r="14" spans="1:10">
      <c r="A14" s="4" t="s">
        <v>44</v>
      </c>
      <c r="B14" s="70" t="s">
        <v>82</v>
      </c>
      <c r="C14" s="5">
        <v>24</v>
      </c>
      <c r="D14" s="5">
        <v>36</v>
      </c>
      <c r="E14" s="71">
        <f t="shared" si="0"/>
        <v>60</v>
      </c>
    </row>
    <row r="15" spans="1:10">
      <c r="A15" s="4" t="s">
        <v>65</v>
      </c>
      <c r="B15" s="70" t="s">
        <v>97</v>
      </c>
      <c r="C15" s="5">
        <v>24</v>
      </c>
      <c r="D15" s="5">
        <v>34</v>
      </c>
      <c r="E15" s="71">
        <f t="shared" si="0"/>
        <v>58</v>
      </c>
    </row>
    <row r="16" spans="1:10">
      <c r="A16" s="4" t="s">
        <v>52</v>
      </c>
      <c r="B16" s="70" t="s">
        <v>45</v>
      </c>
      <c r="C16" s="5">
        <v>22</v>
      </c>
      <c r="D16" s="5">
        <v>34</v>
      </c>
      <c r="E16" s="71">
        <f t="shared" si="0"/>
        <v>56</v>
      </c>
    </row>
    <row r="17" spans="1:5">
      <c r="A17" s="4" t="s">
        <v>49</v>
      </c>
      <c r="B17" s="70" t="s">
        <v>47</v>
      </c>
      <c r="C17" s="5">
        <v>20</v>
      </c>
      <c r="D17" s="5">
        <v>32</v>
      </c>
      <c r="E17" s="71">
        <f t="shared" si="0"/>
        <v>52</v>
      </c>
    </row>
    <row r="18" spans="1:5">
      <c r="A18" s="4" t="s">
        <v>41</v>
      </c>
      <c r="B18" s="70" t="s">
        <v>152</v>
      </c>
      <c r="C18" s="5">
        <v>21</v>
      </c>
      <c r="D18" s="5">
        <v>29</v>
      </c>
      <c r="E18" s="71">
        <f t="shared" si="0"/>
        <v>50</v>
      </c>
    </row>
    <row r="19" spans="1:5">
      <c r="A19" s="4" t="s">
        <v>64</v>
      </c>
      <c r="B19" s="70" t="s">
        <v>152</v>
      </c>
      <c r="C19" s="5">
        <v>22</v>
      </c>
      <c r="D19" s="5">
        <v>28</v>
      </c>
      <c r="E19" s="71">
        <f t="shared" si="0"/>
        <v>50</v>
      </c>
    </row>
    <row r="20" spans="1:5">
      <c r="A20" s="4" t="s">
        <v>61</v>
      </c>
      <c r="B20" s="70" t="s">
        <v>152</v>
      </c>
      <c r="C20" s="5">
        <v>24</v>
      </c>
      <c r="D20" s="5">
        <v>26</v>
      </c>
      <c r="E20" s="71">
        <f t="shared" si="0"/>
        <v>50</v>
      </c>
    </row>
    <row r="21" spans="1:5">
      <c r="A21" s="4" t="s">
        <v>51</v>
      </c>
      <c r="B21" s="70" t="s">
        <v>153</v>
      </c>
      <c r="C21" s="5">
        <v>25</v>
      </c>
      <c r="D21" s="5">
        <v>22</v>
      </c>
      <c r="E21" s="71">
        <f t="shared" si="0"/>
        <v>47</v>
      </c>
    </row>
    <row r="22" spans="1:5">
      <c r="A22" s="4" t="s">
        <v>39</v>
      </c>
      <c r="B22" s="70" t="s">
        <v>153</v>
      </c>
      <c r="C22" s="5">
        <v>29</v>
      </c>
      <c r="D22" s="5">
        <v>18</v>
      </c>
      <c r="E22" s="71">
        <f t="shared" si="0"/>
        <v>47</v>
      </c>
    </row>
    <row r="23" spans="1:5">
      <c r="A23" s="4" t="s">
        <v>56</v>
      </c>
      <c r="B23" s="70" t="s">
        <v>55</v>
      </c>
      <c r="C23" s="5">
        <v>22</v>
      </c>
      <c r="D23" s="5">
        <v>24</v>
      </c>
      <c r="E23" s="71">
        <f t="shared" si="0"/>
        <v>46</v>
      </c>
    </row>
    <row r="24" spans="1:5">
      <c r="A24" s="4" t="s">
        <v>46</v>
      </c>
      <c r="B24" s="70" t="s">
        <v>57</v>
      </c>
      <c r="C24" s="5">
        <v>22</v>
      </c>
      <c r="D24" s="5">
        <v>23</v>
      </c>
      <c r="E24" s="71">
        <f t="shared" si="0"/>
        <v>45</v>
      </c>
    </row>
    <row r="25" spans="1:5">
      <c r="A25" s="4" t="s">
        <v>54</v>
      </c>
      <c r="B25" s="70" t="s">
        <v>154</v>
      </c>
      <c r="C25" s="5">
        <v>20</v>
      </c>
      <c r="D25" s="5">
        <v>24</v>
      </c>
      <c r="E25" s="71">
        <f t="shared" si="0"/>
        <v>44</v>
      </c>
    </row>
    <row r="26" spans="1:5">
      <c r="A26" s="4" t="s">
        <v>76</v>
      </c>
      <c r="B26" s="70" t="s">
        <v>154</v>
      </c>
      <c r="C26" s="5">
        <v>27</v>
      </c>
      <c r="D26" s="5">
        <v>17</v>
      </c>
      <c r="E26" s="71">
        <f t="shared" si="0"/>
        <v>44</v>
      </c>
    </row>
    <row r="27" spans="1:5">
      <c r="A27" s="4" t="s">
        <v>66</v>
      </c>
      <c r="B27" s="70" t="s">
        <v>84</v>
      </c>
      <c r="C27" s="5">
        <v>28</v>
      </c>
      <c r="D27" s="5">
        <v>12</v>
      </c>
      <c r="E27" s="71">
        <f t="shared" si="0"/>
        <v>40</v>
      </c>
    </row>
    <row r="28" spans="1:5">
      <c r="A28" s="4" t="s">
        <v>53</v>
      </c>
      <c r="B28" s="70" t="s">
        <v>92</v>
      </c>
      <c r="C28" s="5">
        <v>8</v>
      </c>
      <c r="D28" s="5">
        <v>31</v>
      </c>
      <c r="E28" s="71">
        <f t="shared" si="0"/>
        <v>39</v>
      </c>
    </row>
    <row r="29" spans="1:5">
      <c r="A29" s="4" t="s">
        <v>77</v>
      </c>
      <c r="B29" s="70" t="s">
        <v>120</v>
      </c>
      <c r="C29" s="5">
        <v>17</v>
      </c>
      <c r="D29" s="5">
        <v>18</v>
      </c>
      <c r="E29" s="71">
        <f t="shared" si="0"/>
        <v>35</v>
      </c>
    </row>
    <row r="30" spans="1:5">
      <c r="A30" s="4" t="s">
        <v>62</v>
      </c>
      <c r="B30" s="70" t="s">
        <v>120</v>
      </c>
      <c r="C30" s="5">
        <v>18</v>
      </c>
      <c r="D30" s="5">
        <v>17</v>
      </c>
      <c r="E30" s="71">
        <f t="shared" si="0"/>
        <v>35</v>
      </c>
    </row>
    <row r="31" spans="1:5">
      <c r="A31" s="4" t="s">
        <v>58</v>
      </c>
      <c r="B31" s="70" t="s">
        <v>155</v>
      </c>
      <c r="C31" s="5">
        <v>8</v>
      </c>
      <c r="D31" s="5">
        <v>24</v>
      </c>
      <c r="E31" s="71">
        <f t="shared" si="0"/>
        <v>32</v>
      </c>
    </row>
    <row r="32" spans="1:5">
      <c r="A32" s="4" t="s">
        <v>73</v>
      </c>
      <c r="B32" s="70" t="s">
        <v>156</v>
      </c>
      <c r="C32" s="5">
        <v>14</v>
      </c>
      <c r="D32" s="5">
        <v>15</v>
      </c>
      <c r="E32" s="71">
        <f t="shared" si="0"/>
        <v>29</v>
      </c>
    </row>
    <row r="33" spans="1:5">
      <c r="A33" s="4" t="s">
        <v>69</v>
      </c>
      <c r="B33" s="70" t="s">
        <v>157</v>
      </c>
      <c r="C33" s="5">
        <v>5</v>
      </c>
      <c r="D33" s="5">
        <v>20</v>
      </c>
      <c r="E33" s="71">
        <f t="shared" si="0"/>
        <v>25</v>
      </c>
    </row>
    <row r="34" spans="1:5">
      <c r="A34" s="4" t="s">
        <v>75</v>
      </c>
      <c r="B34" s="70" t="s">
        <v>157</v>
      </c>
      <c r="C34" s="5">
        <v>8</v>
      </c>
      <c r="D34" s="5">
        <v>17</v>
      </c>
      <c r="E34" s="71">
        <f t="shared" si="0"/>
        <v>25</v>
      </c>
    </row>
    <row r="35" spans="1:5">
      <c r="A35" s="4" t="s">
        <v>63</v>
      </c>
      <c r="B35" s="70" t="s">
        <v>122</v>
      </c>
      <c r="C35" s="5">
        <v>20</v>
      </c>
      <c r="D35" s="5">
        <v>0</v>
      </c>
      <c r="E35" s="71">
        <f t="shared" si="0"/>
        <v>20</v>
      </c>
    </row>
    <row r="36" spans="1:5">
      <c r="A36" s="4" t="s">
        <v>43</v>
      </c>
      <c r="B36" s="70" t="s">
        <v>122</v>
      </c>
      <c r="C36" s="5">
        <v>11</v>
      </c>
      <c r="D36" s="5">
        <v>9</v>
      </c>
      <c r="E36" s="71">
        <f t="shared" si="0"/>
        <v>20</v>
      </c>
    </row>
    <row r="37" spans="1:5">
      <c r="A37" s="4" t="s">
        <v>60</v>
      </c>
      <c r="B37" s="70" t="s">
        <v>158</v>
      </c>
      <c r="C37" s="5">
        <v>8</v>
      </c>
      <c r="D37" s="5">
        <v>8</v>
      </c>
      <c r="E37" s="71">
        <f t="shared" si="0"/>
        <v>16</v>
      </c>
    </row>
    <row r="38" spans="1:5">
      <c r="A38" s="4" t="s">
        <v>67</v>
      </c>
      <c r="B38" s="70" t="s">
        <v>158</v>
      </c>
      <c r="C38" s="5">
        <v>10</v>
      </c>
      <c r="D38" s="5">
        <v>6</v>
      </c>
      <c r="E38" s="71">
        <f t="shared" si="0"/>
        <v>16</v>
      </c>
    </row>
    <row r="39" spans="1:5">
      <c r="A39" s="4" t="s">
        <v>59</v>
      </c>
      <c r="B39" s="70" t="s">
        <v>86</v>
      </c>
      <c r="C39" s="5">
        <v>0</v>
      </c>
      <c r="D39" s="5">
        <v>12</v>
      </c>
      <c r="E39" s="71">
        <f t="shared" si="0"/>
        <v>12</v>
      </c>
    </row>
    <row r="40" spans="1:5">
      <c r="A40" s="4" t="s">
        <v>74</v>
      </c>
      <c r="B40" s="70" t="s">
        <v>159</v>
      </c>
      <c r="C40" s="5">
        <v>7</v>
      </c>
      <c r="D40" s="5">
        <v>4</v>
      </c>
      <c r="E40" s="71">
        <f t="shared" si="0"/>
        <v>11</v>
      </c>
    </row>
    <row r="41" spans="1:5">
      <c r="A41" s="4" t="s">
        <v>68</v>
      </c>
      <c r="B41" s="70" t="s">
        <v>159</v>
      </c>
      <c r="C41" s="5">
        <v>7</v>
      </c>
      <c r="D41" s="5">
        <v>4</v>
      </c>
      <c r="E41" s="71">
        <f t="shared" si="0"/>
        <v>11</v>
      </c>
    </row>
    <row r="42" spans="1:5">
      <c r="A42" s="4" t="s">
        <v>78</v>
      </c>
      <c r="B42" s="70" t="s">
        <v>160</v>
      </c>
      <c r="C42" s="5">
        <v>10</v>
      </c>
      <c r="D42" s="5">
        <v>0</v>
      </c>
      <c r="E42" s="71">
        <f t="shared" si="0"/>
        <v>10</v>
      </c>
    </row>
    <row r="43" spans="1:5">
      <c r="A43" s="4" t="s">
        <v>71</v>
      </c>
      <c r="B43" s="70" t="s">
        <v>161</v>
      </c>
      <c r="C43" s="5">
        <v>0</v>
      </c>
      <c r="D43" s="5">
        <v>0</v>
      </c>
      <c r="E43" s="71">
        <f t="shared" si="0"/>
        <v>0</v>
      </c>
    </row>
    <row r="44" spans="1:5">
      <c r="A44" s="4" t="s">
        <v>72</v>
      </c>
      <c r="B44" s="70" t="s">
        <v>161</v>
      </c>
      <c r="C44" s="5">
        <v>0</v>
      </c>
      <c r="D44" s="5">
        <v>0</v>
      </c>
      <c r="E44" s="71">
        <f t="shared" si="0"/>
        <v>0</v>
      </c>
    </row>
  </sheetData>
  <sortState ref="A4:E44">
    <sortCondition descending="1" ref="E5"/>
  </sortState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K7" sqref="K7"/>
    </sheetView>
  </sheetViews>
  <sheetFormatPr defaultRowHeight="15"/>
  <cols>
    <col min="1" max="1" width="45.7109375" customWidth="1"/>
    <col min="2" max="2" width="14.85546875" customWidth="1"/>
    <col min="3" max="3" width="13.7109375" customWidth="1"/>
    <col min="4" max="4" width="16.85546875" customWidth="1"/>
    <col min="5" max="5" width="15.5703125" customWidth="1"/>
    <col min="6" max="6" width="17.5703125" customWidth="1"/>
    <col min="7" max="7" width="13.5703125" customWidth="1"/>
  </cols>
  <sheetData>
    <row r="1" spans="1:11" ht="15.75">
      <c r="A1" s="80" t="s">
        <v>139</v>
      </c>
      <c r="B1" s="80"/>
      <c r="C1" s="80"/>
      <c r="D1" s="80"/>
      <c r="E1" s="80"/>
      <c r="F1" s="80"/>
    </row>
    <row r="2" spans="1:11">
      <c r="A2" s="81" t="s">
        <v>79</v>
      </c>
      <c r="B2" s="81"/>
      <c r="C2" s="81"/>
      <c r="D2" s="81"/>
      <c r="E2" s="81"/>
      <c r="F2" s="81"/>
    </row>
    <row r="3" spans="1:11" ht="114.75">
      <c r="A3" s="32" t="s">
        <v>26</v>
      </c>
      <c r="B3" s="32" t="s">
        <v>27</v>
      </c>
      <c r="C3" s="32" t="s">
        <v>80</v>
      </c>
      <c r="D3" s="32" t="s">
        <v>0</v>
      </c>
      <c r="E3" s="32" t="s">
        <v>1</v>
      </c>
      <c r="F3" s="32" t="s">
        <v>2</v>
      </c>
      <c r="G3" s="32" t="s">
        <v>81</v>
      </c>
    </row>
    <row r="4" spans="1:11">
      <c r="A4" s="2" t="s">
        <v>28</v>
      </c>
      <c r="B4" s="2" t="s">
        <v>29</v>
      </c>
      <c r="C4" s="2" t="s">
        <v>30</v>
      </c>
      <c r="D4" s="3" t="s">
        <v>30</v>
      </c>
      <c r="E4" s="3" t="s">
        <v>30</v>
      </c>
      <c r="F4" s="3" t="s">
        <v>30</v>
      </c>
      <c r="G4" s="3" t="s">
        <v>30</v>
      </c>
    </row>
    <row r="5" spans="1:11">
      <c r="A5" s="4" t="s">
        <v>31</v>
      </c>
      <c r="B5" s="35">
        <v>1</v>
      </c>
      <c r="C5" s="5">
        <f t="shared" ref="C5:C44" si="0">SUM(D5:G5)</f>
        <v>44</v>
      </c>
      <c r="D5" s="25">
        <v>20</v>
      </c>
      <c r="E5" s="25">
        <v>2</v>
      </c>
      <c r="F5" s="25">
        <v>14</v>
      </c>
      <c r="G5" s="25">
        <v>8</v>
      </c>
      <c r="H5" s="8"/>
      <c r="I5" s="8"/>
      <c r="J5" s="9"/>
      <c r="K5" s="10"/>
    </row>
    <row r="6" spans="1:11">
      <c r="A6" s="4" t="s">
        <v>34</v>
      </c>
      <c r="B6" s="6" t="s">
        <v>140</v>
      </c>
      <c r="C6" s="5">
        <f t="shared" si="0"/>
        <v>42</v>
      </c>
      <c r="D6" s="25">
        <v>22</v>
      </c>
      <c r="E6" s="25">
        <v>2</v>
      </c>
      <c r="F6" s="25">
        <v>14</v>
      </c>
      <c r="G6" s="25">
        <v>4</v>
      </c>
      <c r="H6" s="8"/>
      <c r="I6" s="8"/>
      <c r="J6" s="9"/>
      <c r="K6" s="10"/>
    </row>
    <row r="7" spans="1:11">
      <c r="A7" s="4" t="s">
        <v>48</v>
      </c>
      <c r="B7" s="6" t="s">
        <v>140</v>
      </c>
      <c r="C7" s="5">
        <f t="shared" si="0"/>
        <v>42</v>
      </c>
      <c r="D7" s="25">
        <v>22</v>
      </c>
      <c r="E7" s="25">
        <v>0</v>
      </c>
      <c r="F7" s="25">
        <v>14</v>
      </c>
      <c r="G7" s="25">
        <v>6</v>
      </c>
      <c r="H7" s="8"/>
      <c r="I7" s="8"/>
      <c r="J7" s="9"/>
      <c r="K7" s="10"/>
    </row>
    <row r="8" spans="1:11">
      <c r="A8" s="4" t="s">
        <v>33</v>
      </c>
      <c r="B8" s="6" t="s">
        <v>141</v>
      </c>
      <c r="C8" s="5">
        <f t="shared" si="0"/>
        <v>41</v>
      </c>
      <c r="D8" s="25">
        <v>22</v>
      </c>
      <c r="E8" s="25">
        <v>2</v>
      </c>
      <c r="F8" s="25">
        <v>14</v>
      </c>
      <c r="G8" s="25">
        <v>3</v>
      </c>
      <c r="H8" s="8"/>
      <c r="I8" s="8"/>
      <c r="J8" s="9"/>
      <c r="K8" s="10"/>
    </row>
    <row r="9" spans="1:11">
      <c r="A9" s="4" t="s">
        <v>32</v>
      </c>
      <c r="B9" s="6" t="s">
        <v>141</v>
      </c>
      <c r="C9" s="5">
        <f t="shared" si="0"/>
        <v>41</v>
      </c>
      <c r="D9" s="25">
        <v>22</v>
      </c>
      <c r="E9" s="25">
        <v>2</v>
      </c>
      <c r="F9" s="25">
        <v>14</v>
      </c>
      <c r="G9" s="25">
        <v>3</v>
      </c>
      <c r="H9" s="8"/>
      <c r="I9" s="8"/>
      <c r="J9" s="9"/>
      <c r="K9" s="10"/>
    </row>
    <row r="10" spans="1:11">
      <c r="A10" s="4" t="s">
        <v>35</v>
      </c>
      <c r="B10" s="35">
        <v>6</v>
      </c>
      <c r="C10" s="5">
        <f t="shared" si="0"/>
        <v>40</v>
      </c>
      <c r="D10" s="25">
        <v>22</v>
      </c>
      <c r="E10" s="25">
        <v>2</v>
      </c>
      <c r="F10" s="25">
        <v>14</v>
      </c>
      <c r="G10" s="25">
        <v>2</v>
      </c>
      <c r="H10" s="8"/>
      <c r="I10" s="8"/>
      <c r="J10" s="9"/>
      <c r="K10" s="10"/>
    </row>
    <row r="11" spans="1:11">
      <c r="A11" s="4" t="s">
        <v>40</v>
      </c>
      <c r="B11" s="35">
        <v>7</v>
      </c>
      <c r="C11" s="5">
        <f t="shared" si="0"/>
        <v>37</v>
      </c>
      <c r="D11" s="25">
        <v>19</v>
      </c>
      <c r="E11" s="25">
        <v>2</v>
      </c>
      <c r="F11" s="25">
        <v>14</v>
      </c>
      <c r="G11" s="25">
        <v>2</v>
      </c>
      <c r="H11" s="8"/>
      <c r="I11" s="8"/>
      <c r="J11" s="9"/>
      <c r="K11" s="10"/>
    </row>
    <row r="12" spans="1:11">
      <c r="A12" s="4" t="s">
        <v>37</v>
      </c>
      <c r="B12" s="6" t="s">
        <v>142</v>
      </c>
      <c r="C12" s="5">
        <f t="shared" si="0"/>
        <v>36</v>
      </c>
      <c r="D12" s="25">
        <v>22</v>
      </c>
      <c r="E12" s="25">
        <v>2</v>
      </c>
      <c r="F12" s="25">
        <v>12</v>
      </c>
      <c r="G12" s="25">
        <v>0</v>
      </c>
      <c r="H12" s="8"/>
      <c r="I12" s="8"/>
      <c r="J12" s="9"/>
      <c r="K12" s="10"/>
    </row>
    <row r="13" spans="1:11">
      <c r="A13" s="4" t="s">
        <v>42</v>
      </c>
      <c r="B13" s="6" t="s">
        <v>142</v>
      </c>
      <c r="C13" s="5">
        <f t="shared" si="0"/>
        <v>36</v>
      </c>
      <c r="D13" s="25">
        <v>20</v>
      </c>
      <c r="E13" s="25">
        <v>2</v>
      </c>
      <c r="F13" s="25">
        <v>12</v>
      </c>
      <c r="G13" s="25">
        <v>2</v>
      </c>
      <c r="H13" s="8"/>
      <c r="I13" s="8"/>
      <c r="J13" s="9"/>
      <c r="K13" s="10"/>
    </row>
    <row r="14" spans="1:11">
      <c r="A14" s="4" t="s">
        <v>44</v>
      </c>
      <c r="B14" s="6" t="s">
        <v>142</v>
      </c>
      <c r="C14" s="5">
        <f t="shared" si="0"/>
        <v>36</v>
      </c>
      <c r="D14" s="25">
        <v>20</v>
      </c>
      <c r="E14" s="25">
        <v>0</v>
      </c>
      <c r="F14" s="25">
        <v>14</v>
      </c>
      <c r="G14" s="25">
        <v>2</v>
      </c>
      <c r="H14" s="8"/>
      <c r="I14" s="8"/>
      <c r="J14" s="9"/>
      <c r="K14" s="10"/>
    </row>
    <row r="15" spans="1:11">
      <c r="A15" s="4" t="s">
        <v>52</v>
      </c>
      <c r="B15" s="6" t="s">
        <v>143</v>
      </c>
      <c r="C15" s="5">
        <f t="shared" si="0"/>
        <v>34</v>
      </c>
      <c r="D15" s="25">
        <v>16</v>
      </c>
      <c r="E15" s="25">
        <v>0</v>
      </c>
      <c r="F15" s="25">
        <v>14</v>
      </c>
      <c r="G15" s="25">
        <v>4</v>
      </c>
      <c r="H15" s="8"/>
      <c r="I15" s="8"/>
      <c r="J15" s="9"/>
      <c r="K15" s="10"/>
    </row>
    <row r="16" spans="1:11">
      <c r="A16" s="7" t="s">
        <v>65</v>
      </c>
      <c r="B16" s="6" t="s">
        <v>143</v>
      </c>
      <c r="C16" s="5">
        <f t="shared" si="0"/>
        <v>34</v>
      </c>
      <c r="D16" s="25">
        <v>18</v>
      </c>
      <c r="E16" s="25">
        <v>0</v>
      </c>
      <c r="F16" s="25">
        <v>14</v>
      </c>
      <c r="G16" s="25">
        <v>2</v>
      </c>
      <c r="H16" s="8"/>
      <c r="I16" s="8"/>
      <c r="J16" s="9"/>
      <c r="K16" s="10"/>
    </row>
    <row r="17" spans="1:11">
      <c r="A17" s="4" t="s">
        <v>49</v>
      </c>
      <c r="B17" s="35">
        <v>13</v>
      </c>
      <c r="C17" s="5">
        <f t="shared" si="0"/>
        <v>32</v>
      </c>
      <c r="D17" s="25">
        <v>16</v>
      </c>
      <c r="E17" s="25">
        <v>0</v>
      </c>
      <c r="F17" s="25">
        <v>14</v>
      </c>
      <c r="G17" s="25">
        <v>2</v>
      </c>
      <c r="H17" s="8"/>
      <c r="I17" s="8"/>
      <c r="J17" s="9"/>
      <c r="K17" s="10"/>
    </row>
    <row r="18" spans="1:11">
      <c r="A18" s="4" t="s">
        <v>53</v>
      </c>
      <c r="B18" s="6" t="s">
        <v>144</v>
      </c>
      <c r="C18" s="5">
        <f t="shared" si="0"/>
        <v>31</v>
      </c>
      <c r="D18" s="25">
        <v>19</v>
      </c>
      <c r="E18" s="25">
        <v>0</v>
      </c>
      <c r="F18" s="25">
        <v>12</v>
      </c>
      <c r="G18" s="25">
        <v>0</v>
      </c>
      <c r="H18" s="8"/>
      <c r="I18" s="8"/>
      <c r="J18" s="9"/>
      <c r="K18" s="10"/>
    </row>
    <row r="19" spans="1:11">
      <c r="A19" s="4" t="s">
        <v>41</v>
      </c>
      <c r="B19" s="6" t="s">
        <v>50</v>
      </c>
      <c r="C19" s="5">
        <f t="shared" si="0"/>
        <v>29</v>
      </c>
      <c r="D19" s="25">
        <v>16</v>
      </c>
      <c r="E19" s="25">
        <v>2</v>
      </c>
      <c r="F19" s="25">
        <v>10</v>
      </c>
      <c r="G19" s="25">
        <v>1</v>
      </c>
      <c r="H19" s="8"/>
      <c r="I19" s="8"/>
      <c r="J19" s="9"/>
      <c r="K19" s="10"/>
    </row>
    <row r="20" spans="1:11">
      <c r="A20" s="4" t="s">
        <v>64</v>
      </c>
      <c r="B20" s="6" t="s">
        <v>90</v>
      </c>
      <c r="C20" s="5">
        <f t="shared" si="0"/>
        <v>28</v>
      </c>
      <c r="D20" s="25">
        <v>8</v>
      </c>
      <c r="E20" s="25">
        <v>2</v>
      </c>
      <c r="F20" s="25">
        <v>12</v>
      </c>
      <c r="G20" s="25">
        <v>6</v>
      </c>
      <c r="H20" s="8"/>
      <c r="I20" s="8"/>
      <c r="J20" s="9"/>
      <c r="K20" s="10"/>
    </row>
    <row r="21" spans="1:11">
      <c r="A21" s="4" t="s">
        <v>61</v>
      </c>
      <c r="B21" s="35">
        <v>17</v>
      </c>
      <c r="C21" s="5">
        <f t="shared" si="0"/>
        <v>26</v>
      </c>
      <c r="D21" s="25">
        <v>12</v>
      </c>
      <c r="E21" s="25">
        <v>2</v>
      </c>
      <c r="F21" s="25">
        <v>12</v>
      </c>
      <c r="G21" s="25">
        <v>0</v>
      </c>
      <c r="H21" s="8"/>
      <c r="I21" s="8"/>
      <c r="J21" s="9"/>
      <c r="K21" s="10"/>
    </row>
    <row r="22" spans="1:11">
      <c r="A22" s="4" t="s">
        <v>54</v>
      </c>
      <c r="B22" s="6" t="s">
        <v>145</v>
      </c>
      <c r="C22" s="5">
        <f t="shared" si="0"/>
        <v>24</v>
      </c>
      <c r="D22" s="25">
        <v>13</v>
      </c>
      <c r="E22" s="25">
        <v>0</v>
      </c>
      <c r="F22" s="25">
        <v>9</v>
      </c>
      <c r="G22" s="25">
        <v>2</v>
      </c>
      <c r="H22" s="8"/>
      <c r="I22" s="8"/>
      <c r="J22" s="9"/>
      <c r="K22" s="10"/>
    </row>
    <row r="23" spans="1:11">
      <c r="A23" s="7" t="s">
        <v>56</v>
      </c>
      <c r="B23" s="6" t="s">
        <v>145</v>
      </c>
      <c r="C23" s="5">
        <f t="shared" si="0"/>
        <v>24</v>
      </c>
      <c r="D23" s="25">
        <v>12</v>
      </c>
      <c r="E23" s="25">
        <v>0</v>
      </c>
      <c r="F23" s="25">
        <v>10</v>
      </c>
      <c r="G23" s="25">
        <v>2</v>
      </c>
      <c r="H23" s="8"/>
      <c r="I23" s="8"/>
      <c r="J23" s="9"/>
      <c r="K23" s="10"/>
    </row>
    <row r="24" spans="1:11">
      <c r="A24" s="4" t="s">
        <v>58</v>
      </c>
      <c r="B24" s="6" t="s">
        <v>145</v>
      </c>
      <c r="C24" s="5">
        <f t="shared" si="0"/>
        <v>24</v>
      </c>
      <c r="D24" s="25">
        <v>16</v>
      </c>
      <c r="E24" s="25">
        <v>2</v>
      </c>
      <c r="F24" s="25">
        <v>6</v>
      </c>
      <c r="G24" s="25">
        <v>0</v>
      </c>
      <c r="H24" s="8"/>
      <c r="I24" s="8"/>
      <c r="J24" s="9"/>
      <c r="K24" s="10"/>
    </row>
    <row r="25" spans="1:11">
      <c r="A25" s="4" t="s">
        <v>46</v>
      </c>
      <c r="B25" s="35">
        <v>21</v>
      </c>
      <c r="C25" s="5">
        <f t="shared" si="0"/>
        <v>23</v>
      </c>
      <c r="D25" s="25">
        <v>17</v>
      </c>
      <c r="E25" s="25">
        <v>0</v>
      </c>
      <c r="F25" s="25">
        <v>4</v>
      </c>
      <c r="G25" s="25">
        <v>2</v>
      </c>
      <c r="H25" s="8"/>
      <c r="I25" s="8"/>
      <c r="J25" s="9"/>
      <c r="K25" s="10"/>
    </row>
    <row r="26" spans="1:11">
      <c r="A26" s="7" t="s">
        <v>51</v>
      </c>
      <c r="B26" s="35">
        <v>22</v>
      </c>
      <c r="C26" s="5">
        <f t="shared" si="0"/>
        <v>22</v>
      </c>
      <c r="D26" s="25">
        <v>10</v>
      </c>
      <c r="E26" s="25">
        <v>0</v>
      </c>
      <c r="F26" s="25">
        <v>8</v>
      </c>
      <c r="G26" s="25">
        <v>4</v>
      </c>
      <c r="H26" s="8"/>
      <c r="I26" s="8"/>
      <c r="J26" s="9"/>
      <c r="K26" s="10"/>
    </row>
    <row r="27" spans="1:11">
      <c r="A27" s="4" t="s">
        <v>69</v>
      </c>
      <c r="B27" s="6" t="s">
        <v>84</v>
      </c>
      <c r="C27" s="5">
        <f t="shared" si="0"/>
        <v>20</v>
      </c>
      <c r="D27" s="25">
        <v>9</v>
      </c>
      <c r="E27" s="25">
        <v>2</v>
      </c>
      <c r="F27" s="25">
        <v>9</v>
      </c>
      <c r="G27" s="25">
        <v>0</v>
      </c>
      <c r="H27" s="8"/>
      <c r="I27" s="8"/>
      <c r="J27" s="9"/>
      <c r="K27" s="10"/>
    </row>
    <row r="28" spans="1:11">
      <c r="A28" s="4" t="s">
        <v>39</v>
      </c>
      <c r="B28" s="6" t="s">
        <v>146</v>
      </c>
      <c r="C28" s="5">
        <f t="shared" si="0"/>
        <v>18</v>
      </c>
      <c r="D28" s="25">
        <v>7</v>
      </c>
      <c r="E28" s="25">
        <v>0</v>
      </c>
      <c r="F28" s="25">
        <v>10</v>
      </c>
      <c r="G28" s="25">
        <v>1</v>
      </c>
      <c r="H28" s="8"/>
      <c r="I28" s="8"/>
      <c r="J28" s="9"/>
      <c r="K28" s="10"/>
    </row>
    <row r="29" spans="1:11">
      <c r="A29" s="4" t="s">
        <v>77</v>
      </c>
      <c r="B29" s="6" t="s">
        <v>146</v>
      </c>
      <c r="C29" s="5">
        <f t="shared" si="0"/>
        <v>18</v>
      </c>
      <c r="D29" s="25">
        <v>10</v>
      </c>
      <c r="E29" s="25">
        <v>0</v>
      </c>
      <c r="F29" s="25">
        <v>4</v>
      </c>
      <c r="G29" s="25">
        <v>4</v>
      </c>
      <c r="H29" s="8"/>
      <c r="I29" s="8"/>
      <c r="J29" s="9"/>
      <c r="K29" s="10"/>
    </row>
    <row r="30" spans="1:11">
      <c r="A30" s="7" t="s">
        <v>75</v>
      </c>
      <c r="B30" s="6" t="s">
        <v>147</v>
      </c>
      <c r="C30" s="5">
        <f t="shared" si="0"/>
        <v>17</v>
      </c>
      <c r="D30" s="25">
        <v>8</v>
      </c>
      <c r="E30" s="25">
        <v>0</v>
      </c>
      <c r="F30" s="25">
        <v>9</v>
      </c>
      <c r="G30" s="25">
        <v>0</v>
      </c>
      <c r="H30" s="8"/>
      <c r="I30" s="8"/>
      <c r="J30" s="9"/>
      <c r="K30" s="10"/>
    </row>
    <row r="31" spans="1:11">
      <c r="A31" s="4" t="s">
        <v>76</v>
      </c>
      <c r="B31" s="6" t="s">
        <v>147</v>
      </c>
      <c r="C31" s="5">
        <f t="shared" si="0"/>
        <v>17</v>
      </c>
      <c r="D31" s="25">
        <v>7</v>
      </c>
      <c r="E31" s="25">
        <v>2</v>
      </c>
      <c r="F31" s="25">
        <v>6</v>
      </c>
      <c r="G31" s="25">
        <v>2</v>
      </c>
      <c r="H31" s="8"/>
      <c r="I31" s="8"/>
      <c r="J31" s="9"/>
      <c r="K31" s="10"/>
    </row>
    <row r="32" spans="1:11">
      <c r="A32" s="4" t="s">
        <v>62</v>
      </c>
      <c r="B32" s="6" t="s">
        <v>147</v>
      </c>
      <c r="C32" s="5">
        <f t="shared" si="0"/>
        <v>17</v>
      </c>
      <c r="D32" s="25">
        <v>10</v>
      </c>
      <c r="E32" s="25">
        <v>0</v>
      </c>
      <c r="F32" s="25">
        <v>0</v>
      </c>
      <c r="G32" s="25">
        <v>7</v>
      </c>
      <c r="H32" s="8"/>
      <c r="I32" s="8"/>
      <c r="J32" s="9"/>
      <c r="K32" s="10"/>
    </row>
    <row r="33" spans="1:11">
      <c r="A33" s="4" t="s">
        <v>73</v>
      </c>
      <c r="B33" s="6" t="s">
        <v>85</v>
      </c>
      <c r="C33" s="5">
        <f t="shared" si="0"/>
        <v>15</v>
      </c>
      <c r="D33" s="25">
        <v>5</v>
      </c>
      <c r="E33" s="25">
        <v>2</v>
      </c>
      <c r="F33" s="25">
        <v>6</v>
      </c>
      <c r="G33" s="25">
        <v>2</v>
      </c>
      <c r="H33" s="8"/>
      <c r="I33" s="8"/>
      <c r="J33" s="9"/>
      <c r="K33" s="10"/>
    </row>
    <row r="34" spans="1:11">
      <c r="A34" s="4" t="s">
        <v>59</v>
      </c>
      <c r="B34" s="6" t="s">
        <v>148</v>
      </c>
      <c r="C34" s="5">
        <f t="shared" si="0"/>
        <v>12</v>
      </c>
      <c r="D34" s="25">
        <v>10</v>
      </c>
      <c r="E34" s="25">
        <v>0</v>
      </c>
      <c r="F34" s="25">
        <v>0</v>
      </c>
      <c r="G34" s="25">
        <v>2</v>
      </c>
      <c r="H34" s="8"/>
      <c r="I34" s="8"/>
      <c r="J34" s="9"/>
      <c r="K34" s="10"/>
    </row>
    <row r="35" spans="1:11">
      <c r="A35" s="7" t="s">
        <v>66</v>
      </c>
      <c r="B35" s="6" t="s">
        <v>148</v>
      </c>
      <c r="C35" s="5">
        <f t="shared" si="0"/>
        <v>12</v>
      </c>
      <c r="D35" s="25">
        <v>8</v>
      </c>
      <c r="E35" s="25">
        <v>0</v>
      </c>
      <c r="F35" s="25">
        <v>0</v>
      </c>
      <c r="G35" s="25">
        <v>4</v>
      </c>
      <c r="H35" s="8"/>
      <c r="I35" s="8"/>
      <c r="J35" s="9"/>
      <c r="K35" s="10"/>
    </row>
    <row r="36" spans="1:11">
      <c r="A36" s="4" t="s">
        <v>43</v>
      </c>
      <c r="B36" s="6" t="s">
        <v>70</v>
      </c>
      <c r="C36" s="5">
        <f t="shared" si="0"/>
        <v>9</v>
      </c>
      <c r="D36" s="25">
        <v>9</v>
      </c>
      <c r="E36" s="25">
        <v>0</v>
      </c>
      <c r="F36" s="25">
        <v>0</v>
      </c>
      <c r="G36" s="25">
        <v>0</v>
      </c>
      <c r="H36" s="8"/>
      <c r="I36" s="8"/>
      <c r="J36" s="9"/>
      <c r="K36" s="10"/>
    </row>
    <row r="37" spans="1:11">
      <c r="A37" s="4" t="s">
        <v>60</v>
      </c>
      <c r="B37" s="35">
        <v>33</v>
      </c>
      <c r="C37" s="5">
        <f t="shared" si="0"/>
        <v>8</v>
      </c>
      <c r="D37" s="25">
        <v>8</v>
      </c>
      <c r="E37" s="25">
        <v>0</v>
      </c>
      <c r="F37" s="25">
        <v>0</v>
      </c>
      <c r="G37" s="25">
        <v>0</v>
      </c>
      <c r="H37" s="8"/>
      <c r="I37" s="8"/>
      <c r="J37" s="9"/>
      <c r="K37" s="10"/>
    </row>
    <row r="38" spans="1:11">
      <c r="A38" s="4" t="s">
        <v>67</v>
      </c>
      <c r="B38" s="35">
        <v>34</v>
      </c>
      <c r="C38" s="5">
        <f t="shared" si="0"/>
        <v>6</v>
      </c>
      <c r="D38" s="25">
        <v>0</v>
      </c>
      <c r="E38" s="25">
        <v>2</v>
      </c>
      <c r="F38" s="25">
        <v>0</v>
      </c>
      <c r="G38" s="25">
        <v>4</v>
      </c>
      <c r="H38" s="8"/>
      <c r="I38" s="8"/>
      <c r="J38" s="9"/>
      <c r="K38" s="10"/>
    </row>
    <row r="39" spans="1:11">
      <c r="A39" s="7" t="s">
        <v>74</v>
      </c>
      <c r="B39" s="6" t="s">
        <v>149</v>
      </c>
      <c r="C39" s="5">
        <f t="shared" si="0"/>
        <v>4</v>
      </c>
      <c r="D39" s="25">
        <v>2</v>
      </c>
      <c r="E39" s="25">
        <v>0</v>
      </c>
      <c r="F39" s="25">
        <v>0</v>
      </c>
      <c r="G39" s="25">
        <v>2</v>
      </c>
      <c r="H39" s="8"/>
      <c r="I39" s="8"/>
      <c r="J39" s="9"/>
      <c r="K39" s="10"/>
    </row>
    <row r="40" spans="1:11">
      <c r="A40" s="4" t="s">
        <v>68</v>
      </c>
      <c r="B40" s="6" t="s">
        <v>149</v>
      </c>
      <c r="C40" s="5">
        <f t="shared" si="0"/>
        <v>4</v>
      </c>
      <c r="D40" s="25">
        <v>0</v>
      </c>
      <c r="E40" s="25">
        <v>0</v>
      </c>
      <c r="F40" s="25">
        <v>0</v>
      </c>
      <c r="G40" s="25">
        <v>4</v>
      </c>
      <c r="H40" s="8"/>
      <c r="I40" s="8"/>
      <c r="J40" s="9"/>
      <c r="K40" s="10"/>
    </row>
    <row r="41" spans="1:11">
      <c r="A41" s="4" t="s">
        <v>63</v>
      </c>
      <c r="B41" s="6" t="s">
        <v>150</v>
      </c>
      <c r="C41" s="5">
        <f t="shared" si="0"/>
        <v>0</v>
      </c>
      <c r="D41" s="25">
        <v>0</v>
      </c>
      <c r="E41" s="25">
        <v>0</v>
      </c>
      <c r="F41" s="25">
        <v>0</v>
      </c>
      <c r="G41" s="25">
        <v>0</v>
      </c>
      <c r="H41" s="8"/>
      <c r="I41" s="8"/>
      <c r="J41" s="9"/>
      <c r="K41" s="10"/>
    </row>
    <row r="42" spans="1:11">
      <c r="A42" s="4" t="s">
        <v>71</v>
      </c>
      <c r="B42" s="6" t="s">
        <v>150</v>
      </c>
      <c r="C42" s="5">
        <f t="shared" si="0"/>
        <v>0</v>
      </c>
      <c r="D42" s="25">
        <v>0</v>
      </c>
      <c r="E42" s="25">
        <v>0</v>
      </c>
      <c r="F42" s="25">
        <v>0</v>
      </c>
      <c r="G42" s="25">
        <v>0</v>
      </c>
      <c r="H42" s="8"/>
      <c r="I42" s="8"/>
      <c r="J42" s="9"/>
      <c r="K42" s="10"/>
    </row>
    <row r="43" spans="1:11">
      <c r="A43" s="4" t="s">
        <v>72</v>
      </c>
      <c r="B43" s="6" t="s">
        <v>150</v>
      </c>
      <c r="C43" s="5">
        <f t="shared" si="0"/>
        <v>0</v>
      </c>
      <c r="D43" s="25">
        <v>0</v>
      </c>
      <c r="E43" s="25">
        <v>0</v>
      </c>
      <c r="F43" s="25">
        <v>0</v>
      </c>
      <c r="G43" s="25">
        <v>0</v>
      </c>
      <c r="H43" s="8"/>
      <c r="I43" s="8"/>
      <c r="J43" s="9"/>
      <c r="K43" s="10"/>
    </row>
    <row r="44" spans="1:11">
      <c r="A44" s="4" t="s">
        <v>78</v>
      </c>
      <c r="B44" s="6" t="s">
        <v>150</v>
      </c>
      <c r="C44" s="5">
        <f t="shared" si="0"/>
        <v>0</v>
      </c>
      <c r="D44" s="25">
        <v>0</v>
      </c>
      <c r="E44" s="25">
        <v>0</v>
      </c>
      <c r="F44" s="25">
        <v>0</v>
      </c>
      <c r="G44" s="25">
        <v>0</v>
      </c>
      <c r="H44" s="8"/>
      <c r="I44" s="8"/>
      <c r="J44" s="9"/>
      <c r="K44" s="10"/>
    </row>
    <row r="47" spans="1:11">
      <c r="C47" s="10"/>
    </row>
  </sheetData>
  <sortState ref="A6:G45">
    <sortCondition descending="1" ref="C6"/>
  </sortState>
  <mergeCells count="2">
    <mergeCell ref="A1:F1"/>
    <mergeCell ref="A2:F2"/>
  </mergeCells>
  <pageMargins left="0.31496062992125984" right="0.15748031496062992" top="0.74803149606299213" bottom="0.74803149606299213" header="0.27559055118110237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0"/>
  <sheetViews>
    <sheetView tabSelected="1" zoomScale="70" zoomScaleNormal="70" workbookViewId="0">
      <selection activeCell="C73" sqref="C73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>
      <c r="A1" s="80" t="s">
        <v>139</v>
      </c>
      <c r="B1" s="80"/>
      <c r="C1" s="80"/>
      <c r="D1" s="80"/>
      <c r="E1" s="80"/>
      <c r="F1" s="80"/>
    </row>
    <row r="2" spans="1:11">
      <c r="A2" s="82" t="s">
        <v>79</v>
      </c>
      <c r="B2" s="82"/>
      <c r="C2" s="82"/>
      <c r="D2" s="82"/>
      <c r="E2" s="82"/>
      <c r="F2" s="82"/>
    </row>
    <row r="3" spans="1:11" hidden="1">
      <c r="A3" s="82"/>
      <c r="B3" s="82"/>
      <c r="C3" s="82"/>
      <c r="D3" s="82"/>
      <c r="E3" s="82"/>
      <c r="F3" s="82"/>
    </row>
    <row r="4" spans="1:11" ht="72.75" customHeight="1">
      <c r="A4" s="32" t="s">
        <v>26</v>
      </c>
      <c r="B4" s="32" t="s">
        <v>27</v>
      </c>
      <c r="C4" s="32" t="s">
        <v>80</v>
      </c>
      <c r="D4" s="32" t="s">
        <v>0</v>
      </c>
      <c r="E4" s="32" t="s">
        <v>1</v>
      </c>
      <c r="F4" s="32" t="s">
        <v>2</v>
      </c>
      <c r="G4" s="32" t="s">
        <v>81</v>
      </c>
    </row>
    <row r="5" spans="1:11">
      <c r="A5" s="11" t="s">
        <v>28</v>
      </c>
      <c r="B5" s="11" t="s">
        <v>29</v>
      </c>
      <c r="C5" s="11" t="s">
        <v>30</v>
      </c>
      <c r="D5" s="12" t="s">
        <v>30</v>
      </c>
      <c r="E5" s="12" t="s">
        <v>30</v>
      </c>
      <c r="F5" s="12" t="s">
        <v>30</v>
      </c>
      <c r="G5" s="12" t="s">
        <v>30</v>
      </c>
    </row>
    <row r="6" spans="1:11">
      <c r="A6" s="13" t="s">
        <v>87</v>
      </c>
      <c r="B6" s="14"/>
      <c r="C6" s="14"/>
      <c r="D6" s="15"/>
      <c r="E6" s="15"/>
      <c r="F6" s="15"/>
      <c r="G6" s="18"/>
    </row>
    <row r="7" spans="1:11">
      <c r="A7" s="4" t="s">
        <v>31</v>
      </c>
      <c r="B7" s="35">
        <v>1</v>
      </c>
      <c r="C7" s="5">
        <f>SUM(D7:G7)</f>
        <v>44</v>
      </c>
      <c r="D7" s="25">
        <v>20</v>
      </c>
      <c r="E7" s="25">
        <v>2</v>
      </c>
      <c r="F7" s="25">
        <v>14</v>
      </c>
      <c r="G7" s="25">
        <v>8</v>
      </c>
      <c r="I7" s="9"/>
      <c r="J7" s="33"/>
      <c r="K7" s="34"/>
    </row>
    <row r="8" spans="1:11">
      <c r="A8" s="4" t="s">
        <v>40</v>
      </c>
      <c r="B8" s="35">
        <v>7</v>
      </c>
      <c r="C8" s="5">
        <f t="shared" ref="C8:C47" si="0">SUM(D8:G8)</f>
        <v>37</v>
      </c>
      <c r="D8" s="25">
        <v>19</v>
      </c>
      <c r="E8" s="25">
        <v>2</v>
      </c>
      <c r="F8" s="25">
        <v>14</v>
      </c>
      <c r="G8" s="25">
        <v>2</v>
      </c>
      <c r="I8" s="9"/>
      <c r="J8" s="33"/>
      <c r="K8" s="34"/>
    </row>
    <row r="9" spans="1:11">
      <c r="A9" s="4" t="s">
        <v>54</v>
      </c>
      <c r="B9" s="6" t="s">
        <v>145</v>
      </c>
      <c r="C9" s="5">
        <f t="shared" si="0"/>
        <v>24</v>
      </c>
      <c r="D9" s="25">
        <v>13</v>
      </c>
      <c r="E9" s="25">
        <v>0</v>
      </c>
      <c r="F9" s="25">
        <v>9</v>
      </c>
      <c r="G9" s="25">
        <v>2</v>
      </c>
      <c r="I9" s="9"/>
      <c r="J9" s="33"/>
      <c r="K9" s="34"/>
    </row>
    <row r="10" spans="1:11">
      <c r="A10" s="4" t="s">
        <v>37</v>
      </c>
      <c r="B10" s="6" t="s">
        <v>142</v>
      </c>
      <c r="C10" s="5">
        <f t="shared" si="0"/>
        <v>36</v>
      </c>
      <c r="D10" s="25">
        <v>22</v>
      </c>
      <c r="E10" s="25">
        <v>2</v>
      </c>
      <c r="F10" s="25">
        <v>12</v>
      </c>
      <c r="G10" s="25">
        <v>0</v>
      </c>
      <c r="I10" s="9"/>
      <c r="J10" s="33"/>
      <c r="K10" s="34"/>
    </row>
    <row r="11" spans="1:11">
      <c r="A11" s="4" t="s">
        <v>35</v>
      </c>
      <c r="B11" s="35">
        <v>6</v>
      </c>
      <c r="C11" s="5">
        <f t="shared" si="0"/>
        <v>40</v>
      </c>
      <c r="D11" s="25">
        <v>22</v>
      </c>
      <c r="E11" s="25">
        <v>2</v>
      </c>
      <c r="F11" s="25">
        <v>14</v>
      </c>
      <c r="G11" s="25">
        <v>2</v>
      </c>
      <c r="I11" s="9"/>
      <c r="J11" s="33"/>
      <c r="K11" s="34"/>
    </row>
    <row r="12" spans="1:11">
      <c r="A12" s="4" t="s">
        <v>33</v>
      </c>
      <c r="B12" s="6" t="s">
        <v>141</v>
      </c>
      <c r="C12" s="5">
        <f t="shared" si="0"/>
        <v>41</v>
      </c>
      <c r="D12" s="25">
        <v>22</v>
      </c>
      <c r="E12" s="25">
        <v>2</v>
      </c>
      <c r="F12" s="25">
        <v>14</v>
      </c>
      <c r="G12" s="25">
        <v>3</v>
      </c>
      <c r="I12" s="9"/>
      <c r="J12" s="33"/>
      <c r="K12" s="34"/>
    </row>
    <row r="13" spans="1:11">
      <c r="A13" s="4" t="s">
        <v>34</v>
      </c>
      <c r="B13" s="6" t="s">
        <v>140</v>
      </c>
      <c r="C13" s="5">
        <f t="shared" si="0"/>
        <v>42</v>
      </c>
      <c r="D13" s="25">
        <v>22</v>
      </c>
      <c r="E13" s="25">
        <v>2</v>
      </c>
      <c r="F13" s="25">
        <v>14</v>
      </c>
      <c r="G13" s="25">
        <v>4</v>
      </c>
      <c r="I13" s="9"/>
      <c r="J13" s="33"/>
      <c r="K13" s="34"/>
    </row>
    <row r="14" spans="1:11">
      <c r="A14" s="4" t="s">
        <v>46</v>
      </c>
      <c r="B14" s="35">
        <v>21</v>
      </c>
      <c r="C14" s="5">
        <f t="shared" si="0"/>
        <v>23</v>
      </c>
      <c r="D14" s="25">
        <v>17</v>
      </c>
      <c r="E14" s="25">
        <v>0</v>
      </c>
      <c r="F14" s="25">
        <v>4</v>
      </c>
      <c r="G14" s="25">
        <v>2</v>
      </c>
      <c r="I14" s="9"/>
      <c r="J14" s="33"/>
      <c r="K14" s="34"/>
    </row>
    <row r="15" spans="1:11">
      <c r="A15" s="4" t="s">
        <v>63</v>
      </c>
      <c r="B15" s="6" t="s">
        <v>150</v>
      </c>
      <c r="C15" s="5">
        <f t="shared" si="0"/>
        <v>0</v>
      </c>
      <c r="D15" s="25">
        <v>0</v>
      </c>
      <c r="E15" s="25">
        <v>0</v>
      </c>
      <c r="F15" s="25">
        <v>0</v>
      </c>
      <c r="G15" s="25">
        <v>0</v>
      </c>
      <c r="I15" s="9"/>
      <c r="J15" s="33"/>
      <c r="K15" s="34"/>
    </row>
    <row r="16" spans="1:11">
      <c r="A16" s="4" t="s">
        <v>52</v>
      </c>
      <c r="B16" s="6" t="s">
        <v>143</v>
      </c>
      <c r="C16" s="5">
        <f t="shared" si="0"/>
        <v>34</v>
      </c>
      <c r="D16" s="25">
        <v>16</v>
      </c>
      <c r="E16" s="25">
        <v>0</v>
      </c>
      <c r="F16" s="25">
        <v>14</v>
      </c>
      <c r="G16" s="25">
        <v>4</v>
      </c>
      <c r="I16" s="9"/>
      <c r="J16" s="33"/>
      <c r="K16" s="34"/>
    </row>
    <row r="17" spans="1:11">
      <c r="A17" s="4" t="s">
        <v>32</v>
      </c>
      <c r="B17" s="6" t="s">
        <v>141</v>
      </c>
      <c r="C17" s="5">
        <f t="shared" si="0"/>
        <v>41</v>
      </c>
      <c r="D17" s="25">
        <v>22</v>
      </c>
      <c r="E17" s="25">
        <v>2</v>
      </c>
      <c r="F17" s="25">
        <v>14</v>
      </c>
      <c r="G17" s="25">
        <v>3</v>
      </c>
      <c r="I17" s="9"/>
      <c r="J17" s="33"/>
      <c r="K17" s="34"/>
    </row>
    <row r="18" spans="1:11">
      <c r="A18" s="4" t="s">
        <v>49</v>
      </c>
      <c r="B18" s="35">
        <v>13</v>
      </c>
      <c r="C18" s="5">
        <f t="shared" si="0"/>
        <v>32</v>
      </c>
      <c r="D18" s="25">
        <v>16</v>
      </c>
      <c r="E18" s="25">
        <v>0</v>
      </c>
      <c r="F18" s="25">
        <v>14</v>
      </c>
      <c r="G18" s="25">
        <v>2</v>
      </c>
      <c r="I18" s="9"/>
      <c r="J18" s="33"/>
      <c r="K18" s="34"/>
    </row>
    <row r="19" spans="1:11">
      <c r="A19" s="16" t="s">
        <v>89</v>
      </c>
      <c r="B19" s="17"/>
      <c r="C19" s="17"/>
      <c r="D19" s="27"/>
      <c r="E19" s="27"/>
      <c r="F19" s="27"/>
      <c r="G19" s="27"/>
      <c r="I19" s="9"/>
      <c r="J19" s="33"/>
      <c r="K19" s="34"/>
    </row>
    <row r="20" spans="1:11">
      <c r="A20" s="4" t="s">
        <v>41</v>
      </c>
      <c r="B20" s="6" t="s">
        <v>50</v>
      </c>
      <c r="C20" s="5">
        <f t="shared" si="0"/>
        <v>29</v>
      </c>
      <c r="D20" s="25">
        <v>16</v>
      </c>
      <c r="E20" s="25">
        <v>2</v>
      </c>
      <c r="F20" s="25">
        <v>10</v>
      </c>
      <c r="G20" s="25">
        <v>1</v>
      </c>
      <c r="I20" s="9"/>
      <c r="J20" s="33"/>
      <c r="K20" s="34"/>
    </row>
    <row r="21" spans="1:11">
      <c r="A21" s="4" t="s">
        <v>64</v>
      </c>
      <c r="B21" s="6" t="s">
        <v>90</v>
      </c>
      <c r="C21" s="5">
        <f t="shared" si="0"/>
        <v>28</v>
      </c>
      <c r="D21" s="25">
        <v>8</v>
      </c>
      <c r="E21" s="25">
        <v>2</v>
      </c>
      <c r="F21" s="25">
        <v>12</v>
      </c>
      <c r="G21" s="25">
        <v>6</v>
      </c>
      <c r="I21" s="9"/>
      <c r="J21" s="33"/>
      <c r="K21" s="34"/>
    </row>
    <row r="22" spans="1:11">
      <c r="A22" s="7" t="s">
        <v>51</v>
      </c>
      <c r="B22" s="35">
        <v>22</v>
      </c>
      <c r="C22" s="5">
        <f t="shared" si="0"/>
        <v>22</v>
      </c>
      <c r="D22" s="25">
        <v>10</v>
      </c>
      <c r="E22" s="25">
        <v>0</v>
      </c>
      <c r="F22" s="25">
        <v>8</v>
      </c>
      <c r="G22" s="25">
        <v>4</v>
      </c>
      <c r="I22" s="9"/>
      <c r="J22" s="33"/>
      <c r="K22" s="34"/>
    </row>
    <row r="23" spans="1:11">
      <c r="A23" s="4" t="s">
        <v>69</v>
      </c>
      <c r="B23" s="6" t="s">
        <v>84</v>
      </c>
      <c r="C23" s="5">
        <f t="shared" si="0"/>
        <v>20</v>
      </c>
      <c r="D23" s="25">
        <v>9</v>
      </c>
      <c r="E23" s="25">
        <v>2</v>
      </c>
      <c r="F23" s="25">
        <v>9</v>
      </c>
      <c r="G23" s="25">
        <v>0</v>
      </c>
      <c r="I23" s="9"/>
      <c r="J23" s="33"/>
      <c r="K23" s="34"/>
    </row>
    <row r="24" spans="1:11">
      <c r="A24" s="4" t="s">
        <v>71</v>
      </c>
      <c r="B24" s="6" t="s">
        <v>150</v>
      </c>
      <c r="C24" s="5">
        <f t="shared" si="0"/>
        <v>0</v>
      </c>
      <c r="D24" s="25">
        <v>0</v>
      </c>
      <c r="E24" s="25">
        <v>0</v>
      </c>
      <c r="F24" s="25">
        <v>0</v>
      </c>
      <c r="G24" s="25">
        <v>0</v>
      </c>
      <c r="I24" s="9"/>
      <c r="J24" s="33"/>
      <c r="K24" s="34"/>
    </row>
    <row r="25" spans="1:11">
      <c r="A25" s="4" t="s">
        <v>48</v>
      </c>
      <c r="B25" s="6" t="s">
        <v>140</v>
      </c>
      <c r="C25" s="5">
        <f t="shared" si="0"/>
        <v>42</v>
      </c>
      <c r="D25" s="25">
        <v>22</v>
      </c>
      <c r="E25" s="25">
        <v>0</v>
      </c>
      <c r="F25" s="25">
        <v>14</v>
      </c>
      <c r="G25" s="25">
        <v>6</v>
      </c>
      <c r="I25" s="9"/>
      <c r="J25" s="33"/>
      <c r="K25" s="34"/>
    </row>
    <row r="26" spans="1:11">
      <c r="A26" s="4" t="s">
        <v>72</v>
      </c>
      <c r="B26" s="6" t="s">
        <v>150</v>
      </c>
      <c r="C26" s="5">
        <f t="shared" si="0"/>
        <v>0</v>
      </c>
      <c r="D26" s="25">
        <v>0</v>
      </c>
      <c r="E26" s="25">
        <v>0</v>
      </c>
      <c r="F26" s="25">
        <v>0</v>
      </c>
      <c r="G26" s="25">
        <v>0</v>
      </c>
      <c r="I26" s="9"/>
      <c r="J26" s="33"/>
      <c r="K26" s="34"/>
    </row>
    <row r="27" spans="1:11">
      <c r="A27" s="7" t="s">
        <v>56</v>
      </c>
      <c r="B27" s="6" t="s">
        <v>145</v>
      </c>
      <c r="C27" s="5">
        <f t="shared" si="0"/>
        <v>24</v>
      </c>
      <c r="D27" s="25">
        <v>12</v>
      </c>
      <c r="E27" s="25">
        <v>0</v>
      </c>
      <c r="F27" s="25">
        <v>10</v>
      </c>
      <c r="G27" s="25">
        <v>2</v>
      </c>
      <c r="I27" s="9"/>
      <c r="J27" s="33"/>
      <c r="K27" s="34"/>
    </row>
    <row r="28" spans="1:11">
      <c r="A28" s="4" t="s">
        <v>53</v>
      </c>
      <c r="B28" s="6" t="s">
        <v>144</v>
      </c>
      <c r="C28" s="5">
        <f t="shared" si="0"/>
        <v>31</v>
      </c>
      <c r="D28" s="25">
        <v>19</v>
      </c>
      <c r="E28" s="25">
        <v>0</v>
      </c>
      <c r="F28" s="25">
        <v>12</v>
      </c>
      <c r="G28" s="25">
        <v>0</v>
      </c>
      <c r="I28" s="9"/>
      <c r="J28" s="33"/>
      <c r="K28" s="34"/>
    </row>
    <row r="29" spans="1:11">
      <c r="A29" s="4" t="s">
        <v>58</v>
      </c>
      <c r="B29" s="6" t="s">
        <v>145</v>
      </c>
      <c r="C29" s="5">
        <f t="shared" si="0"/>
        <v>24</v>
      </c>
      <c r="D29" s="25">
        <v>16</v>
      </c>
      <c r="E29" s="25">
        <v>2</v>
      </c>
      <c r="F29" s="25">
        <v>6</v>
      </c>
      <c r="G29" s="25">
        <v>0</v>
      </c>
      <c r="I29" s="9"/>
      <c r="J29" s="33"/>
      <c r="K29" s="34"/>
    </row>
    <row r="30" spans="1:11">
      <c r="A30" s="4" t="s">
        <v>73</v>
      </c>
      <c r="B30" s="6" t="s">
        <v>85</v>
      </c>
      <c r="C30" s="5">
        <f t="shared" si="0"/>
        <v>15</v>
      </c>
      <c r="D30" s="25">
        <v>5</v>
      </c>
      <c r="E30" s="25">
        <v>2</v>
      </c>
      <c r="F30" s="25">
        <v>6</v>
      </c>
      <c r="G30" s="25">
        <v>2</v>
      </c>
      <c r="I30" s="9"/>
      <c r="J30" s="33"/>
      <c r="K30" s="34"/>
    </row>
    <row r="31" spans="1:11">
      <c r="A31" s="4" t="s">
        <v>59</v>
      </c>
      <c r="B31" s="6" t="s">
        <v>148</v>
      </c>
      <c r="C31" s="5">
        <f t="shared" si="0"/>
        <v>12</v>
      </c>
      <c r="D31" s="25">
        <v>10</v>
      </c>
      <c r="E31" s="25">
        <v>0</v>
      </c>
      <c r="F31" s="25">
        <v>0</v>
      </c>
      <c r="G31" s="25">
        <v>2</v>
      </c>
      <c r="I31" s="9"/>
      <c r="J31" s="33"/>
      <c r="K31" s="34"/>
    </row>
    <row r="32" spans="1:11">
      <c r="A32" s="7" t="s">
        <v>74</v>
      </c>
      <c r="B32" s="6" t="s">
        <v>149</v>
      </c>
      <c r="C32" s="5">
        <f t="shared" si="0"/>
        <v>4</v>
      </c>
      <c r="D32" s="25">
        <v>2</v>
      </c>
      <c r="E32" s="25">
        <v>0</v>
      </c>
      <c r="F32" s="25">
        <v>0</v>
      </c>
      <c r="G32" s="25">
        <v>2</v>
      </c>
      <c r="I32" s="9"/>
      <c r="J32" s="33"/>
      <c r="K32" s="34"/>
    </row>
    <row r="33" spans="1:11">
      <c r="A33" s="7" t="s">
        <v>65</v>
      </c>
      <c r="B33" s="6" t="s">
        <v>143</v>
      </c>
      <c r="C33" s="5">
        <f t="shared" si="0"/>
        <v>34</v>
      </c>
      <c r="D33" s="25">
        <v>18</v>
      </c>
      <c r="E33" s="25">
        <v>0</v>
      </c>
      <c r="F33" s="25">
        <v>14</v>
      </c>
      <c r="G33" s="25">
        <v>2</v>
      </c>
      <c r="I33" s="9"/>
      <c r="J33" s="33"/>
      <c r="K33" s="34"/>
    </row>
    <row r="34" spans="1:11">
      <c r="A34" s="7" t="s">
        <v>75</v>
      </c>
      <c r="B34" s="6" t="s">
        <v>147</v>
      </c>
      <c r="C34" s="5">
        <f t="shared" si="0"/>
        <v>17</v>
      </c>
      <c r="D34" s="25">
        <v>8</v>
      </c>
      <c r="E34" s="25">
        <v>0</v>
      </c>
      <c r="F34" s="25">
        <v>9</v>
      </c>
      <c r="G34" s="25">
        <v>0</v>
      </c>
      <c r="I34" s="9"/>
      <c r="J34" s="33"/>
      <c r="K34" s="34"/>
    </row>
    <row r="35" spans="1:11">
      <c r="A35" s="7" t="s">
        <v>66</v>
      </c>
      <c r="B35" s="6" t="s">
        <v>148</v>
      </c>
      <c r="C35" s="5">
        <f t="shared" si="0"/>
        <v>12</v>
      </c>
      <c r="D35" s="25">
        <v>8</v>
      </c>
      <c r="E35" s="25">
        <v>0</v>
      </c>
      <c r="F35" s="25">
        <v>0</v>
      </c>
      <c r="G35" s="25">
        <v>4</v>
      </c>
      <c r="I35" s="9"/>
      <c r="J35" s="33"/>
      <c r="K35" s="34"/>
    </row>
    <row r="36" spans="1:11">
      <c r="A36" s="4" t="s">
        <v>60</v>
      </c>
      <c r="B36" s="35">
        <v>33</v>
      </c>
      <c r="C36" s="5">
        <f t="shared" si="0"/>
        <v>8</v>
      </c>
      <c r="D36" s="25">
        <v>8</v>
      </c>
      <c r="E36" s="25">
        <v>0</v>
      </c>
      <c r="F36" s="25">
        <v>0</v>
      </c>
      <c r="G36" s="25">
        <v>0</v>
      </c>
      <c r="I36" s="9"/>
      <c r="J36" s="33"/>
      <c r="K36" s="34"/>
    </row>
    <row r="37" spans="1:11">
      <c r="A37" s="4" t="s">
        <v>76</v>
      </c>
      <c r="B37" s="6" t="s">
        <v>147</v>
      </c>
      <c r="C37" s="5">
        <f t="shared" si="0"/>
        <v>17</v>
      </c>
      <c r="D37" s="25">
        <v>7</v>
      </c>
      <c r="E37" s="25">
        <v>2</v>
      </c>
      <c r="F37" s="25">
        <v>6</v>
      </c>
      <c r="G37" s="25">
        <v>2</v>
      </c>
      <c r="I37" s="9"/>
      <c r="J37" s="33"/>
      <c r="K37" s="34"/>
    </row>
    <row r="38" spans="1:11">
      <c r="A38" s="4" t="s">
        <v>61</v>
      </c>
      <c r="B38" s="35">
        <v>17</v>
      </c>
      <c r="C38" s="5">
        <f t="shared" si="0"/>
        <v>26</v>
      </c>
      <c r="D38" s="25">
        <v>12</v>
      </c>
      <c r="E38" s="25">
        <v>2</v>
      </c>
      <c r="F38" s="25">
        <v>12</v>
      </c>
      <c r="G38" s="25">
        <v>0</v>
      </c>
      <c r="I38" s="9"/>
      <c r="J38" s="33"/>
      <c r="K38" s="34"/>
    </row>
    <row r="39" spans="1:11">
      <c r="A39" s="4" t="s">
        <v>67</v>
      </c>
      <c r="B39" s="35">
        <v>34</v>
      </c>
      <c r="C39" s="5">
        <f t="shared" si="0"/>
        <v>6</v>
      </c>
      <c r="D39" s="25">
        <v>0</v>
      </c>
      <c r="E39" s="25">
        <v>2</v>
      </c>
      <c r="F39" s="25">
        <v>0</v>
      </c>
      <c r="G39" s="25">
        <v>4</v>
      </c>
      <c r="I39" s="9"/>
      <c r="J39" s="33"/>
      <c r="K39" s="34"/>
    </row>
    <row r="40" spans="1:11">
      <c r="A40" s="4" t="s">
        <v>39</v>
      </c>
      <c r="B40" s="6" t="s">
        <v>146</v>
      </c>
      <c r="C40" s="5">
        <f t="shared" si="0"/>
        <v>18</v>
      </c>
      <c r="D40" s="25">
        <v>7</v>
      </c>
      <c r="E40" s="25">
        <v>0</v>
      </c>
      <c r="F40" s="25">
        <v>10</v>
      </c>
      <c r="G40" s="25">
        <v>1</v>
      </c>
      <c r="I40" s="9"/>
      <c r="J40" s="33"/>
      <c r="K40" s="34"/>
    </row>
    <row r="41" spans="1:11">
      <c r="A41" s="4" t="s">
        <v>42</v>
      </c>
      <c r="B41" s="6" t="s">
        <v>142</v>
      </c>
      <c r="C41" s="5">
        <f t="shared" si="0"/>
        <v>36</v>
      </c>
      <c r="D41" s="25">
        <v>20</v>
      </c>
      <c r="E41" s="25">
        <v>2</v>
      </c>
      <c r="F41" s="25">
        <v>12</v>
      </c>
      <c r="G41" s="25">
        <v>2</v>
      </c>
      <c r="I41" s="9"/>
      <c r="J41" s="33"/>
      <c r="K41" s="34"/>
    </row>
    <row r="42" spans="1:11">
      <c r="A42" s="4" t="s">
        <v>43</v>
      </c>
      <c r="B42" s="6" t="s">
        <v>70</v>
      </c>
      <c r="C42" s="5">
        <f t="shared" si="0"/>
        <v>9</v>
      </c>
      <c r="D42" s="25">
        <v>9</v>
      </c>
      <c r="E42" s="25">
        <v>0</v>
      </c>
      <c r="F42" s="25">
        <v>0</v>
      </c>
      <c r="G42" s="25">
        <v>0</v>
      </c>
      <c r="I42" s="9"/>
      <c r="J42" s="33"/>
      <c r="K42" s="34"/>
    </row>
    <row r="43" spans="1:11">
      <c r="A43" s="4" t="s">
        <v>77</v>
      </c>
      <c r="B43" s="6" t="s">
        <v>146</v>
      </c>
      <c r="C43" s="5">
        <f t="shared" si="0"/>
        <v>18</v>
      </c>
      <c r="D43" s="25">
        <v>10</v>
      </c>
      <c r="E43" s="25">
        <v>0</v>
      </c>
      <c r="F43" s="25">
        <v>4</v>
      </c>
      <c r="G43" s="25">
        <v>4</v>
      </c>
      <c r="I43" s="9"/>
      <c r="J43" s="33"/>
      <c r="K43" s="34"/>
    </row>
    <row r="44" spans="1:11">
      <c r="A44" s="4" t="s">
        <v>68</v>
      </c>
      <c r="B44" s="6" t="s">
        <v>149</v>
      </c>
      <c r="C44" s="5">
        <f t="shared" si="0"/>
        <v>4</v>
      </c>
      <c r="D44" s="25">
        <v>0</v>
      </c>
      <c r="E44" s="25">
        <v>0</v>
      </c>
      <c r="F44" s="25">
        <v>0</v>
      </c>
      <c r="G44" s="25">
        <v>4</v>
      </c>
      <c r="I44" s="9"/>
      <c r="J44" s="33"/>
      <c r="K44" s="34"/>
    </row>
    <row r="45" spans="1:11">
      <c r="A45" s="4" t="s">
        <v>44</v>
      </c>
      <c r="B45" s="6" t="s">
        <v>142</v>
      </c>
      <c r="C45" s="5">
        <f t="shared" si="0"/>
        <v>36</v>
      </c>
      <c r="D45" s="25">
        <v>20</v>
      </c>
      <c r="E45" s="25">
        <v>0</v>
      </c>
      <c r="F45" s="25">
        <v>14</v>
      </c>
      <c r="G45" s="25">
        <v>2</v>
      </c>
      <c r="I45" s="9"/>
      <c r="J45" s="33"/>
      <c r="K45" s="34"/>
    </row>
    <row r="46" spans="1:11">
      <c r="A46" s="4" t="s">
        <v>62</v>
      </c>
      <c r="B46" s="6" t="s">
        <v>147</v>
      </c>
      <c r="C46" s="5">
        <f t="shared" si="0"/>
        <v>17</v>
      </c>
      <c r="D46" s="25">
        <v>10</v>
      </c>
      <c r="E46" s="25">
        <v>0</v>
      </c>
      <c r="F46" s="25">
        <v>0</v>
      </c>
      <c r="G46" s="25">
        <v>7</v>
      </c>
      <c r="I46" s="9"/>
      <c r="J46" s="33"/>
      <c r="K46" s="34"/>
    </row>
    <row r="47" spans="1:11">
      <c r="A47" s="4" t="s">
        <v>78</v>
      </c>
      <c r="B47" s="6" t="s">
        <v>150</v>
      </c>
      <c r="C47" s="5">
        <f t="shared" si="0"/>
        <v>0</v>
      </c>
      <c r="D47" s="25">
        <v>0</v>
      </c>
      <c r="E47" s="25">
        <v>0</v>
      </c>
      <c r="F47" s="25">
        <v>0</v>
      </c>
      <c r="G47" s="25">
        <v>0</v>
      </c>
      <c r="I47" s="9"/>
      <c r="J47" s="33"/>
      <c r="K47" s="34"/>
    </row>
    <row r="50" spans="3:10">
      <c r="C50" s="8"/>
      <c r="D50" s="8"/>
      <c r="E50" s="8"/>
      <c r="F50" s="8"/>
      <c r="G50" s="8"/>
      <c r="I50" s="8"/>
      <c r="J50" s="8"/>
    </row>
  </sheetData>
  <sortState ref="A55:C94">
    <sortCondition descending="1" ref="C55"/>
  </sortState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8"/>
  <sheetViews>
    <sheetView zoomScale="70" zoomScaleNormal="70" workbookViewId="0">
      <selection activeCell="A78" sqref="A78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28"/>
    <col min="17" max="17" width="43.5703125" style="28" customWidth="1"/>
    <col min="18" max="20" width="9.140625" style="28"/>
  </cols>
  <sheetData>
    <row r="1" spans="1:21" ht="26.25" customHeight="1">
      <c r="A1" s="83" t="s">
        <v>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39"/>
      <c r="P1" s="52"/>
      <c r="Q1" s="53"/>
    </row>
    <row r="2" spans="1:21">
      <c r="A2" s="19" t="s">
        <v>91</v>
      </c>
      <c r="B2" s="84" t="s">
        <v>94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9"/>
      <c r="P2" s="39"/>
      <c r="Q2" s="39"/>
      <c r="R2" s="39"/>
    </row>
    <row r="3" spans="1:21" ht="216.75">
      <c r="A3" s="32" t="s">
        <v>26</v>
      </c>
      <c r="B3" s="32" t="s">
        <v>27</v>
      </c>
      <c r="C3" s="32" t="s">
        <v>80</v>
      </c>
      <c r="D3" s="32" t="s">
        <v>3</v>
      </c>
      <c r="E3" s="32" t="s">
        <v>4</v>
      </c>
      <c r="F3" s="32" t="s">
        <v>113</v>
      </c>
      <c r="G3" s="32" t="s">
        <v>5</v>
      </c>
      <c r="H3" s="32" t="s">
        <v>6</v>
      </c>
      <c r="I3" s="32" t="s">
        <v>7</v>
      </c>
      <c r="J3" s="32" t="s">
        <v>8</v>
      </c>
      <c r="K3" s="32" t="s">
        <v>9</v>
      </c>
      <c r="L3" s="32" t="s">
        <v>10</v>
      </c>
      <c r="M3" s="32" t="s">
        <v>11</v>
      </c>
      <c r="N3" s="32" t="s">
        <v>12</v>
      </c>
      <c r="O3" s="50"/>
      <c r="P3" s="38"/>
      <c r="Q3" s="38"/>
      <c r="R3" s="38"/>
      <c r="S3" s="43"/>
      <c r="T3" s="38"/>
      <c r="U3" s="39"/>
    </row>
    <row r="4" spans="1:21">
      <c r="A4" s="11" t="s">
        <v>28</v>
      </c>
      <c r="B4" s="11" t="s">
        <v>29</v>
      </c>
      <c r="C4" s="11" t="s">
        <v>30</v>
      </c>
      <c r="D4" s="11" t="s">
        <v>30</v>
      </c>
      <c r="E4" s="20" t="s">
        <v>30</v>
      </c>
      <c r="F4" s="20" t="s">
        <v>30</v>
      </c>
      <c r="G4" s="20" t="s">
        <v>30</v>
      </c>
      <c r="H4" s="20" t="s">
        <v>30</v>
      </c>
      <c r="I4" s="20" t="s">
        <v>30</v>
      </c>
      <c r="J4" s="20" t="s">
        <v>30</v>
      </c>
      <c r="K4" s="20" t="s">
        <v>30</v>
      </c>
      <c r="L4" s="20" t="s">
        <v>30</v>
      </c>
      <c r="M4" s="20" t="s">
        <v>30</v>
      </c>
      <c r="N4" s="47" t="s">
        <v>30</v>
      </c>
      <c r="O4" s="51"/>
      <c r="P4" s="39"/>
      <c r="Q4" s="39"/>
      <c r="R4" s="39"/>
      <c r="S4" s="44"/>
      <c r="T4" s="39"/>
      <c r="U4" s="39"/>
    </row>
    <row r="5" spans="1:21">
      <c r="A5" s="13" t="s">
        <v>87</v>
      </c>
      <c r="B5" s="21"/>
      <c r="C5" s="22"/>
      <c r="D5" s="23"/>
      <c r="E5" s="23"/>
      <c r="F5" s="23"/>
      <c r="G5" s="23"/>
      <c r="H5" s="23"/>
      <c r="I5" s="18"/>
      <c r="J5" s="18"/>
      <c r="K5" s="18"/>
      <c r="L5" s="18"/>
      <c r="M5" s="18"/>
      <c r="N5" s="48"/>
      <c r="O5" s="51"/>
      <c r="P5" s="39"/>
      <c r="Q5" s="39"/>
      <c r="R5" s="39"/>
      <c r="S5" s="44"/>
      <c r="T5" s="39"/>
      <c r="U5" s="39"/>
    </row>
    <row r="6" spans="1:21">
      <c r="A6" s="4" t="s">
        <v>31</v>
      </c>
      <c r="B6" s="24" t="s">
        <v>115</v>
      </c>
      <c r="C6" s="25">
        <f>SUM(D6:N6)</f>
        <v>20</v>
      </c>
      <c r="D6" s="25">
        <v>2</v>
      </c>
      <c r="E6" s="25">
        <v>2</v>
      </c>
      <c r="F6" s="25">
        <v>2</v>
      </c>
      <c r="G6" s="25">
        <v>2</v>
      </c>
      <c r="H6" s="25">
        <v>2</v>
      </c>
      <c r="I6" s="25">
        <v>2</v>
      </c>
      <c r="J6" s="25">
        <v>2</v>
      </c>
      <c r="K6" s="25">
        <v>2</v>
      </c>
      <c r="L6" s="25">
        <v>2</v>
      </c>
      <c r="M6" s="25">
        <v>2</v>
      </c>
      <c r="N6" s="25">
        <v>0</v>
      </c>
      <c r="O6" s="51"/>
      <c r="P6" s="41"/>
      <c r="Q6" s="40"/>
      <c r="R6" s="41"/>
      <c r="S6" s="45"/>
      <c r="T6" s="41"/>
      <c r="U6" s="39"/>
    </row>
    <row r="7" spans="1:21">
      <c r="A7" s="4" t="s">
        <v>40</v>
      </c>
      <c r="B7" s="24" t="s">
        <v>116</v>
      </c>
      <c r="C7" s="25">
        <f t="shared" ref="C7:C17" si="0">SUM(D7:N7)</f>
        <v>19</v>
      </c>
      <c r="D7" s="25">
        <v>2</v>
      </c>
      <c r="E7" s="25">
        <v>2</v>
      </c>
      <c r="F7" s="25">
        <v>2</v>
      </c>
      <c r="G7" s="25">
        <v>2</v>
      </c>
      <c r="H7" s="25">
        <v>2</v>
      </c>
      <c r="I7" s="25">
        <v>1</v>
      </c>
      <c r="J7" s="25">
        <v>2</v>
      </c>
      <c r="K7" s="25">
        <v>2</v>
      </c>
      <c r="L7" s="25">
        <v>0</v>
      </c>
      <c r="M7" s="25">
        <v>2</v>
      </c>
      <c r="N7" s="25">
        <v>2</v>
      </c>
      <c r="O7" s="51"/>
      <c r="P7" s="41"/>
      <c r="Q7" s="40"/>
      <c r="R7" s="41"/>
      <c r="S7" s="45"/>
      <c r="T7" s="41"/>
      <c r="U7" s="39"/>
    </row>
    <row r="8" spans="1:21">
      <c r="A8" s="4" t="s">
        <v>54</v>
      </c>
      <c r="B8" s="24" t="s">
        <v>83</v>
      </c>
      <c r="C8" s="25">
        <f t="shared" si="0"/>
        <v>13</v>
      </c>
      <c r="D8" s="25">
        <v>2</v>
      </c>
      <c r="E8" s="25">
        <v>2</v>
      </c>
      <c r="F8" s="25">
        <v>2</v>
      </c>
      <c r="G8" s="25">
        <v>2</v>
      </c>
      <c r="H8" s="25">
        <v>0</v>
      </c>
      <c r="I8" s="25">
        <v>1</v>
      </c>
      <c r="J8" s="25">
        <v>2</v>
      </c>
      <c r="K8" s="25">
        <v>2</v>
      </c>
      <c r="L8" s="25">
        <v>0</v>
      </c>
      <c r="M8" s="25">
        <v>0</v>
      </c>
      <c r="N8" s="25">
        <v>0</v>
      </c>
      <c r="P8" s="41"/>
      <c r="Q8" s="40"/>
      <c r="R8" s="41"/>
      <c r="S8" s="45"/>
      <c r="T8" s="41"/>
      <c r="U8" s="39"/>
    </row>
    <row r="9" spans="1:21">
      <c r="A9" s="4" t="s">
        <v>37</v>
      </c>
      <c r="B9" s="24" t="s">
        <v>114</v>
      </c>
      <c r="C9" s="25">
        <f t="shared" si="0"/>
        <v>22</v>
      </c>
      <c r="D9" s="25">
        <v>2</v>
      </c>
      <c r="E9" s="25">
        <v>2</v>
      </c>
      <c r="F9" s="25">
        <v>2</v>
      </c>
      <c r="G9" s="25">
        <v>2</v>
      </c>
      <c r="H9" s="25">
        <v>2</v>
      </c>
      <c r="I9" s="25">
        <v>2</v>
      </c>
      <c r="J9" s="25">
        <v>2</v>
      </c>
      <c r="K9" s="25">
        <v>2</v>
      </c>
      <c r="L9" s="25">
        <v>2</v>
      </c>
      <c r="M9" s="25">
        <v>2</v>
      </c>
      <c r="N9" s="25">
        <v>2</v>
      </c>
      <c r="P9" s="41"/>
      <c r="Q9" s="40"/>
      <c r="R9" s="41"/>
      <c r="S9" s="45"/>
      <c r="T9" s="41"/>
      <c r="U9" s="39"/>
    </row>
    <row r="10" spans="1:21">
      <c r="A10" s="4" t="s">
        <v>35</v>
      </c>
      <c r="B10" s="24" t="s">
        <v>114</v>
      </c>
      <c r="C10" s="25">
        <f t="shared" si="0"/>
        <v>22</v>
      </c>
      <c r="D10" s="25">
        <v>2</v>
      </c>
      <c r="E10" s="25">
        <v>2</v>
      </c>
      <c r="F10" s="25">
        <v>2</v>
      </c>
      <c r="G10" s="25">
        <v>2</v>
      </c>
      <c r="H10" s="25">
        <v>2</v>
      </c>
      <c r="I10" s="25">
        <v>2</v>
      </c>
      <c r="J10" s="25">
        <v>2</v>
      </c>
      <c r="K10" s="25">
        <v>2</v>
      </c>
      <c r="L10" s="25">
        <v>2</v>
      </c>
      <c r="M10" s="25">
        <v>2</v>
      </c>
      <c r="N10" s="25">
        <v>2</v>
      </c>
      <c r="P10" s="41"/>
      <c r="Q10" s="40"/>
      <c r="R10" s="41"/>
      <c r="S10" s="45"/>
      <c r="T10" s="41"/>
      <c r="U10" s="39"/>
    </row>
    <row r="11" spans="1:21">
      <c r="A11" s="4" t="s">
        <v>33</v>
      </c>
      <c r="B11" s="24" t="s">
        <v>114</v>
      </c>
      <c r="C11" s="25">
        <f t="shared" si="0"/>
        <v>22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5">
        <v>2</v>
      </c>
      <c r="J11" s="25">
        <v>2</v>
      </c>
      <c r="K11" s="25">
        <v>2</v>
      </c>
      <c r="L11" s="25">
        <v>2</v>
      </c>
      <c r="M11" s="25">
        <v>2</v>
      </c>
      <c r="N11" s="25">
        <v>2</v>
      </c>
      <c r="P11" s="41"/>
      <c r="Q11" s="40"/>
      <c r="R11" s="41"/>
      <c r="S11" s="45"/>
      <c r="T11" s="41"/>
      <c r="U11" s="39"/>
    </row>
    <row r="12" spans="1:21">
      <c r="A12" s="4" t="s">
        <v>34</v>
      </c>
      <c r="B12" s="24" t="s">
        <v>114</v>
      </c>
      <c r="C12" s="25">
        <f t="shared" si="0"/>
        <v>22</v>
      </c>
      <c r="D12" s="25">
        <v>2</v>
      </c>
      <c r="E12" s="25">
        <v>2</v>
      </c>
      <c r="F12" s="25">
        <v>2</v>
      </c>
      <c r="G12" s="25">
        <v>2</v>
      </c>
      <c r="H12" s="25">
        <v>2</v>
      </c>
      <c r="I12" s="25">
        <v>2</v>
      </c>
      <c r="J12" s="25">
        <v>2</v>
      </c>
      <c r="K12" s="25">
        <v>2</v>
      </c>
      <c r="L12" s="25">
        <v>2</v>
      </c>
      <c r="M12" s="25">
        <v>2</v>
      </c>
      <c r="N12" s="25">
        <v>2</v>
      </c>
      <c r="P12" s="41"/>
      <c r="Q12" s="40"/>
      <c r="R12" s="41"/>
      <c r="S12" s="45"/>
      <c r="T12" s="41"/>
      <c r="U12" s="39"/>
    </row>
    <row r="13" spans="1:21">
      <c r="A13" s="4" t="s">
        <v>46</v>
      </c>
      <c r="B13" s="24" t="s">
        <v>47</v>
      </c>
      <c r="C13" s="25">
        <f t="shared" si="0"/>
        <v>17</v>
      </c>
      <c r="D13" s="25">
        <v>2</v>
      </c>
      <c r="E13" s="25">
        <v>2</v>
      </c>
      <c r="F13" s="25">
        <v>2</v>
      </c>
      <c r="G13" s="25">
        <v>0</v>
      </c>
      <c r="H13" s="25">
        <v>2</v>
      </c>
      <c r="I13" s="25">
        <v>2</v>
      </c>
      <c r="J13" s="25">
        <v>2</v>
      </c>
      <c r="K13" s="25">
        <v>2</v>
      </c>
      <c r="L13" s="25">
        <v>1</v>
      </c>
      <c r="M13" s="25">
        <v>2</v>
      </c>
      <c r="N13" s="25">
        <v>0</v>
      </c>
      <c r="P13" s="41"/>
      <c r="Q13" s="40"/>
      <c r="R13" s="41"/>
      <c r="S13" s="45"/>
      <c r="T13" s="41"/>
      <c r="U13" s="39"/>
    </row>
    <row r="14" spans="1:21">
      <c r="A14" s="4" t="s">
        <v>63</v>
      </c>
      <c r="B14" s="24" t="s">
        <v>123</v>
      </c>
      <c r="C14" s="25">
        <f t="shared" si="0"/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P14" s="41"/>
      <c r="Q14" s="40"/>
      <c r="R14" s="41"/>
      <c r="S14" s="45"/>
      <c r="T14" s="41"/>
      <c r="U14" s="39"/>
    </row>
    <row r="15" spans="1:21">
      <c r="A15" s="4" t="s">
        <v>52</v>
      </c>
      <c r="B15" s="24" t="s">
        <v>117</v>
      </c>
      <c r="C15" s="25">
        <f t="shared" si="0"/>
        <v>16</v>
      </c>
      <c r="D15" s="25">
        <v>2</v>
      </c>
      <c r="E15" s="25">
        <v>2</v>
      </c>
      <c r="F15" s="25">
        <v>2</v>
      </c>
      <c r="G15" s="25">
        <v>2</v>
      </c>
      <c r="H15" s="25">
        <v>0</v>
      </c>
      <c r="I15" s="25">
        <v>0</v>
      </c>
      <c r="J15" s="25">
        <v>0</v>
      </c>
      <c r="K15" s="25">
        <v>2</v>
      </c>
      <c r="L15" s="25">
        <v>2</v>
      </c>
      <c r="M15" s="25">
        <v>2</v>
      </c>
      <c r="N15" s="25">
        <v>2</v>
      </c>
      <c r="P15" s="41"/>
      <c r="Q15" s="40"/>
      <c r="R15" s="41"/>
      <c r="S15" s="45"/>
      <c r="T15" s="41"/>
      <c r="U15" s="39"/>
    </row>
    <row r="16" spans="1:21">
      <c r="A16" s="4" t="s">
        <v>32</v>
      </c>
      <c r="B16" s="24" t="s">
        <v>114</v>
      </c>
      <c r="C16" s="25">
        <f t="shared" si="0"/>
        <v>22</v>
      </c>
      <c r="D16" s="25">
        <v>2</v>
      </c>
      <c r="E16" s="25">
        <v>2</v>
      </c>
      <c r="F16" s="25">
        <v>2</v>
      </c>
      <c r="G16" s="25">
        <v>2</v>
      </c>
      <c r="H16" s="25">
        <v>2</v>
      </c>
      <c r="I16" s="25">
        <v>2</v>
      </c>
      <c r="J16" s="25">
        <v>2</v>
      </c>
      <c r="K16" s="25">
        <v>2</v>
      </c>
      <c r="L16" s="25">
        <v>2</v>
      </c>
      <c r="M16" s="25">
        <v>2</v>
      </c>
      <c r="N16" s="25">
        <v>2</v>
      </c>
      <c r="P16" s="41"/>
      <c r="Q16" s="40"/>
      <c r="R16" s="41"/>
      <c r="S16" s="45"/>
      <c r="T16" s="41"/>
      <c r="U16" s="39"/>
    </row>
    <row r="17" spans="1:21">
      <c r="A17" s="4" t="s">
        <v>49</v>
      </c>
      <c r="B17" s="24" t="s">
        <v>117</v>
      </c>
      <c r="C17" s="25">
        <f t="shared" si="0"/>
        <v>16</v>
      </c>
      <c r="D17" s="25">
        <v>2</v>
      </c>
      <c r="E17" s="25">
        <v>0</v>
      </c>
      <c r="F17" s="25">
        <v>0</v>
      </c>
      <c r="G17" s="25">
        <v>2</v>
      </c>
      <c r="H17" s="25">
        <v>2</v>
      </c>
      <c r="I17" s="25">
        <v>2</v>
      </c>
      <c r="J17" s="25">
        <v>2</v>
      </c>
      <c r="K17" s="25">
        <v>2</v>
      </c>
      <c r="L17" s="25">
        <v>0</v>
      </c>
      <c r="M17" s="25">
        <v>2</v>
      </c>
      <c r="N17" s="25">
        <v>2</v>
      </c>
      <c r="P17" s="41"/>
      <c r="Q17" s="40"/>
      <c r="R17" s="41"/>
      <c r="S17" s="45"/>
      <c r="T17" s="41"/>
      <c r="U17" s="39"/>
    </row>
    <row r="18" spans="1:21">
      <c r="A18" s="16" t="s">
        <v>89</v>
      </c>
      <c r="B18" s="26"/>
      <c r="C18" s="27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P18" s="41"/>
      <c r="Q18" s="40"/>
      <c r="R18" s="41"/>
      <c r="S18" s="45"/>
      <c r="T18" s="41"/>
      <c r="U18" s="39"/>
    </row>
    <row r="19" spans="1:21">
      <c r="A19" s="4" t="s">
        <v>41</v>
      </c>
      <c r="B19" s="24" t="s">
        <v>117</v>
      </c>
      <c r="C19" s="25">
        <f>SUM(D19:N19)</f>
        <v>16</v>
      </c>
      <c r="D19" s="25">
        <v>2</v>
      </c>
      <c r="E19" s="25">
        <v>2</v>
      </c>
      <c r="F19" s="25">
        <v>2</v>
      </c>
      <c r="G19" s="25">
        <v>0</v>
      </c>
      <c r="H19" s="25">
        <v>2</v>
      </c>
      <c r="I19" s="25">
        <v>2</v>
      </c>
      <c r="J19" s="25">
        <v>2</v>
      </c>
      <c r="K19" s="25">
        <v>2</v>
      </c>
      <c r="L19" s="25">
        <v>2</v>
      </c>
      <c r="M19" s="25">
        <v>0</v>
      </c>
      <c r="N19" s="25">
        <v>0</v>
      </c>
      <c r="P19" s="41"/>
      <c r="Q19" s="40"/>
      <c r="R19" s="41"/>
      <c r="S19" s="45"/>
      <c r="T19" s="41"/>
      <c r="U19" s="39"/>
    </row>
    <row r="20" spans="1:21">
      <c r="A20" s="4" t="s">
        <v>64</v>
      </c>
      <c r="B20" s="24" t="s">
        <v>121</v>
      </c>
      <c r="C20" s="25">
        <f t="shared" ref="C20:C45" si="1">SUM(D20:N20)</f>
        <v>8</v>
      </c>
      <c r="D20" s="25">
        <v>0</v>
      </c>
      <c r="E20" s="25">
        <v>2</v>
      </c>
      <c r="F20" s="25">
        <v>0</v>
      </c>
      <c r="G20" s="25">
        <v>0</v>
      </c>
      <c r="H20" s="25">
        <v>1</v>
      </c>
      <c r="I20" s="25">
        <v>1</v>
      </c>
      <c r="J20" s="25">
        <v>2</v>
      </c>
      <c r="K20" s="25">
        <v>2</v>
      </c>
      <c r="L20" s="25">
        <v>0</v>
      </c>
      <c r="M20" s="25">
        <v>0</v>
      </c>
      <c r="N20" s="25">
        <v>0</v>
      </c>
      <c r="P20" s="41"/>
      <c r="Q20" s="40"/>
      <c r="R20" s="41"/>
      <c r="S20" s="45"/>
      <c r="T20" s="41"/>
      <c r="U20" s="39"/>
    </row>
    <row r="21" spans="1:21">
      <c r="A21" s="4" t="s">
        <v>51</v>
      </c>
      <c r="B21" s="24" t="s">
        <v>119</v>
      </c>
      <c r="C21" s="25">
        <f t="shared" si="1"/>
        <v>10</v>
      </c>
      <c r="D21" s="25">
        <v>2</v>
      </c>
      <c r="E21" s="25">
        <v>2</v>
      </c>
      <c r="F21" s="25">
        <v>2</v>
      </c>
      <c r="G21" s="25">
        <v>0</v>
      </c>
      <c r="H21" s="25">
        <v>1</v>
      </c>
      <c r="I21" s="25">
        <v>1</v>
      </c>
      <c r="J21" s="25">
        <v>2</v>
      </c>
      <c r="K21" s="25">
        <v>0</v>
      </c>
      <c r="L21" s="25">
        <v>0</v>
      </c>
      <c r="M21" s="25">
        <v>0</v>
      </c>
      <c r="N21" s="25">
        <v>0</v>
      </c>
      <c r="P21" s="41"/>
      <c r="Q21" s="40"/>
      <c r="R21" s="41"/>
      <c r="S21" s="45"/>
      <c r="T21" s="41"/>
      <c r="U21" s="39"/>
    </row>
    <row r="22" spans="1:21">
      <c r="A22" s="4" t="s">
        <v>69</v>
      </c>
      <c r="B22" s="24" t="s">
        <v>120</v>
      </c>
      <c r="C22" s="25">
        <f t="shared" si="1"/>
        <v>9</v>
      </c>
      <c r="D22" s="25">
        <v>0</v>
      </c>
      <c r="E22" s="25">
        <v>2</v>
      </c>
      <c r="F22" s="25">
        <v>0</v>
      </c>
      <c r="G22" s="25">
        <v>0</v>
      </c>
      <c r="H22" s="25">
        <v>2</v>
      </c>
      <c r="I22" s="25">
        <v>1</v>
      </c>
      <c r="J22" s="25">
        <v>2</v>
      </c>
      <c r="K22" s="25">
        <v>2</v>
      </c>
      <c r="L22" s="25">
        <v>0</v>
      </c>
      <c r="M22" s="25">
        <v>0</v>
      </c>
      <c r="N22" s="25">
        <v>0</v>
      </c>
      <c r="P22" s="41"/>
      <c r="Q22" s="40"/>
      <c r="R22" s="41"/>
      <c r="S22" s="45"/>
      <c r="T22" s="41"/>
      <c r="U22" s="39"/>
    </row>
    <row r="23" spans="1:21">
      <c r="A23" s="4" t="s">
        <v>71</v>
      </c>
      <c r="B23" s="24" t="s">
        <v>123</v>
      </c>
      <c r="C23" s="25">
        <f t="shared" si="1"/>
        <v>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P23" s="41"/>
      <c r="Q23" s="40"/>
      <c r="R23" s="41"/>
      <c r="S23" s="45"/>
      <c r="T23" s="41"/>
      <c r="U23" s="39"/>
    </row>
    <row r="24" spans="1:21">
      <c r="A24" s="4" t="s">
        <v>48</v>
      </c>
      <c r="B24" s="24" t="s">
        <v>114</v>
      </c>
      <c r="C24" s="25">
        <f t="shared" si="1"/>
        <v>22</v>
      </c>
      <c r="D24" s="25">
        <v>2</v>
      </c>
      <c r="E24" s="25">
        <v>2</v>
      </c>
      <c r="F24" s="25">
        <v>2</v>
      </c>
      <c r="G24" s="25">
        <v>2</v>
      </c>
      <c r="H24" s="25">
        <v>2</v>
      </c>
      <c r="I24" s="25">
        <v>2</v>
      </c>
      <c r="J24" s="25">
        <v>2</v>
      </c>
      <c r="K24" s="25">
        <v>2</v>
      </c>
      <c r="L24" s="25">
        <v>2</v>
      </c>
      <c r="M24" s="25">
        <v>2</v>
      </c>
      <c r="N24" s="25">
        <v>2</v>
      </c>
      <c r="P24" s="41"/>
      <c r="Q24" s="40"/>
      <c r="R24" s="41"/>
      <c r="S24" s="45"/>
      <c r="T24" s="41"/>
      <c r="U24" s="39"/>
    </row>
    <row r="25" spans="1:21">
      <c r="A25" s="4" t="s">
        <v>72</v>
      </c>
      <c r="B25" s="24" t="s">
        <v>123</v>
      </c>
      <c r="C25" s="25">
        <f t="shared" si="1"/>
        <v>0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P25" s="41"/>
      <c r="Q25" s="40"/>
      <c r="R25" s="41"/>
      <c r="S25" s="45"/>
      <c r="T25" s="41"/>
      <c r="U25" s="39"/>
    </row>
    <row r="26" spans="1:21">
      <c r="A26" s="4" t="s">
        <v>56</v>
      </c>
      <c r="B26" s="24" t="s">
        <v>118</v>
      </c>
      <c r="C26" s="25">
        <f t="shared" si="1"/>
        <v>12</v>
      </c>
      <c r="D26" s="25">
        <v>2</v>
      </c>
      <c r="E26" s="25">
        <v>0</v>
      </c>
      <c r="F26" s="25">
        <v>2</v>
      </c>
      <c r="G26" s="25">
        <v>0</v>
      </c>
      <c r="H26" s="25">
        <v>1</v>
      </c>
      <c r="I26" s="25">
        <v>1</v>
      </c>
      <c r="J26" s="25">
        <v>2</v>
      </c>
      <c r="K26" s="25">
        <v>2</v>
      </c>
      <c r="L26" s="25">
        <v>2</v>
      </c>
      <c r="M26" s="25">
        <v>0</v>
      </c>
      <c r="N26" s="25">
        <v>0</v>
      </c>
      <c r="P26" s="41"/>
      <c r="Q26" s="40"/>
      <c r="R26" s="41"/>
      <c r="S26" s="45"/>
      <c r="T26" s="41"/>
      <c r="U26" s="39"/>
    </row>
    <row r="27" spans="1:21">
      <c r="A27" s="4" t="s">
        <v>53</v>
      </c>
      <c r="B27" s="24" t="s">
        <v>116</v>
      </c>
      <c r="C27" s="25">
        <f t="shared" si="1"/>
        <v>19</v>
      </c>
      <c r="D27" s="25">
        <v>2</v>
      </c>
      <c r="E27" s="25">
        <v>2</v>
      </c>
      <c r="F27" s="25">
        <v>2</v>
      </c>
      <c r="G27" s="25">
        <v>0</v>
      </c>
      <c r="H27" s="25">
        <v>2</v>
      </c>
      <c r="I27" s="25">
        <v>2</v>
      </c>
      <c r="J27" s="25">
        <v>2</v>
      </c>
      <c r="K27" s="25">
        <v>2</v>
      </c>
      <c r="L27" s="25">
        <v>1</v>
      </c>
      <c r="M27" s="25">
        <v>2</v>
      </c>
      <c r="N27" s="25">
        <v>2</v>
      </c>
      <c r="P27" s="29"/>
      <c r="Q27" s="46"/>
      <c r="R27" s="54"/>
      <c r="S27" s="41"/>
      <c r="T27" s="41"/>
      <c r="U27" s="39"/>
    </row>
    <row r="28" spans="1:21">
      <c r="A28" s="4" t="s">
        <v>58</v>
      </c>
      <c r="B28" s="24" t="s">
        <v>117</v>
      </c>
      <c r="C28" s="25">
        <f t="shared" si="1"/>
        <v>16</v>
      </c>
      <c r="D28" s="25">
        <v>2</v>
      </c>
      <c r="E28" s="25">
        <v>2</v>
      </c>
      <c r="F28" s="25">
        <v>0</v>
      </c>
      <c r="G28" s="25">
        <v>0</v>
      </c>
      <c r="H28" s="25">
        <v>1</v>
      </c>
      <c r="I28" s="25">
        <v>1</v>
      </c>
      <c r="J28" s="25">
        <v>2</v>
      </c>
      <c r="K28" s="25">
        <v>2</v>
      </c>
      <c r="L28" s="25">
        <v>2</v>
      </c>
      <c r="M28" s="25">
        <v>2</v>
      </c>
      <c r="N28" s="25">
        <v>2</v>
      </c>
      <c r="P28" s="29"/>
      <c r="Q28" s="40"/>
      <c r="R28" s="41"/>
      <c r="S28" s="41"/>
      <c r="T28" s="41"/>
      <c r="U28" s="39"/>
    </row>
    <row r="29" spans="1:21">
      <c r="A29" s="4" t="s">
        <v>73</v>
      </c>
      <c r="B29" s="36">
        <v>33</v>
      </c>
      <c r="C29" s="25">
        <f t="shared" si="1"/>
        <v>5</v>
      </c>
      <c r="D29" s="25">
        <v>2</v>
      </c>
      <c r="E29" s="25">
        <v>0</v>
      </c>
      <c r="F29" s="25">
        <v>2</v>
      </c>
      <c r="G29" s="25">
        <v>0</v>
      </c>
      <c r="H29" s="25">
        <v>0</v>
      </c>
      <c r="I29" s="25">
        <v>0</v>
      </c>
      <c r="J29" s="25">
        <v>0</v>
      </c>
      <c r="K29" s="25">
        <v>1</v>
      </c>
      <c r="L29" s="25">
        <v>0</v>
      </c>
      <c r="M29" s="25">
        <v>0</v>
      </c>
      <c r="N29" s="25">
        <v>0</v>
      </c>
      <c r="P29" s="29"/>
      <c r="Q29" s="40"/>
      <c r="R29" s="41"/>
      <c r="S29" s="41"/>
      <c r="T29" s="41"/>
      <c r="U29" s="39"/>
    </row>
    <row r="30" spans="1:21">
      <c r="A30" s="4" t="s">
        <v>59</v>
      </c>
      <c r="B30" s="24" t="s">
        <v>119</v>
      </c>
      <c r="C30" s="25">
        <f t="shared" si="1"/>
        <v>10</v>
      </c>
      <c r="D30" s="25">
        <v>2</v>
      </c>
      <c r="E30" s="25">
        <v>2</v>
      </c>
      <c r="F30" s="25">
        <v>2</v>
      </c>
      <c r="G30" s="25">
        <v>0</v>
      </c>
      <c r="H30" s="25">
        <v>1</v>
      </c>
      <c r="I30" s="25">
        <v>1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P30" s="29"/>
      <c r="Q30" s="40"/>
      <c r="R30" s="41"/>
      <c r="S30" s="41"/>
      <c r="T30" s="41"/>
      <c r="U30" s="39"/>
    </row>
    <row r="31" spans="1:21">
      <c r="A31" s="4" t="s">
        <v>74</v>
      </c>
      <c r="B31" s="36">
        <v>34</v>
      </c>
      <c r="C31" s="25">
        <f t="shared" si="1"/>
        <v>2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P31" s="29"/>
      <c r="Q31" s="40"/>
      <c r="R31" s="41"/>
      <c r="S31" s="41"/>
      <c r="T31" s="41"/>
      <c r="U31" s="39"/>
    </row>
    <row r="32" spans="1:21">
      <c r="A32" s="4" t="s">
        <v>65</v>
      </c>
      <c r="B32" s="36">
        <v>12</v>
      </c>
      <c r="C32" s="25">
        <f t="shared" si="1"/>
        <v>18</v>
      </c>
      <c r="D32" s="25">
        <v>2</v>
      </c>
      <c r="E32" s="25">
        <v>0</v>
      </c>
      <c r="F32" s="25">
        <v>2</v>
      </c>
      <c r="G32" s="25">
        <v>0</v>
      </c>
      <c r="H32" s="25">
        <v>2</v>
      </c>
      <c r="I32" s="25">
        <v>2</v>
      </c>
      <c r="J32" s="25">
        <v>2</v>
      </c>
      <c r="K32" s="25">
        <v>2</v>
      </c>
      <c r="L32" s="25">
        <v>2</v>
      </c>
      <c r="M32" s="25">
        <v>2</v>
      </c>
      <c r="N32" s="25">
        <v>2</v>
      </c>
      <c r="P32" s="29"/>
      <c r="Q32" s="40"/>
      <c r="R32" s="41"/>
      <c r="S32" s="41"/>
      <c r="T32" s="41"/>
      <c r="U32" s="39"/>
    </row>
    <row r="33" spans="1:21">
      <c r="A33" s="4" t="s">
        <v>75</v>
      </c>
      <c r="B33" s="24" t="s">
        <v>121</v>
      </c>
      <c r="C33" s="25">
        <f t="shared" si="1"/>
        <v>8</v>
      </c>
      <c r="D33" s="25">
        <v>2</v>
      </c>
      <c r="E33" s="25">
        <v>0</v>
      </c>
      <c r="F33" s="25">
        <v>0</v>
      </c>
      <c r="G33" s="25">
        <v>0</v>
      </c>
      <c r="H33" s="25">
        <v>1</v>
      </c>
      <c r="I33" s="25">
        <v>1</v>
      </c>
      <c r="J33" s="25">
        <v>2</v>
      </c>
      <c r="K33" s="25">
        <v>2</v>
      </c>
      <c r="L33" s="25">
        <v>0</v>
      </c>
      <c r="M33" s="25">
        <v>0</v>
      </c>
      <c r="N33" s="25">
        <v>0</v>
      </c>
      <c r="P33" s="29"/>
      <c r="Q33" s="40"/>
      <c r="R33" s="41"/>
      <c r="S33" s="41"/>
      <c r="T33" s="41"/>
      <c r="U33" s="39"/>
    </row>
    <row r="34" spans="1:21">
      <c r="A34" s="4" t="s">
        <v>66</v>
      </c>
      <c r="B34" s="24" t="s">
        <v>121</v>
      </c>
      <c r="C34" s="25">
        <f t="shared" si="1"/>
        <v>8</v>
      </c>
      <c r="D34" s="25">
        <v>2</v>
      </c>
      <c r="E34" s="25">
        <v>0</v>
      </c>
      <c r="F34" s="25">
        <v>2</v>
      </c>
      <c r="G34" s="25">
        <v>0</v>
      </c>
      <c r="H34" s="25">
        <v>1</v>
      </c>
      <c r="I34" s="25">
        <v>1</v>
      </c>
      <c r="J34" s="25">
        <v>2</v>
      </c>
      <c r="K34" s="25">
        <v>0</v>
      </c>
      <c r="L34" s="25">
        <v>0</v>
      </c>
      <c r="M34" s="25">
        <v>0</v>
      </c>
      <c r="N34" s="25">
        <v>0</v>
      </c>
      <c r="P34" s="29"/>
      <c r="Q34" s="40"/>
      <c r="R34" s="41"/>
      <c r="S34" s="41"/>
      <c r="T34" s="41"/>
      <c r="U34" s="39"/>
    </row>
    <row r="35" spans="1:21">
      <c r="A35" s="4" t="s">
        <v>60</v>
      </c>
      <c r="B35" s="24" t="s">
        <v>121</v>
      </c>
      <c r="C35" s="25">
        <f t="shared" si="1"/>
        <v>8</v>
      </c>
      <c r="D35" s="25">
        <v>0</v>
      </c>
      <c r="E35" s="25">
        <v>0</v>
      </c>
      <c r="F35" s="25">
        <v>0</v>
      </c>
      <c r="G35" s="25">
        <v>0</v>
      </c>
      <c r="H35" s="25">
        <v>1</v>
      </c>
      <c r="I35" s="25">
        <v>1</v>
      </c>
      <c r="J35" s="25">
        <v>0</v>
      </c>
      <c r="K35" s="25">
        <v>2</v>
      </c>
      <c r="L35" s="25">
        <v>0</v>
      </c>
      <c r="M35" s="25">
        <v>2</v>
      </c>
      <c r="N35" s="25">
        <v>2</v>
      </c>
      <c r="P35" s="29"/>
      <c r="Q35" s="40"/>
      <c r="R35" s="41"/>
      <c r="S35" s="41"/>
      <c r="T35" s="41"/>
      <c r="U35" s="39"/>
    </row>
    <row r="36" spans="1:21">
      <c r="A36" s="4" t="s">
        <v>76</v>
      </c>
      <c r="B36" s="24" t="s">
        <v>122</v>
      </c>
      <c r="C36" s="25">
        <f t="shared" si="1"/>
        <v>7</v>
      </c>
      <c r="D36" s="25">
        <v>2</v>
      </c>
      <c r="E36" s="25">
        <v>0</v>
      </c>
      <c r="F36" s="25">
        <v>2</v>
      </c>
      <c r="G36" s="25">
        <v>0</v>
      </c>
      <c r="H36" s="25">
        <v>0</v>
      </c>
      <c r="I36" s="25">
        <v>0</v>
      </c>
      <c r="J36" s="25">
        <v>2</v>
      </c>
      <c r="K36" s="25">
        <v>1</v>
      </c>
      <c r="L36" s="25">
        <v>0</v>
      </c>
      <c r="M36" s="25">
        <v>0</v>
      </c>
      <c r="N36" s="25">
        <v>0</v>
      </c>
      <c r="P36" s="29"/>
      <c r="Q36" s="40"/>
      <c r="R36" s="41"/>
      <c r="S36" s="41"/>
      <c r="T36" s="41"/>
      <c r="U36" s="39"/>
    </row>
    <row r="37" spans="1:21">
      <c r="A37" s="4" t="s">
        <v>61</v>
      </c>
      <c r="B37" s="24" t="s">
        <v>118</v>
      </c>
      <c r="C37" s="25">
        <f t="shared" si="1"/>
        <v>12</v>
      </c>
      <c r="D37" s="25">
        <v>2</v>
      </c>
      <c r="E37" s="25">
        <v>0</v>
      </c>
      <c r="F37" s="25">
        <v>0</v>
      </c>
      <c r="G37" s="25">
        <v>0</v>
      </c>
      <c r="H37" s="25">
        <v>1</v>
      </c>
      <c r="I37" s="25">
        <v>1</v>
      </c>
      <c r="J37" s="25">
        <v>2</v>
      </c>
      <c r="K37" s="25">
        <v>2</v>
      </c>
      <c r="L37" s="25">
        <v>0</v>
      </c>
      <c r="M37" s="25">
        <v>2</v>
      </c>
      <c r="N37" s="25">
        <v>2</v>
      </c>
      <c r="P37" s="29"/>
      <c r="Q37" s="40"/>
      <c r="R37" s="41"/>
      <c r="S37" s="41"/>
      <c r="T37" s="41"/>
      <c r="U37" s="39"/>
    </row>
    <row r="38" spans="1:21">
      <c r="A38" s="4" t="s">
        <v>67</v>
      </c>
      <c r="B38" s="24" t="s">
        <v>123</v>
      </c>
      <c r="C38" s="25">
        <f t="shared" si="1"/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P38" s="29"/>
      <c r="Q38" s="40"/>
      <c r="R38" s="41"/>
      <c r="S38" s="41"/>
      <c r="T38" s="41"/>
      <c r="U38" s="39"/>
    </row>
    <row r="39" spans="1:21">
      <c r="A39" s="4" t="s">
        <v>39</v>
      </c>
      <c r="B39" s="24" t="s">
        <v>122</v>
      </c>
      <c r="C39" s="25">
        <f t="shared" si="1"/>
        <v>7</v>
      </c>
      <c r="D39" s="25">
        <v>2</v>
      </c>
      <c r="E39" s="25">
        <v>2</v>
      </c>
      <c r="F39" s="25">
        <v>2</v>
      </c>
      <c r="G39" s="25">
        <v>0</v>
      </c>
      <c r="H39" s="25">
        <v>0</v>
      </c>
      <c r="I39" s="25">
        <v>0</v>
      </c>
      <c r="J39" s="25">
        <v>0</v>
      </c>
      <c r="K39" s="25">
        <v>1</v>
      </c>
      <c r="L39" s="25">
        <v>0</v>
      </c>
      <c r="M39" s="25">
        <v>0</v>
      </c>
      <c r="N39" s="25">
        <v>0</v>
      </c>
      <c r="P39" s="29"/>
      <c r="Q39" s="40"/>
      <c r="R39" s="41"/>
      <c r="S39" s="41"/>
      <c r="T39" s="41"/>
      <c r="U39" s="39"/>
    </row>
    <row r="40" spans="1:21">
      <c r="A40" s="4" t="s">
        <v>42</v>
      </c>
      <c r="B40" s="24" t="s">
        <v>115</v>
      </c>
      <c r="C40" s="25">
        <f t="shared" si="1"/>
        <v>20</v>
      </c>
      <c r="D40" s="25">
        <v>2</v>
      </c>
      <c r="E40" s="25">
        <v>2</v>
      </c>
      <c r="F40" s="25">
        <v>2</v>
      </c>
      <c r="G40" s="25">
        <v>2</v>
      </c>
      <c r="H40" s="25">
        <v>1</v>
      </c>
      <c r="I40" s="25">
        <v>1</v>
      </c>
      <c r="J40" s="25">
        <v>2</v>
      </c>
      <c r="K40" s="25">
        <v>2</v>
      </c>
      <c r="L40" s="25">
        <v>2</v>
      </c>
      <c r="M40" s="25">
        <v>2</v>
      </c>
      <c r="N40" s="25">
        <v>2</v>
      </c>
      <c r="P40" s="29"/>
      <c r="Q40" s="40"/>
      <c r="R40" s="41"/>
      <c r="S40" s="41"/>
      <c r="T40" s="41"/>
      <c r="U40" s="39"/>
    </row>
    <row r="41" spans="1:21">
      <c r="A41" s="4" t="s">
        <v>43</v>
      </c>
      <c r="B41" s="24" t="s">
        <v>120</v>
      </c>
      <c r="C41" s="25">
        <f t="shared" si="1"/>
        <v>9</v>
      </c>
      <c r="D41" s="25">
        <v>2</v>
      </c>
      <c r="E41" s="25">
        <v>0</v>
      </c>
      <c r="F41" s="25">
        <v>2</v>
      </c>
      <c r="G41" s="25">
        <v>0</v>
      </c>
      <c r="H41" s="25">
        <v>2</v>
      </c>
      <c r="I41" s="25">
        <v>2</v>
      </c>
      <c r="J41" s="25">
        <v>0</v>
      </c>
      <c r="K41" s="25">
        <v>1</v>
      </c>
      <c r="L41" s="25">
        <v>0</v>
      </c>
      <c r="M41" s="25">
        <v>0</v>
      </c>
      <c r="N41" s="25">
        <v>0</v>
      </c>
      <c r="P41" s="29"/>
      <c r="Q41" s="40"/>
      <c r="R41" s="41"/>
      <c r="S41" s="41"/>
      <c r="T41" s="41"/>
      <c r="U41" s="39"/>
    </row>
    <row r="42" spans="1:21">
      <c r="A42" s="4" t="s">
        <v>77</v>
      </c>
      <c r="B42" s="24" t="s">
        <v>119</v>
      </c>
      <c r="C42" s="25">
        <f t="shared" si="1"/>
        <v>10</v>
      </c>
      <c r="D42" s="25">
        <v>2</v>
      </c>
      <c r="E42" s="25">
        <v>2</v>
      </c>
      <c r="F42" s="25">
        <v>2</v>
      </c>
      <c r="G42" s="25">
        <v>0</v>
      </c>
      <c r="H42" s="25">
        <v>0</v>
      </c>
      <c r="I42" s="25">
        <v>2</v>
      </c>
      <c r="J42" s="25">
        <v>0</v>
      </c>
      <c r="K42" s="25">
        <v>0</v>
      </c>
      <c r="L42" s="25">
        <v>2</v>
      </c>
      <c r="M42" s="25">
        <v>0</v>
      </c>
      <c r="N42" s="25">
        <v>0</v>
      </c>
      <c r="P42" s="29"/>
      <c r="Q42" s="40"/>
      <c r="R42" s="41"/>
      <c r="S42" s="41"/>
      <c r="T42" s="41"/>
      <c r="U42" s="39"/>
    </row>
    <row r="43" spans="1:21">
      <c r="A43" s="4" t="s">
        <v>68</v>
      </c>
      <c r="B43" s="24" t="s">
        <v>123</v>
      </c>
      <c r="C43" s="25">
        <f t="shared" si="1"/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P43" s="29"/>
      <c r="Q43" s="40"/>
      <c r="R43" s="41"/>
      <c r="S43" s="41"/>
      <c r="T43" s="41"/>
      <c r="U43" s="39"/>
    </row>
    <row r="44" spans="1:21">
      <c r="A44" s="4" t="s">
        <v>44</v>
      </c>
      <c r="B44" s="24" t="s">
        <v>115</v>
      </c>
      <c r="C44" s="25">
        <f t="shared" si="1"/>
        <v>20</v>
      </c>
      <c r="D44" s="25">
        <v>2</v>
      </c>
      <c r="E44" s="25">
        <v>2</v>
      </c>
      <c r="F44" s="25">
        <v>2</v>
      </c>
      <c r="G44" s="25">
        <v>0</v>
      </c>
      <c r="H44" s="25">
        <v>2</v>
      </c>
      <c r="I44" s="25">
        <v>2</v>
      </c>
      <c r="J44" s="25">
        <v>2</v>
      </c>
      <c r="K44" s="25">
        <v>2</v>
      </c>
      <c r="L44" s="25">
        <v>2</v>
      </c>
      <c r="M44" s="25">
        <v>2</v>
      </c>
      <c r="N44" s="25">
        <v>2</v>
      </c>
      <c r="P44" s="29"/>
      <c r="Q44" s="40"/>
      <c r="R44" s="41"/>
      <c r="S44" s="41"/>
      <c r="T44" s="41"/>
      <c r="U44" s="39"/>
    </row>
    <row r="45" spans="1:21">
      <c r="A45" s="4" t="s">
        <v>62</v>
      </c>
      <c r="B45" s="24" t="s">
        <v>119</v>
      </c>
      <c r="C45" s="25">
        <f t="shared" si="1"/>
        <v>10</v>
      </c>
      <c r="D45" s="25">
        <v>2</v>
      </c>
      <c r="E45" s="25">
        <v>0</v>
      </c>
      <c r="F45" s="25">
        <v>2</v>
      </c>
      <c r="G45" s="25">
        <v>2</v>
      </c>
      <c r="H45" s="25">
        <v>0</v>
      </c>
      <c r="I45" s="25">
        <v>0</v>
      </c>
      <c r="J45" s="25">
        <v>0</v>
      </c>
      <c r="K45" s="25">
        <v>2</v>
      </c>
      <c r="L45" s="25">
        <v>0</v>
      </c>
      <c r="M45" s="25">
        <v>0</v>
      </c>
      <c r="N45" s="25">
        <v>2</v>
      </c>
      <c r="P45" s="29"/>
      <c r="Q45" s="40"/>
      <c r="R45" s="41"/>
      <c r="S45" s="41"/>
      <c r="T45" s="41"/>
      <c r="U45" s="39"/>
    </row>
    <row r="46" spans="1:21">
      <c r="A46" s="4" t="s">
        <v>78</v>
      </c>
      <c r="B46" s="24" t="s">
        <v>123</v>
      </c>
      <c r="C46" s="25">
        <f>SUM(D46:N46)</f>
        <v>0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P46" s="29"/>
      <c r="Q46" s="40"/>
      <c r="R46" s="41"/>
      <c r="S46" s="41"/>
      <c r="T46" s="41"/>
      <c r="U46" s="39"/>
    </row>
    <row r="47" spans="1:21">
      <c r="P47" s="29"/>
      <c r="Q47" s="41"/>
      <c r="R47" s="41"/>
      <c r="S47" s="41"/>
      <c r="T47" s="41"/>
      <c r="U47" s="39"/>
    </row>
    <row r="48" spans="1:21">
      <c r="P48" s="29"/>
      <c r="Q48" s="41"/>
      <c r="R48" s="41"/>
      <c r="S48" s="41"/>
      <c r="T48" s="41"/>
      <c r="U48" s="39"/>
    </row>
  </sheetData>
  <sortState ref="A52:C91">
    <sortCondition descending="1" ref="C52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W81"/>
  <sheetViews>
    <sheetView zoomScale="70" zoomScaleNormal="70" workbookViewId="0">
      <selection activeCell="F30" sqref="F30"/>
    </sheetView>
  </sheetViews>
  <sheetFormatPr defaultRowHeight="1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>
      <c r="A1" s="85" t="s">
        <v>95</v>
      </c>
      <c r="B1" s="85"/>
      <c r="C1" s="85"/>
      <c r="D1" s="85"/>
      <c r="E1" s="58"/>
      <c r="F1" s="58"/>
      <c r="G1" s="58"/>
      <c r="H1" s="58"/>
      <c r="I1" s="58"/>
      <c r="J1" s="59"/>
      <c r="K1" s="59"/>
      <c r="L1" s="59"/>
      <c r="M1" s="59"/>
      <c r="N1" s="5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</row>
    <row r="2" spans="1:49" ht="26.25" customHeight="1">
      <c r="A2" s="19" t="s">
        <v>91</v>
      </c>
      <c r="B2" s="86" t="s">
        <v>94</v>
      </c>
      <c r="C2" s="86"/>
      <c r="D2" s="86"/>
      <c r="E2" s="60"/>
      <c r="F2" s="60"/>
      <c r="G2" s="60"/>
      <c r="H2" s="60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</row>
    <row r="3" spans="1:49" ht="117" customHeight="1">
      <c r="A3" s="32" t="s">
        <v>26</v>
      </c>
      <c r="B3" s="32" t="s">
        <v>27</v>
      </c>
      <c r="C3" s="32" t="s">
        <v>80</v>
      </c>
      <c r="D3" s="61" t="s">
        <v>13</v>
      </c>
      <c r="E3" s="44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</row>
    <row r="4" spans="1:49">
      <c r="A4" s="11" t="s">
        <v>28</v>
      </c>
      <c r="B4" s="11" t="s">
        <v>29</v>
      </c>
      <c r="C4" s="11" t="s">
        <v>30</v>
      </c>
      <c r="D4" s="62" t="s">
        <v>30</v>
      </c>
      <c r="E4" s="28"/>
      <c r="F4" s="42"/>
      <c r="G4" s="42"/>
      <c r="H4" s="42"/>
      <c r="I4" s="42"/>
    </row>
    <row r="5" spans="1:49">
      <c r="A5" s="13" t="s">
        <v>87</v>
      </c>
      <c r="B5" s="21"/>
      <c r="C5" s="22"/>
      <c r="D5" s="23"/>
      <c r="E5" s="28"/>
      <c r="F5" s="39"/>
      <c r="G5" s="39"/>
      <c r="H5" s="39"/>
      <c r="I5" s="39"/>
    </row>
    <row r="6" spans="1:49">
      <c r="A6" s="4" t="s">
        <v>31</v>
      </c>
      <c r="B6" s="24" t="s">
        <v>125</v>
      </c>
      <c r="C6" s="25">
        <f>D6</f>
        <v>2</v>
      </c>
      <c r="D6" s="25">
        <v>2</v>
      </c>
      <c r="E6" s="28"/>
      <c r="F6" s="55"/>
      <c r="G6" s="56"/>
      <c r="H6" s="57"/>
      <c r="I6" s="39"/>
    </row>
    <row r="7" spans="1:49">
      <c r="A7" s="4" t="s">
        <v>40</v>
      </c>
      <c r="B7" s="24" t="s">
        <v>125</v>
      </c>
      <c r="C7" s="25">
        <f t="shared" ref="C7:C17" si="0">D7</f>
        <v>2</v>
      </c>
      <c r="D7" s="25">
        <v>2</v>
      </c>
      <c r="E7" s="28"/>
      <c r="F7" s="55"/>
      <c r="G7" s="56"/>
      <c r="H7" s="57"/>
      <c r="I7" s="39"/>
    </row>
    <row r="8" spans="1:49">
      <c r="A8" s="4" t="s">
        <v>54</v>
      </c>
      <c r="B8" s="36" t="s">
        <v>126</v>
      </c>
      <c r="C8" s="25">
        <f t="shared" si="0"/>
        <v>0</v>
      </c>
      <c r="D8" s="25">
        <v>0</v>
      </c>
      <c r="E8" s="28"/>
      <c r="F8" s="55"/>
      <c r="G8" s="56"/>
      <c r="H8" s="57"/>
      <c r="I8" s="39"/>
    </row>
    <row r="9" spans="1:49">
      <c r="A9" s="4" t="s">
        <v>37</v>
      </c>
      <c r="B9" s="24" t="s">
        <v>125</v>
      </c>
      <c r="C9" s="25">
        <f t="shared" si="0"/>
        <v>2</v>
      </c>
      <c r="D9" s="25">
        <v>2</v>
      </c>
      <c r="E9" s="28"/>
      <c r="F9" s="55"/>
      <c r="G9" s="56"/>
      <c r="H9" s="57"/>
      <c r="I9" s="39"/>
    </row>
    <row r="10" spans="1:49">
      <c r="A10" s="4" t="s">
        <v>35</v>
      </c>
      <c r="B10" s="24" t="s">
        <v>125</v>
      </c>
      <c r="C10" s="25">
        <f t="shared" si="0"/>
        <v>2</v>
      </c>
      <c r="D10" s="25">
        <v>2</v>
      </c>
      <c r="E10" s="28"/>
      <c r="F10" s="55"/>
      <c r="G10" s="56"/>
      <c r="H10" s="57"/>
      <c r="I10" s="39"/>
    </row>
    <row r="11" spans="1:49">
      <c r="A11" s="4" t="s">
        <v>33</v>
      </c>
      <c r="B11" s="24" t="s">
        <v>125</v>
      </c>
      <c r="C11" s="25">
        <f t="shared" si="0"/>
        <v>2</v>
      </c>
      <c r="D11" s="25">
        <v>2</v>
      </c>
      <c r="E11" s="28"/>
      <c r="F11" s="55"/>
      <c r="G11" s="56"/>
      <c r="H11" s="57"/>
      <c r="I11" s="39"/>
    </row>
    <row r="12" spans="1:49">
      <c r="A12" s="4" t="s">
        <v>34</v>
      </c>
      <c r="B12" s="24" t="s">
        <v>125</v>
      </c>
      <c r="C12" s="25">
        <f t="shared" si="0"/>
        <v>2</v>
      </c>
      <c r="D12" s="25">
        <v>2</v>
      </c>
      <c r="E12" s="28"/>
      <c r="F12" s="55"/>
      <c r="G12" s="56"/>
      <c r="H12" s="57"/>
      <c r="I12" s="39"/>
    </row>
    <row r="13" spans="1:49">
      <c r="A13" s="4" t="s">
        <v>46</v>
      </c>
      <c r="B13" s="36" t="s">
        <v>126</v>
      </c>
      <c r="C13" s="25">
        <f t="shared" si="0"/>
        <v>0</v>
      </c>
      <c r="D13" s="25">
        <v>0</v>
      </c>
      <c r="E13" s="28"/>
      <c r="F13" s="55"/>
      <c r="G13" s="56"/>
      <c r="H13" s="57"/>
      <c r="I13" s="39"/>
    </row>
    <row r="14" spans="1:49">
      <c r="A14" s="4" t="s">
        <v>63</v>
      </c>
      <c r="B14" s="36" t="s">
        <v>126</v>
      </c>
      <c r="C14" s="25">
        <f t="shared" si="0"/>
        <v>0</v>
      </c>
      <c r="D14" s="25">
        <v>0</v>
      </c>
      <c r="E14" s="28"/>
      <c r="F14" s="55"/>
      <c r="G14" s="56"/>
      <c r="H14" s="57"/>
      <c r="I14" s="39"/>
    </row>
    <row r="15" spans="1:49">
      <c r="A15" s="4" t="s">
        <v>52</v>
      </c>
      <c r="B15" s="36" t="s">
        <v>126</v>
      </c>
      <c r="C15" s="25">
        <f t="shared" si="0"/>
        <v>0</v>
      </c>
      <c r="D15" s="25">
        <v>0</v>
      </c>
      <c r="E15" s="28"/>
      <c r="F15" s="55"/>
      <c r="G15" s="56"/>
      <c r="H15" s="57"/>
      <c r="I15" s="39"/>
    </row>
    <row r="16" spans="1:49">
      <c r="A16" s="4" t="s">
        <v>32</v>
      </c>
      <c r="B16" s="24" t="s">
        <v>125</v>
      </c>
      <c r="C16" s="25">
        <f t="shared" si="0"/>
        <v>2</v>
      </c>
      <c r="D16" s="25">
        <v>2</v>
      </c>
      <c r="E16" s="28"/>
      <c r="F16" s="55"/>
      <c r="G16" s="56"/>
      <c r="H16" s="57"/>
      <c r="I16" s="39"/>
    </row>
    <row r="17" spans="1:9">
      <c r="A17" s="4" t="s">
        <v>49</v>
      </c>
      <c r="B17" s="36" t="s">
        <v>126</v>
      </c>
      <c r="C17" s="25">
        <f t="shared" si="0"/>
        <v>0</v>
      </c>
      <c r="D17" s="25">
        <v>0</v>
      </c>
      <c r="E17" s="28"/>
      <c r="F17" s="55"/>
      <c r="G17" s="56"/>
      <c r="H17" s="57"/>
      <c r="I17" s="39"/>
    </row>
    <row r="18" spans="1:9">
      <c r="A18" s="16" t="s">
        <v>89</v>
      </c>
      <c r="B18" s="37"/>
      <c r="C18" s="27"/>
      <c r="D18" s="27" t="s">
        <v>124</v>
      </c>
      <c r="E18" s="28"/>
      <c r="F18" s="55"/>
      <c r="G18" s="56"/>
      <c r="H18" s="57"/>
      <c r="I18" s="39"/>
    </row>
    <row r="19" spans="1:9">
      <c r="A19" s="4" t="s">
        <v>41</v>
      </c>
      <c r="B19" s="24" t="s">
        <v>125</v>
      </c>
      <c r="C19" s="25">
        <f>D19</f>
        <v>2</v>
      </c>
      <c r="D19" s="25">
        <v>2</v>
      </c>
      <c r="E19" s="28"/>
      <c r="F19" s="55"/>
      <c r="G19" s="56"/>
      <c r="H19" s="57"/>
      <c r="I19" s="39"/>
    </row>
    <row r="20" spans="1:9">
      <c r="A20" s="4" t="s">
        <v>64</v>
      </c>
      <c r="B20" s="24" t="s">
        <v>125</v>
      </c>
      <c r="C20" s="25">
        <f t="shared" ref="C20:C46" si="1">D20</f>
        <v>2</v>
      </c>
      <c r="D20" s="25">
        <v>2</v>
      </c>
      <c r="E20" s="28"/>
      <c r="F20" s="55"/>
      <c r="G20" s="56"/>
      <c r="H20" s="57"/>
      <c r="I20" s="39"/>
    </row>
    <row r="21" spans="1:9">
      <c r="A21" s="4" t="s">
        <v>51</v>
      </c>
      <c r="B21" s="36" t="s">
        <v>126</v>
      </c>
      <c r="C21" s="25">
        <f t="shared" si="1"/>
        <v>0</v>
      </c>
      <c r="D21" s="25">
        <v>0</v>
      </c>
      <c r="E21" s="28"/>
      <c r="F21" s="55"/>
      <c r="G21" s="56"/>
      <c r="H21" s="57"/>
      <c r="I21" s="39"/>
    </row>
    <row r="22" spans="1:9">
      <c r="A22" s="4" t="s">
        <v>69</v>
      </c>
      <c r="B22" s="24" t="s">
        <v>125</v>
      </c>
      <c r="C22" s="25">
        <f t="shared" si="1"/>
        <v>2</v>
      </c>
      <c r="D22" s="25">
        <v>2</v>
      </c>
      <c r="E22" s="28"/>
      <c r="F22" s="55"/>
      <c r="G22" s="56"/>
      <c r="H22" s="57"/>
      <c r="I22" s="39"/>
    </row>
    <row r="23" spans="1:9">
      <c r="A23" s="4" t="s">
        <v>71</v>
      </c>
      <c r="B23" s="36" t="s">
        <v>126</v>
      </c>
      <c r="C23" s="25">
        <f t="shared" si="1"/>
        <v>0</v>
      </c>
      <c r="D23" s="25"/>
      <c r="E23" s="28"/>
      <c r="F23" s="55"/>
      <c r="G23" s="56"/>
      <c r="H23" s="57"/>
      <c r="I23" s="39"/>
    </row>
    <row r="24" spans="1:9">
      <c r="A24" s="4" t="s">
        <v>48</v>
      </c>
      <c r="B24" s="36" t="s">
        <v>126</v>
      </c>
      <c r="C24" s="25">
        <f t="shared" si="1"/>
        <v>0</v>
      </c>
      <c r="D24" s="25">
        <v>0</v>
      </c>
      <c r="E24" s="28"/>
      <c r="F24" s="55"/>
      <c r="G24" s="56"/>
      <c r="H24" s="57"/>
      <c r="I24" s="39"/>
    </row>
    <row r="25" spans="1:9">
      <c r="A25" s="4" t="s">
        <v>72</v>
      </c>
      <c r="B25" s="36" t="s">
        <v>126</v>
      </c>
      <c r="C25" s="25">
        <f t="shared" si="1"/>
        <v>0</v>
      </c>
      <c r="D25" s="25"/>
      <c r="E25" s="28"/>
      <c r="F25" s="55"/>
      <c r="G25" s="56"/>
      <c r="H25" s="57"/>
      <c r="I25" s="39"/>
    </row>
    <row r="26" spans="1:9">
      <c r="A26" s="4" t="s">
        <v>56</v>
      </c>
      <c r="B26" s="36" t="s">
        <v>126</v>
      </c>
      <c r="C26" s="25">
        <f t="shared" si="1"/>
        <v>0</v>
      </c>
      <c r="D26" s="25">
        <v>0</v>
      </c>
      <c r="E26" s="28"/>
      <c r="F26" s="55"/>
      <c r="G26" s="56"/>
      <c r="H26" s="57"/>
      <c r="I26" s="39"/>
    </row>
    <row r="27" spans="1:9">
      <c r="A27" s="4" t="s">
        <v>53</v>
      </c>
      <c r="B27" s="36" t="s">
        <v>126</v>
      </c>
      <c r="C27" s="25">
        <f t="shared" si="1"/>
        <v>0</v>
      </c>
      <c r="D27" s="25">
        <v>0</v>
      </c>
      <c r="E27" s="28"/>
      <c r="F27" s="55"/>
      <c r="G27" s="56"/>
      <c r="H27" s="57"/>
      <c r="I27" s="39"/>
    </row>
    <row r="28" spans="1:9">
      <c r="A28" s="4" t="s">
        <v>58</v>
      </c>
      <c r="B28" s="24" t="s">
        <v>125</v>
      </c>
      <c r="C28" s="25">
        <f t="shared" si="1"/>
        <v>2</v>
      </c>
      <c r="D28" s="25">
        <v>2</v>
      </c>
      <c r="E28" s="28"/>
      <c r="F28" s="55"/>
      <c r="G28" s="56"/>
      <c r="H28" s="57"/>
      <c r="I28" s="39"/>
    </row>
    <row r="29" spans="1:9">
      <c r="A29" s="4" t="s">
        <v>73</v>
      </c>
      <c r="B29" s="24" t="s">
        <v>125</v>
      </c>
      <c r="C29" s="25">
        <f t="shared" si="1"/>
        <v>2</v>
      </c>
      <c r="D29" s="25">
        <v>2</v>
      </c>
      <c r="E29" s="28"/>
      <c r="F29" s="55"/>
      <c r="G29" s="56"/>
      <c r="H29" s="57"/>
      <c r="I29" s="39"/>
    </row>
    <row r="30" spans="1:9">
      <c r="A30" s="4" t="s">
        <v>59</v>
      </c>
      <c r="B30" s="36" t="s">
        <v>126</v>
      </c>
      <c r="C30" s="25">
        <f t="shared" si="1"/>
        <v>0</v>
      </c>
      <c r="D30" s="25">
        <v>0</v>
      </c>
      <c r="E30" s="28"/>
      <c r="F30" s="55"/>
      <c r="G30" s="56"/>
      <c r="H30" s="57"/>
      <c r="I30" s="39"/>
    </row>
    <row r="31" spans="1:9">
      <c r="A31" s="4" t="s">
        <v>74</v>
      </c>
      <c r="B31" s="36" t="s">
        <v>126</v>
      </c>
      <c r="C31" s="25">
        <f t="shared" si="1"/>
        <v>0</v>
      </c>
      <c r="D31" s="25">
        <v>0</v>
      </c>
      <c r="E31" s="28"/>
      <c r="F31" s="55"/>
      <c r="G31" s="56"/>
      <c r="H31" s="57"/>
      <c r="I31" s="39"/>
    </row>
    <row r="32" spans="1:9">
      <c r="A32" s="4" t="s">
        <v>65</v>
      </c>
      <c r="B32" s="36" t="s">
        <v>126</v>
      </c>
      <c r="C32" s="25">
        <f t="shared" si="1"/>
        <v>0</v>
      </c>
      <c r="D32" s="25">
        <v>0</v>
      </c>
      <c r="E32" s="28"/>
      <c r="F32" s="55"/>
      <c r="G32" s="56"/>
      <c r="H32" s="57"/>
      <c r="I32" s="39"/>
    </row>
    <row r="33" spans="1:11">
      <c r="A33" s="4" t="s">
        <v>75</v>
      </c>
      <c r="B33" s="36" t="s">
        <v>126</v>
      </c>
      <c r="C33" s="25">
        <f t="shared" si="1"/>
        <v>0</v>
      </c>
      <c r="D33" s="25">
        <v>0</v>
      </c>
      <c r="E33" s="28"/>
      <c r="F33" s="55"/>
      <c r="G33" s="56"/>
      <c r="H33" s="57"/>
      <c r="I33" s="39"/>
    </row>
    <row r="34" spans="1:11">
      <c r="A34" s="4" t="s">
        <v>66</v>
      </c>
      <c r="B34" s="36" t="s">
        <v>126</v>
      </c>
      <c r="C34" s="25">
        <f t="shared" si="1"/>
        <v>0</v>
      </c>
      <c r="D34" s="25">
        <v>0</v>
      </c>
      <c r="E34" s="28"/>
      <c r="F34" s="55"/>
      <c r="G34" s="56"/>
      <c r="H34" s="57"/>
      <c r="I34" s="39"/>
    </row>
    <row r="35" spans="1:11">
      <c r="A35" s="4" t="s">
        <v>60</v>
      </c>
      <c r="B35" s="36" t="s">
        <v>126</v>
      </c>
      <c r="C35" s="25">
        <f t="shared" si="1"/>
        <v>0</v>
      </c>
      <c r="D35" s="25">
        <v>0</v>
      </c>
      <c r="E35" s="28"/>
      <c r="F35" s="55"/>
      <c r="G35" s="56"/>
      <c r="H35" s="57"/>
      <c r="I35" s="39"/>
    </row>
    <row r="36" spans="1:11">
      <c r="A36" s="4" t="s">
        <v>76</v>
      </c>
      <c r="B36" s="24" t="s">
        <v>125</v>
      </c>
      <c r="C36" s="25">
        <f t="shared" si="1"/>
        <v>2</v>
      </c>
      <c r="D36" s="25">
        <v>2</v>
      </c>
      <c r="F36" s="55"/>
      <c r="G36" s="56"/>
      <c r="H36" s="57"/>
      <c r="I36" s="39"/>
    </row>
    <row r="37" spans="1:11">
      <c r="A37" s="4" t="s">
        <v>61</v>
      </c>
      <c r="B37" s="24" t="s">
        <v>125</v>
      </c>
      <c r="C37" s="25">
        <f t="shared" si="1"/>
        <v>2</v>
      </c>
      <c r="D37" s="25">
        <v>2</v>
      </c>
      <c r="F37" s="55"/>
      <c r="G37" s="56"/>
      <c r="H37" s="57"/>
      <c r="I37" s="39"/>
    </row>
    <row r="38" spans="1:11">
      <c r="A38" s="4" t="s">
        <v>67</v>
      </c>
      <c r="B38" s="24" t="s">
        <v>125</v>
      </c>
      <c r="C38" s="25">
        <v>2</v>
      </c>
      <c r="D38" s="25">
        <v>0</v>
      </c>
      <c r="F38" s="55"/>
      <c r="G38" s="56"/>
      <c r="H38" s="57"/>
      <c r="I38" s="39"/>
    </row>
    <row r="39" spans="1:11">
      <c r="A39" s="4" t="s">
        <v>39</v>
      </c>
      <c r="B39" s="36" t="s">
        <v>126</v>
      </c>
      <c r="C39" s="25">
        <f t="shared" si="1"/>
        <v>0</v>
      </c>
      <c r="D39" s="25">
        <v>0</v>
      </c>
      <c r="F39" s="55"/>
      <c r="G39" s="56"/>
      <c r="H39" s="57"/>
      <c r="I39" s="39"/>
    </row>
    <row r="40" spans="1:11">
      <c r="A40" s="4" t="s">
        <v>42</v>
      </c>
      <c r="B40" s="24" t="s">
        <v>125</v>
      </c>
      <c r="C40" s="25">
        <f t="shared" si="1"/>
        <v>2</v>
      </c>
      <c r="D40" s="25">
        <v>2</v>
      </c>
      <c r="F40" s="55"/>
      <c r="G40" s="56"/>
      <c r="H40" s="57"/>
      <c r="I40" s="39"/>
    </row>
    <row r="41" spans="1:11">
      <c r="A41" s="4" t="s">
        <v>43</v>
      </c>
      <c r="B41" s="36" t="s">
        <v>126</v>
      </c>
      <c r="C41" s="25">
        <f t="shared" si="1"/>
        <v>0</v>
      </c>
      <c r="D41" s="25">
        <v>0</v>
      </c>
      <c r="F41" s="55"/>
      <c r="G41" s="56"/>
      <c r="H41" s="57"/>
      <c r="I41" s="39"/>
    </row>
    <row r="42" spans="1:11">
      <c r="A42" s="4" t="s">
        <v>77</v>
      </c>
      <c r="B42" s="36" t="s">
        <v>126</v>
      </c>
      <c r="C42" s="25">
        <f t="shared" si="1"/>
        <v>0</v>
      </c>
      <c r="D42" s="25">
        <v>0</v>
      </c>
      <c r="F42" s="55"/>
      <c r="G42" s="56"/>
      <c r="H42" s="57"/>
      <c r="I42" s="39"/>
    </row>
    <row r="43" spans="1:11">
      <c r="A43" s="4" t="s">
        <v>68</v>
      </c>
      <c r="B43" s="36" t="s">
        <v>126</v>
      </c>
      <c r="C43" s="25">
        <f t="shared" si="1"/>
        <v>0</v>
      </c>
      <c r="D43" s="25">
        <v>0</v>
      </c>
      <c r="F43" s="55"/>
      <c r="G43" s="56"/>
      <c r="H43" s="57"/>
      <c r="I43" s="39"/>
    </row>
    <row r="44" spans="1:11">
      <c r="A44" s="4" t="s">
        <v>44</v>
      </c>
      <c r="B44" s="36" t="s">
        <v>126</v>
      </c>
      <c r="C44" s="25">
        <f t="shared" si="1"/>
        <v>0</v>
      </c>
      <c r="D44" s="25">
        <v>0</v>
      </c>
      <c r="F44" s="40"/>
      <c r="G44" s="63"/>
      <c r="H44" s="64"/>
      <c r="I44" s="41"/>
      <c r="J44" s="65"/>
      <c r="K44" s="65"/>
    </row>
    <row r="45" spans="1:11">
      <c r="A45" s="4" t="s">
        <v>62</v>
      </c>
      <c r="B45" s="36" t="s">
        <v>126</v>
      </c>
      <c r="C45" s="25">
        <f t="shared" si="1"/>
        <v>0</v>
      </c>
      <c r="D45" s="25">
        <v>0</v>
      </c>
      <c r="F45" s="40"/>
      <c r="G45" s="63"/>
      <c r="H45" s="64"/>
      <c r="I45" s="41"/>
      <c r="J45" s="65"/>
      <c r="K45" s="65"/>
    </row>
    <row r="46" spans="1:11">
      <c r="A46" s="4" t="s">
        <v>78</v>
      </c>
      <c r="B46" s="36" t="s">
        <v>126</v>
      </c>
      <c r="C46" s="25">
        <f t="shared" si="1"/>
        <v>0</v>
      </c>
      <c r="D46" s="25"/>
      <c r="F46" s="40"/>
      <c r="G46" s="63"/>
      <c r="H46" s="64"/>
      <c r="I46" s="41"/>
      <c r="J46" s="65"/>
      <c r="K46" s="65"/>
    </row>
    <row r="47" spans="1:11">
      <c r="F47" s="41"/>
      <c r="G47" s="41"/>
      <c r="H47" s="41"/>
      <c r="I47" s="41"/>
      <c r="J47" s="65"/>
      <c r="K47" s="65"/>
    </row>
    <row r="48" spans="1:11">
      <c r="F48" s="41"/>
      <c r="G48" s="41"/>
      <c r="H48" s="41"/>
      <c r="I48" s="41"/>
      <c r="J48" s="65"/>
      <c r="K48" s="65"/>
    </row>
    <row r="49" spans="6:11">
      <c r="F49" s="41"/>
      <c r="G49" s="41"/>
      <c r="H49" s="41"/>
      <c r="I49" s="41"/>
      <c r="J49" s="65"/>
      <c r="K49" s="65"/>
    </row>
    <row r="50" spans="6:11">
      <c r="F50" s="41"/>
      <c r="G50" s="41"/>
      <c r="H50" s="41"/>
      <c r="I50" s="41"/>
      <c r="J50" s="65"/>
      <c r="K50" s="65"/>
    </row>
    <row r="51" spans="6:11">
      <c r="F51" s="39"/>
      <c r="G51" s="39"/>
      <c r="H51" s="39"/>
      <c r="I51" s="39"/>
    </row>
    <row r="52" spans="6:11">
      <c r="F52" s="39"/>
      <c r="G52" s="39"/>
      <c r="H52" s="39"/>
      <c r="I52" s="39"/>
    </row>
    <row r="53" spans="6:11">
      <c r="F53" s="39"/>
      <c r="G53" s="39"/>
      <c r="H53" s="39"/>
      <c r="I53" s="39"/>
    </row>
    <row r="54" spans="6:11">
      <c r="F54" s="39"/>
      <c r="G54" s="39"/>
      <c r="H54" s="39"/>
      <c r="I54" s="39"/>
    </row>
    <row r="55" spans="6:11">
      <c r="F55" s="39"/>
      <c r="G55" s="39"/>
      <c r="H55" s="39"/>
      <c r="I55" s="39"/>
    </row>
    <row r="56" spans="6:11">
      <c r="F56" s="39"/>
      <c r="G56" s="39"/>
      <c r="H56" s="39"/>
      <c r="I56" s="39"/>
    </row>
    <row r="57" spans="6:11">
      <c r="F57" s="39"/>
      <c r="G57" s="39"/>
      <c r="H57" s="39"/>
      <c r="I57" s="39"/>
    </row>
    <row r="58" spans="6:11">
      <c r="F58" s="39"/>
      <c r="G58" s="39"/>
      <c r="H58" s="39"/>
      <c r="I58" s="39"/>
    </row>
    <row r="59" spans="6:11">
      <c r="F59" s="39"/>
      <c r="G59" s="39"/>
      <c r="H59" s="39"/>
      <c r="I59" s="39"/>
    </row>
    <row r="60" spans="6:11">
      <c r="F60" s="39"/>
      <c r="G60" s="39"/>
      <c r="H60" s="39"/>
      <c r="I60" s="39"/>
    </row>
    <row r="61" spans="6:11">
      <c r="F61" s="39"/>
      <c r="G61" s="39"/>
      <c r="H61" s="39"/>
      <c r="I61" s="39"/>
    </row>
    <row r="62" spans="6:11">
      <c r="F62" s="39"/>
      <c r="G62" s="39"/>
      <c r="H62" s="39"/>
      <c r="I62" s="39"/>
    </row>
    <row r="63" spans="6:11">
      <c r="F63" s="39"/>
      <c r="G63" s="39"/>
      <c r="H63" s="39"/>
      <c r="I63" s="39"/>
    </row>
    <row r="64" spans="6:11">
      <c r="F64" s="39"/>
      <c r="G64" s="39"/>
      <c r="H64" s="39"/>
      <c r="I64" s="39"/>
    </row>
    <row r="65" spans="6:9">
      <c r="F65" s="39"/>
      <c r="G65" s="39"/>
      <c r="H65" s="39"/>
      <c r="I65" s="39"/>
    </row>
    <row r="66" spans="6:9">
      <c r="F66" s="39"/>
      <c r="G66" s="39"/>
      <c r="H66" s="39"/>
      <c r="I66" s="39"/>
    </row>
    <row r="67" spans="6:9">
      <c r="F67" s="39"/>
      <c r="G67" s="39"/>
      <c r="H67" s="39"/>
      <c r="I67" s="39"/>
    </row>
    <row r="68" spans="6:9">
      <c r="F68" s="39"/>
      <c r="G68" s="39"/>
      <c r="H68" s="39"/>
      <c r="I68" s="39"/>
    </row>
    <row r="69" spans="6:9">
      <c r="F69" s="39"/>
      <c r="G69" s="39"/>
      <c r="H69" s="39"/>
      <c r="I69" s="39"/>
    </row>
    <row r="70" spans="6:9">
      <c r="F70" s="39"/>
      <c r="G70" s="39"/>
      <c r="H70" s="39"/>
      <c r="I70" s="39"/>
    </row>
    <row r="71" spans="6:9">
      <c r="F71" s="39"/>
      <c r="G71" s="39"/>
      <c r="H71" s="39"/>
      <c r="I71" s="39"/>
    </row>
    <row r="72" spans="6:9">
      <c r="F72" s="39"/>
      <c r="G72" s="39"/>
      <c r="H72" s="39"/>
      <c r="I72" s="39"/>
    </row>
    <row r="73" spans="6:9">
      <c r="F73" s="39"/>
      <c r="G73" s="39"/>
      <c r="H73" s="39"/>
      <c r="I73" s="39"/>
    </row>
    <row r="74" spans="6:9">
      <c r="F74" s="39"/>
      <c r="G74" s="39"/>
      <c r="H74" s="39"/>
      <c r="I74" s="39"/>
    </row>
    <row r="75" spans="6:9">
      <c r="F75" s="39"/>
      <c r="G75" s="39"/>
      <c r="H75" s="39"/>
      <c r="I75" s="39"/>
    </row>
    <row r="76" spans="6:9">
      <c r="F76" s="39"/>
      <c r="G76" s="39"/>
      <c r="H76" s="39"/>
      <c r="I76" s="39"/>
    </row>
    <row r="77" spans="6:9">
      <c r="F77" s="39"/>
      <c r="G77" s="39"/>
      <c r="H77" s="39"/>
      <c r="I77" s="39"/>
    </row>
    <row r="78" spans="6:9">
      <c r="F78" s="39"/>
      <c r="G78" s="39"/>
      <c r="H78" s="39"/>
      <c r="I78" s="39"/>
    </row>
    <row r="79" spans="6:9">
      <c r="F79" s="39"/>
      <c r="G79" s="39"/>
      <c r="H79" s="39"/>
      <c r="I79" s="39"/>
    </row>
    <row r="80" spans="6:9">
      <c r="F80" s="39"/>
      <c r="G80" s="39"/>
      <c r="H80" s="39"/>
      <c r="I80" s="39"/>
    </row>
    <row r="81" spans="6:9">
      <c r="F81" s="39"/>
      <c r="G81" s="39"/>
      <c r="H81" s="39"/>
      <c r="I81" s="39"/>
    </row>
  </sheetData>
  <sortState ref="C52:C91">
    <sortCondition descending="1" ref="C52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0"/>
  <sheetViews>
    <sheetView zoomScale="70" zoomScaleNormal="70" workbookViewId="0">
      <selection activeCell="B72" sqref="B72"/>
    </sheetView>
  </sheetViews>
  <sheetFormatPr defaultRowHeight="1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31"/>
  </cols>
  <sheetData>
    <row r="1" spans="1:16" ht="31.5" customHeight="1">
      <c r="A1" s="85" t="s">
        <v>96</v>
      </c>
      <c r="B1" s="85"/>
      <c r="C1" s="85"/>
      <c r="D1" s="85"/>
      <c r="E1" s="85"/>
      <c r="F1" s="85"/>
      <c r="G1" s="85"/>
      <c r="H1" s="85"/>
      <c r="I1" s="85"/>
      <c r="J1" s="85"/>
    </row>
    <row r="2" spans="1:16" ht="30.75" customHeight="1">
      <c r="A2" s="19" t="s">
        <v>91</v>
      </c>
      <c r="B2" s="86" t="s">
        <v>94</v>
      </c>
      <c r="C2" s="86"/>
      <c r="D2" s="86"/>
      <c r="E2" s="86"/>
      <c r="F2" s="86"/>
      <c r="G2" s="86"/>
      <c r="H2" s="86"/>
      <c r="I2" s="86"/>
      <c r="J2" s="86"/>
    </row>
    <row r="3" spans="1:16" ht="199.5" customHeight="1">
      <c r="A3" s="32" t="s">
        <v>26</v>
      </c>
      <c r="B3" s="32" t="s">
        <v>27</v>
      </c>
      <c r="C3" s="32" t="s">
        <v>80</v>
      </c>
      <c r="D3" s="32" t="s">
        <v>14</v>
      </c>
      <c r="E3" s="32" t="s">
        <v>15</v>
      </c>
      <c r="F3" s="32" t="s">
        <v>16</v>
      </c>
      <c r="G3" s="32" t="s">
        <v>17</v>
      </c>
      <c r="H3" s="32" t="s">
        <v>18</v>
      </c>
      <c r="I3" s="32" t="s">
        <v>19</v>
      </c>
      <c r="J3" s="32" t="s">
        <v>20</v>
      </c>
      <c r="L3" s="39"/>
      <c r="M3" s="66"/>
      <c r="N3" s="39"/>
    </row>
    <row r="4" spans="1:16">
      <c r="A4" s="11" t="s">
        <v>28</v>
      </c>
      <c r="B4" s="11" t="s">
        <v>29</v>
      </c>
      <c r="C4" s="11" t="s">
        <v>30</v>
      </c>
      <c r="D4" s="11" t="s">
        <v>30</v>
      </c>
      <c r="E4" s="11" t="s">
        <v>30</v>
      </c>
      <c r="F4" s="11" t="s">
        <v>30</v>
      </c>
      <c r="G4" s="11" t="s">
        <v>30</v>
      </c>
      <c r="H4" s="11" t="s">
        <v>30</v>
      </c>
      <c r="I4" s="11" t="s">
        <v>30</v>
      </c>
      <c r="J4" s="11" t="s">
        <v>30</v>
      </c>
      <c r="L4" s="41"/>
      <c r="M4" s="67"/>
      <c r="N4" s="41"/>
      <c r="O4" s="65"/>
      <c r="P4" s="65"/>
    </row>
    <row r="5" spans="1:16">
      <c r="A5" s="13" t="s">
        <v>87</v>
      </c>
      <c r="B5" s="21"/>
      <c r="C5" s="22"/>
      <c r="D5" s="23"/>
      <c r="E5" s="18"/>
      <c r="F5" s="18"/>
      <c r="G5" s="18"/>
      <c r="H5" s="18"/>
      <c r="I5" s="18"/>
      <c r="J5" s="18"/>
      <c r="L5" s="41"/>
      <c r="M5" s="67"/>
      <c r="N5" s="41"/>
      <c r="O5" s="65"/>
      <c r="P5" s="65"/>
    </row>
    <row r="6" spans="1:16">
      <c r="A6" s="4" t="s">
        <v>31</v>
      </c>
      <c r="B6" s="24" t="s">
        <v>127</v>
      </c>
      <c r="C6" s="25">
        <f>SUM(D6:J6)</f>
        <v>14</v>
      </c>
      <c r="D6" s="25">
        <v>2</v>
      </c>
      <c r="E6" s="25">
        <v>2</v>
      </c>
      <c r="F6" s="25">
        <v>2</v>
      </c>
      <c r="G6" s="25">
        <v>2</v>
      </c>
      <c r="H6" s="25">
        <v>2</v>
      </c>
      <c r="I6" s="25">
        <v>2</v>
      </c>
      <c r="J6" s="25">
        <v>2</v>
      </c>
      <c r="L6" s="40"/>
      <c r="M6" s="67"/>
      <c r="N6" s="41"/>
      <c r="O6" s="65"/>
      <c r="P6" s="65"/>
    </row>
    <row r="7" spans="1:16">
      <c r="A7" s="4" t="s">
        <v>40</v>
      </c>
      <c r="B7" s="24" t="s">
        <v>127</v>
      </c>
      <c r="C7" s="25">
        <f t="shared" ref="C7:C17" si="0">SUM(D7:J7)</f>
        <v>14</v>
      </c>
      <c r="D7" s="25">
        <v>2</v>
      </c>
      <c r="E7" s="25">
        <v>2</v>
      </c>
      <c r="F7" s="25">
        <v>2</v>
      </c>
      <c r="G7" s="25">
        <v>2</v>
      </c>
      <c r="H7" s="25">
        <v>2</v>
      </c>
      <c r="I7" s="25">
        <v>2</v>
      </c>
      <c r="J7" s="25">
        <v>2</v>
      </c>
      <c r="L7" s="40"/>
      <c r="M7" s="67"/>
      <c r="N7" s="41"/>
      <c r="O7" s="65"/>
      <c r="P7" s="65"/>
    </row>
    <row r="8" spans="1:16">
      <c r="A8" s="4" t="s">
        <v>54</v>
      </c>
      <c r="B8" s="24" t="s">
        <v>130</v>
      </c>
      <c r="C8" s="25">
        <f t="shared" si="0"/>
        <v>9</v>
      </c>
      <c r="D8" s="25">
        <v>1</v>
      </c>
      <c r="E8" s="25">
        <v>1</v>
      </c>
      <c r="F8" s="25">
        <v>1</v>
      </c>
      <c r="G8" s="25">
        <v>0</v>
      </c>
      <c r="H8" s="25">
        <v>2</v>
      </c>
      <c r="I8" s="25">
        <v>2</v>
      </c>
      <c r="J8" s="25">
        <v>2</v>
      </c>
      <c r="L8" s="40"/>
      <c r="M8" s="67"/>
      <c r="N8" s="41"/>
      <c r="O8" s="65"/>
      <c r="P8" s="65"/>
    </row>
    <row r="9" spans="1:16">
      <c r="A9" s="4" t="s">
        <v>37</v>
      </c>
      <c r="B9" s="24" t="s">
        <v>128</v>
      </c>
      <c r="C9" s="25">
        <f t="shared" si="0"/>
        <v>12</v>
      </c>
      <c r="D9" s="25">
        <v>2</v>
      </c>
      <c r="E9" s="25">
        <v>2</v>
      </c>
      <c r="F9" s="25">
        <v>2</v>
      </c>
      <c r="G9" s="25">
        <v>0</v>
      </c>
      <c r="H9" s="25">
        <v>2</v>
      </c>
      <c r="I9" s="25">
        <v>2</v>
      </c>
      <c r="J9" s="25">
        <v>2</v>
      </c>
      <c r="L9" s="40"/>
      <c r="M9" s="67"/>
      <c r="N9" s="41"/>
      <c r="O9" s="65"/>
      <c r="P9" s="65"/>
    </row>
    <row r="10" spans="1:16">
      <c r="A10" s="4" t="s">
        <v>35</v>
      </c>
      <c r="B10" s="24" t="s">
        <v>127</v>
      </c>
      <c r="C10" s="25">
        <f t="shared" si="0"/>
        <v>14</v>
      </c>
      <c r="D10" s="25">
        <v>2</v>
      </c>
      <c r="E10" s="25">
        <v>2</v>
      </c>
      <c r="F10" s="25">
        <v>2</v>
      </c>
      <c r="G10" s="25">
        <v>2</v>
      </c>
      <c r="H10" s="25">
        <v>2</v>
      </c>
      <c r="I10" s="25">
        <v>2</v>
      </c>
      <c r="J10" s="25">
        <v>2</v>
      </c>
      <c r="L10" s="40"/>
      <c r="M10" s="67"/>
      <c r="N10" s="41"/>
      <c r="O10" s="65"/>
      <c r="P10" s="65"/>
    </row>
    <row r="11" spans="1:16">
      <c r="A11" s="4" t="s">
        <v>33</v>
      </c>
      <c r="B11" s="24" t="s">
        <v>127</v>
      </c>
      <c r="C11" s="25">
        <f t="shared" si="0"/>
        <v>14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5">
        <v>2</v>
      </c>
      <c r="J11" s="25">
        <v>2</v>
      </c>
      <c r="L11" s="40"/>
      <c r="M11" s="67"/>
      <c r="N11" s="41"/>
      <c r="O11" s="65"/>
      <c r="P11" s="65"/>
    </row>
    <row r="12" spans="1:16">
      <c r="A12" s="4" t="s">
        <v>34</v>
      </c>
      <c r="B12" s="24" t="s">
        <v>127</v>
      </c>
      <c r="C12" s="25">
        <f t="shared" si="0"/>
        <v>14</v>
      </c>
      <c r="D12" s="25">
        <v>2</v>
      </c>
      <c r="E12" s="25">
        <v>2</v>
      </c>
      <c r="F12" s="25">
        <v>2</v>
      </c>
      <c r="G12" s="25">
        <v>2</v>
      </c>
      <c r="H12" s="25">
        <v>2</v>
      </c>
      <c r="I12" s="25">
        <v>2</v>
      </c>
      <c r="J12" s="25">
        <v>2</v>
      </c>
      <c r="L12" s="40"/>
      <c r="M12" s="67"/>
      <c r="N12" s="41"/>
      <c r="O12" s="65"/>
      <c r="P12" s="65"/>
    </row>
    <row r="13" spans="1:16">
      <c r="A13" s="4" t="s">
        <v>46</v>
      </c>
      <c r="B13" s="24" t="s">
        <v>132</v>
      </c>
      <c r="C13" s="25">
        <f t="shared" si="0"/>
        <v>4</v>
      </c>
      <c r="D13" s="25">
        <v>2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2</v>
      </c>
      <c r="L13" s="40"/>
      <c r="M13" s="67"/>
      <c r="N13" s="41"/>
      <c r="O13" s="65"/>
      <c r="P13" s="65"/>
    </row>
    <row r="14" spans="1:16">
      <c r="A14" s="4" t="s">
        <v>63</v>
      </c>
      <c r="B14" s="24" t="s">
        <v>133</v>
      </c>
      <c r="C14" s="25">
        <f t="shared" si="0"/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L14" s="40"/>
      <c r="M14" s="67"/>
      <c r="N14" s="41"/>
      <c r="O14" s="65"/>
      <c r="P14" s="65"/>
    </row>
    <row r="15" spans="1:16">
      <c r="A15" s="4" t="s">
        <v>52</v>
      </c>
      <c r="B15" s="24" t="s">
        <v>127</v>
      </c>
      <c r="C15" s="25">
        <f t="shared" si="0"/>
        <v>14</v>
      </c>
      <c r="D15" s="25">
        <v>2</v>
      </c>
      <c r="E15" s="25">
        <v>2</v>
      </c>
      <c r="F15" s="25">
        <v>2</v>
      </c>
      <c r="G15" s="25">
        <v>2</v>
      </c>
      <c r="H15" s="25">
        <v>2</v>
      </c>
      <c r="I15" s="25">
        <v>2</v>
      </c>
      <c r="J15" s="25">
        <v>2</v>
      </c>
      <c r="L15" s="40"/>
      <c r="M15" s="67"/>
      <c r="N15" s="41"/>
      <c r="O15" s="65"/>
      <c r="P15" s="65"/>
    </row>
    <row r="16" spans="1:16">
      <c r="A16" s="4" t="s">
        <v>32</v>
      </c>
      <c r="B16" s="24" t="s">
        <v>127</v>
      </c>
      <c r="C16" s="25">
        <f t="shared" si="0"/>
        <v>14</v>
      </c>
      <c r="D16" s="25">
        <v>2</v>
      </c>
      <c r="E16" s="25">
        <v>2</v>
      </c>
      <c r="F16" s="25">
        <v>2</v>
      </c>
      <c r="G16" s="25">
        <v>2</v>
      </c>
      <c r="H16" s="25">
        <v>2</v>
      </c>
      <c r="I16" s="25">
        <v>2</v>
      </c>
      <c r="J16" s="25">
        <v>2</v>
      </c>
      <c r="L16" s="40"/>
      <c r="M16" s="67"/>
      <c r="N16" s="41"/>
      <c r="O16" s="65"/>
      <c r="P16" s="65"/>
    </row>
    <row r="17" spans="1:16">
      <c r="A17" s="4" t="s">
        <v>49</v>
      </c>
      <c r="B17" s="24" t="s">
        <v>127</v>
      </c>
      <c r="C17" s="25">
        <f t="shared" si="0"/>
        <v>14</v>
      </c>
      <c r="D17" s="25">
        <v>2</v>
      </c>
      <c r="E17" s="25">
        <v>2</v>
      </c>
      <c r="F17" s="25">
        <v>2</v>
      </c>
      <c r="G17" s="25">
        <v>2</v>
      </c>
      <c r="H17" s="25">
        <v>2</v>
      </c>
      <c r="I17" s="25">
        <v>2</v>
      </c>
      <c r="J17" s="25">
        <v>2</v>
      </c>
      <c r="L17" s="40"/>
      <c r="M17" s="67"/>
      <c r="N17" s="41"/>
      <c r="O17" s="65"/>
      <c r="P17" s="65"/>
    </row>
    <row r="18" spans="1:16">
      <c r="A18" s="16" t="s">
        <v>89</v>
      </c>
      <c r="B18" s="26"/>
      <c r="C18" s="27"/>
      <c r="D18" s="27"/>
      <c r="E18" s="27"/>
      <c r="F18" s="27"/>
      <c r="G18" s="27"/>
      <c r="H18" s="27"/>
      <c r="I18" s="27"/>
      <c r="J18" s="27"/>
      <c r="L18" s="40"/>
      <c r="M18" s="67"/>
      <c r="N18" s="41"/>
      <c r="O18" s="65"/>
      <c r="P18" s="65"/>
    </row>
    <row r="19" spans="1:16">
      <c r="A19" s="4" t="s">
        <v>41</v>
      </c>
      <c r="B19" s="24" t="s">
        <v>129</v>
      </c>
      <c r="C19" s="25">
        <f>SUM(D19:J19)</f>
        <v>10</v>
      </c>
      <c r="D19" s="25">
        <v>2</v>
      </c>
      <c r="E19" s="25">
        <v>1</v>
      </c>
      <c r="F19" s="25">
        <v>1</v>
      </c>
      <c r="G19" s="25">
        <v>2</v>
      </c>
      <c r="H19" s="25">
        <v>0</v>
      </c>
      <c r="I19" s="25">
        <v>2</v>
      </c>
      <c r="J19" s="25">
        <v>2</v>
      </c>
      <c r="L19" s="40"/>
      <c r="M19" s="67"/>
      <c r="N19" s="41"/>
      <c r="O19" s="65"/>
      <c r="P19" s="65"/>
    </row>
    <row r="20" spans="1:16">
      <c r="A20" s="4" t="s">
        <v>64</v>
      </c>
      <c r="B20" s="24" t="s">
        <v>128</v>
      </c>
      <c r="C20" s="25">
        <f t="shared" ref="C20:C46" si="1">SUM(D20:J20)</f>
        <v>12</v>
      </c>
      <c r="D20" s="25">
        <v>2</v>
      </c>
      <c r="E20" s="25">
        <v>1</v>
      </c>
      <c r="F20" s="25">
        <v>1</v>
      </c>
      <c r="G20" s="25">
        <v>2</v>
      </c>
      <c r="H20" s="25">
        <v>2</v>
      </c>
      <c r="I20" s="25">
        <v>2</v>
      </c>
      <c r="J20" s="25">
        <v>2</v>
      </c>
      <c r="L20" s="40"/>
      <c r="M20" s="67"/>
      <c r="N20" s="41"/>
      <c r="O20" s="65"/>
      <c r="P20" s="65"/>
    </row>
    <row r="21" spans="1:16">
      <c r="A21" s="4" t="s">
        <v>51</v>
      </c>
      <c r="B21" s="24" t="s">
        <v>84</v>
      </c>
      <c r="C21" s="25">
        <f t="shared" si="1"/>
        <v>8</v>
      </c>
      <c r="D21" s="25">
        <v>2</v>
      </c>
      <c r="E21" s="25">
        <v>1</v>
      </c>
      <c r="F21" s="25">
        <v>1</v>
      </c>
      <c r="G21" s="25">
        <v>0</v>
      </c>
      <c r="H21" s="25">
        <v>0</v>
      </c>
      <c r="I21" s="25">
        <v>2</v>
      </c>
      <c r="J21" s="25">
        <v>2</v>
      </c>
      <c r="L21" s="40"/>
      <c r="M21" s="67"/>
      <c r="N21" s="41"/>
      <c r="O21" s="65"/>
      <c r="P21" s="65"/>
    </row>
    <row r="22" spans="1:16">
      <c r="A22" s="4" t="s">
        <v>69</v>
      </c>
      <c r="B22" s="24" t="s">
        <v>130</v>
      </c>
      <c r="C22" s="25">
        <f t="shared" si="1"/>
        <v>9</v>
      </c>
      <c r="D22" s="25">
        <v>2</v>
      </c>
      <c r="E22" s="25">
        <v>2</v>
      </c>
      <c r="F22" s="25">
        <v>1</v>
      </c>
      <c r="G22" s="25">
        <v>0</v>
      </c>
      <c r="H22" s="25">
        <v>0</v>
      </c>
      <c r="I22" s="25">
        <v>2</v>
      </c>
      <c r="J22" s="25">
        <v>2</v>
      </c>
      <c r="L22" s="40"/>
      <c r="M22" s="67"/>
      <c r="N22" s="41"/>
      <c r="O22" s="65"/>
      <c r="P22" s="65"/>
    </row>
    <row r="23" spans="1:16">
      <c r="A23" s="4" t="s">
        <v>71</v>
      </c>
      <c r="B23" s="24" t="s">
        <v>133</v>
      </c>
      <c r="C23" s="25">
        <f t="shared" si="1"/>
        <v>0</v>
      </c>
      <c r="D23" s="25"/>
      <c r="E23" s="25"/>
      <c r="F23" s="25"/>
      <c r="G23" s="25"/>
      <c r="H23" s="25"/>
      <c r="I23" s="25"/>
      <c r="J23" s="25"/>
      <c r="L23" s="40"/>
      <c r="M23" s="67"/>
      <c r="N23" s="41"/>
      <c r="O23" s="65"/>
      <c r="P23" s="65"/>
    </row>
    <row r="24" spans="1:16">
      <c r="A24" s="4" t="s">
        <v>48</v>
      </c>
      <c r="B24" s="24" t="s">
        <v>127</v>
      </c>
      <c r="C24" s="25">
        <f t="shared" si="1"/>
        <v>14</v>
      </c>
      <c r="D24" s="25">
        <v>2</v>
      </c>
      <c r="E24" s="25">
        <v>2</v>
      </c>
      <c r="F24" s="25">
        <v>2</v>
      </c>
      <c r="G24" s="25">
        <v>2</v>
      </c>
      <c r="H24" s="25">
        <v>2</v>
      </c>
      <c r="I24" s="25">
        <v>2</v>
      </c>
      <c r="J24" s="25">
        <v>2</v>
      </c>
      <c r="L24" s="40"/>
      <c r="M24" s="67"/>
      <c r="N24" s="41"/>
      <c r="O24" s="65"/>
      <c r="P24" s="65"/>
    </row>
    <row r="25" spans="1:16">
      <c r="A25" s="4" t="s">
        <v>72</v>
      </c>
      <c r="B25" s="24" t="s">
        <v>133</v>
      </c>
      <c r="C25" s="25">
        <f t="shared" si="1"/>
        <v>0</v>
      </c>
      <c r="D25" s="25"/>
      <c r="E25" s="25"/>
      <c r="F25" s="25"/>
      <c r="G25" s="25"/>
      <c r="H25" s="25"/>
      <c r="I25" s="25"/>
      <c r="J25" s="25"/>
      <c r="L25" s="40"/>
      <c r="M25" s="67"/>
      <c r="N25" s="41"/>
      <c r="O25" s="65"/>
      <c r="P25" s="65"/>
    </row>
    <row r="26" spans="1:16">
      <c r="A26" s="4" t="s">
        <v>56</v>
      </c>
      <c r="B26" s="24" t="s">
        <v>129</v>
      </c>
      <c r="C26" s="25">
        <f t="shared" si="1"/>
        <v>10</v>
      </c>
      <c r="D26" s="25">
        <v>2</v>
      </c>
      <c r="E26" s="25">
        <v>1</v>
      </c>
      <c r="F26" s="25">
        <v>1</v>
      </c>
      <c r="G26" s="25">
        <v>2</v>
      </c>
      <c r="H26" s="25">
        <v>0</v>
      </c>
      <c r="I26" s="25">
        <v>2</v>
      </c>
      <c r="J26" s="25">
        <v>2</v>
      </c>
      <c r="L26" s="40"/>
      <c r="M26" s="67"/>
      <c r="N26" s="41"/>
      <c r="O26" s="65"/>
      <c r="P26" s="65"/>
    </row>
    <row r="27" spans="1:16">
      <c r="A27" s="4" t="s">
        <v>53</v>
      </c>
      <c r="B27" s="24" t="s">
        <v>128</v>
      </c>
      <c r="C27" s="25">
        <f t="shared" si="1"/>
        <v>12</v>
      </c>
      <c r="D27" s="25">
        <v>2</v>
      </c>
      <c r="E27" s="25">
        <v>2</v>
      </c>
      <c r="F27" s="25">
        <v>2</v>
      </c>
      <c r="G27" s="25">
        <v>2</v>
      </c>
      <c r="H27" s="25">
        <v>0</v>
      </c>
      <c r="I27" s="25">
        <v>2</v>
      </c>
      <c r="J27" s="25">
        <v>2</v>
      </c>
      <c r="L27" s="40"/>
      <c r="M27" s="67"/>
      <c r="N27" s="41"/>
      <c r="O27" s="65"/>
      <c r="P27" s="65"/>
    </row>
    <row r="28" spans="1:16">
      <c r="A28" s="4" t="s">
        <v>58</v>
      </c>
      <c r="B28" s="24" t="s">
        <v>131</v>
      </c>
      <c r="C28" s="25">
        <f t="shared" si="1"/>
        <v>6</v>
      </c>
      <c r="D28" s="25">
        <v>2</v>
      </c>
      <c r="E28" s="25">
        <v>1</v>
      </c>
      <c r="F28" s="25">
        <v>1</v>
      </c>
      <c r="G28" s="25">
        <v>2</v>
      </c>
      <c r="H28" s="25">
        <v>0</v>
      </c>
      <c r="I28" s="25">
        <v>0</v>
      </c>
      <c r="J28" s="25">
        <v>0</v>
      </c>
      <c r="L28" s="40"/>
      <c r="M28" s="67"/>
      <c r="N28" s="41"/>
      <c r="O28" s="65"/>
      <c r="P28" s="65"/>
    </row>
    <row r="29" spans="1:16">
      <c r="A29" s="4" t="s">
        <v>73</v>
      </c>
      <c r="B29" s="24" t="s">
        <v>131</v>
      </c>
      <c r="C29" s="25">
        <f t="shared" si="1"/>
        <v>6</v>
      </c>
      <c r="D29" s="25">
        <v>1</v>
      </c>
      <c r="E29" s="25">
        <v>1</v>
      </c>
      <c r="F29" s="25">
        <v>1</v>
      </c>
      <c r="G29" s="25">
        <v>1</v>
      </c>
      <c r="H29" s="25">
        <v>0</v>
      </c>
      <c r="I29" s="25">
        <v>2</v>
      </c>
      <c r="J29" s="25">
        <v>0</v>
      </c>
      <c r="L29" s="40"/>
      <c r="M29" s="67"/>
      <c r="N29" s="41"/>
      <c r="O29" s="65"/>
      <c r="P29" s="65"/>
    </row>
    <row r="30" spans="1:16">
      <c r="A30" s="4" t="s">
        <v>59</v>
      </c>
      <c r="B30" s="24" t="s">
        <v>133</v>
      </c>
      <c r="C30" s="25">
        <f t="shared" si="1"/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L30" s="40"/>
      <c r="M30" s="67"/>
      <c r="N30" s="41"/>
      <c r="O30" s="65"/>
      <c r="P30" s="65"/>
    </row>
    <row r="31" spans="1:16">
      <c r="A31" s="4" t="s">
        <v>74</v>
      </c>
      <c r="B31" s="24" t="s">
        <v>133</v>
      </c>
      <c r="C31" s="25">
        <f t="shared" si="1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L31" s="40"/>
      <c r="M31" s="67"/>
      <c r="N31" s="41"/>
      <c r="O31" s="65"/>
      <c r="P31" s="65"/>
    </row>
    <row r="32" spans="1:16">
      <c r="A32" s="4" t="s">
        <v>65</v>
      </c>
      <c r="B32" s="24" t="s">
        <v>127</v>
      </c>
      <c r="C32" s="25">
        <f t="shared" si="1"/>
        <v>14</v>
      </c>
      <c r="D32" s="25">
        <v>2</v>
      </c>
      <c r="E32" s="25">
        <v>2</v>
      </c>
      <c r="F32" s="25">
        <v>2</v>
      </c>
      <c r="G32" s="25">
        <v>2</v>
      </c>
      <c r="H32" s="25">
        <v>2</v>
      </c>
      <c r="I32" s="25">
        <v>2</v>
      </c>
      <c r="J32" s="25">
        <v>2</v>
      </c>
      <c r="L32" s="40"/>
      <c r="M32" s="67"/>
      <c r="N32" s="41"/>
      <c r="O32" s="65"/>
      <c r="P32" s="65"/>
    </row>
    <row r="33" spans="1:16">
      <c r="A33" s="4" t="s">
        <v>75</v>
      </c>
      <c r="B33" s="24" t="s">
        <v>130</v>
      </c>
      <c r="C33" s="25">
        <f t="shared" si="1"/>
        <v>9</v>
      </c>
      <c r="D33" s="25">
        <v>2</v>
      </c>
      <c r="E33" s="25">
        <v>2</v>
      </c>
      <c r="F33" s="25">
        <v>1</v>
      </c>
      <c r="G33" s="25">
        <v>2</v>
      </c>
      <c r="H33" s="25">
        <v>0</v>
      </c>
      <c r="I33" s="25">
        <v>0</v>
      </c>
      <c r="J33" s="25">
        <v>2</v>
      </c>
      <c r="L33" s="40"/>
      <c r="M33" s="67"/>
      <c r="N33" s="41"/>
      <c r="O33" s="65"/>
      <c r="P33" s="65"/>
    </row>
    <row r="34" spans="1:16">
      <c r="A34" s="4" t="s">
        <v>66</v>
      </c>
      <c r="B34" s="24" t="s">
        <v>133</v>
      </c>
      <c r="C34" s="25">
        <f t="shared" si="1"/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L34" s="40"/>
      <c r="M34" s="67"/>
      <c r="N34" s="41"/>
      <c r="O34" s="65"/>
      <c r="P34" s="65"/>
    </row>
    <row r="35" spans="1:16">
      <c r="A35" s="4" t="s">
        <v>60</v>
      </c>
      <c r="B35" s="24" t="s">
        <v>133</v>
      </c>
      <c r="C35" s="25">
        <f t="shared" si="1"/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L35" s="40"/>
      <c r="M35" s="67"/>
      <c r="N35" s="41"/>
      <c r="O35" s="65"/>
      <c r="P35" s="65"/>
    </row>
    <row r="36" spans="1:16">
      <c r="A36" s="4" t="s">
        <v>76</v>
      </c>
      <c r="B36" s="24" t="s">
        <v>131</v>
      </c>
      <c r="C36" s="25">
        <f t="shared" si="1"/>
        <v>6</v>
      </c>
      <c r="D36" s="25">
        <v>2</v>
      </c>
      <c r="E36" s="25">
        <v>1</v>
      </c>
      <c r="F36" s="25">
        <v>1</v>
      </c>
      <c r="G36" s="25">
        <v>0</v>
      </c>
      <c r="H36" s="25">
        <v>0</v>
      </c>
      <c r="I36" s="25">
        <v>0</v>
      </c>
      <c r="J36" s="25">
        <v>2</v>
      </c>
      <c r="L36" s="40"/>
      <c r="M36" s="67"/>
      <c r="N36" s="41"/>
      <c r="O36" s="65"/>
      <c r="P36" s="65"/>
    </row>
    <row r="37" spans="1:16">
      <c r="A37" s="4" t="s">
        <v>61</v>
      </c>
      <c r="B37" s="24" t="s">
        <v>128</v>
      </c>
      <c r="C37" s="25">
        <f t="shared" si="1"/>
        <v>12</v>
      </c>
      <c r="D37" s="25">
        <v>2</v>
      </c>
      <c r="E37" s="25">
        <v>2</v>
      </c>
      <c r="F37" s="25">
        <v>2</v>
      </c>
      <c r="G37" s="25">
        <v>2</v>
      </c>
      <c r="H37" s="25">
        <v>0</v>
      </c>
      <c r="I37" s="25">
        <v>2</v>
      </c>
      <c r="J37" s="25">
        <v>2</v>
      </c>
      <c r="L37" s="40"/>
      <c r="M37" s="67"/>
      <c r="N37" s="41"/>
      <c r="O37" s="65"/>
      <c r="P37" s="65"/>
    </row>
    <row r="38" spans="1:16">
      <c r="A38" s="4" t="s">
        <v>67</v>
      </c>
      <c r="B38" s="24" t="s">
        <v>133</v>
      </c>
      <c r="C38" s="25">
        <f t="shared" si="1"/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L38" s="40"/>
      <c r="M38" s="67"/>
      <c r="N38" s="41"/>
      <c r="O38" s="65"/>
      <c r="P38" s="65"/>
    </row>
    <row r="39" spans="1:16">
      <c r="A39" s="4" t="s">
        <v>39</v>
      </c>
      <c r="B39" s="24" t="s">
        <v>129</v>
      </c>
      <c r="C39" s="25">
        <f t="shared" si="1"/>
        <v>10</v>
      </c>
      <c r="D39" s="25">
        <v>2</v>
      </c>
      <c r="E39" s="25">
        <v>1</v>
      </c>
      <c r="F39" s="25">
        <v>1</v>
      </c>
      <c r="G39" s="25">
        <v>0</v>
      </c>
      <c r="H39" s="25">
        <v>2</v>
      </c>
      <c r="I39" s="25">
        <v>2</v>
      </c>
      <c r="J39" s="25">
        <v>2</v>
      </c>
      <c r="L39" s="40"/>
      <c r="M39" s="67"/>
      <c r="N39" s="41"/>
      <c r="O39" s="65"/>
      <c r="P39" s="65"/>
    </row>
    <row r="40" spans="1:16">
      <c r="A40" s="4" t="s">
        <v>42</v>
      </c>
      <c r="B40" s="24" t="s">
        <v>128</v>
      </c>
      <c r="C40" s="25">
        <f t="shared" si="1"/>
        <v>12</v>
      </c>
      <c r="D40" s="25">
        <v>2</v>
      </c>
      <c r="E40" s="25">
        <v>1</v>
      </c>
      <c r="F40" s="25">
        <v>1</v>
      </c>
      <c r="G40" s="25">
        <v>2</v>
      </c>
      <c r="H40" s="25">
        <v>2</v>
      </c>
      <c r="I40" s="25">
        <v>2</v>
      </c>
      <c r="J40" s="25">
        <v>2</v>
      </c>
      <c r="L40" s="40"/>
      <c r="M40" s="67"/>
      <c r="N40" s="41"/>
      <c r="O40" s="65"/>
      <c r="P40" s="65"/>
    </row>
    <row r="41" spans="1:16">
      <c r="A41" s="4" t="s">
        <v>43</v>
      </c>
      <c r="B41" s="24" t="s">
        <v>133</v>
      </c>
      <c r="C41" s="25">
        <f t="shared" si="1"/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L41" s="40"/>
      <c r="M41" s="67"/>
      <c r="N41" s="41"/>
      <c r="O41" s="65"/>
      <c r="P41" s="65"/>
    </row>
    <row r="42" spans="1:16">
      <c r="A42" s="4" t="s">
        <v>77</v>
      </c>
      <c r="B42" s="24" t="s">
        <v>132</v>
      </c>
      <c r="C42" s="25">
        <f t="shared" si="1"/>
        <v>4</v>
      </c>
      <c r="D42" s="25">
        <v>0</v>
      </c>
      <c r="E42" s="25">
        <v>1</v>
      </c>
      <c r="F42" s="25">
        <v>1</v>
      </c>
      <c r="G42" s="25">
        <v>0</v>
      </c>
      <c r="H42" s="25">
        <v>0</v>
      </c>
      <c r="I42" s="25">
        <v>0</v>
      </c>
      <c r="J42" s="25">
        <v>2</v>
      </c>
      <c r="L42" s="40"/>
      <c r="M42" s="67"/>
      <c r="N42" s="41"/>
      <c r="O42" s="65"/>
      <c r="P42" s="65"/>
    </row>
    <row r="43" spans="1:16">
      <c r="A43" s="4" t="s">
        <v>68</v>
      </c>
      <c r="B43" s="24" t="s">
        <v>133</v>
      </c>
      <c r="C43" s="25">
        <f t="shared" si="1"/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L43" s="40"/>
      <c r="M43" s="67"/>
      <c r="N43" s="41"/>
      <c r="O43" s="65"/>
      <c r="P43" s="65"/>
    </row>
    <row r="44" spans="1:16">
      <c r="A44" s="4" t="s">
        <v>44</v>
      </c>
      <c r="B44" s="24" t="s">
        <v>127</v>
      </c>
      <c r="C44" s="25">
        <f t="shared" si="1"/>
        <v>14</v>
      </c>
      <c r="D44" s="25">
        <v>2</v>
      </c>
      <c r="E44" s="25">
        <v>2</v>
      </c>
      <c r="F44" s="25">
        <v>2</v>
      </c>
      <c r="G44" s="25">
        <v>2</v>
      </c>
      <c r="H44" s="25">
        <v>2</v>
      </c>
      <c r="I44" s="25">
        <v>2</v>
      </c>
      <c r="J44" s="25">
        <v>2</v>
      </c>
      <c r="L44" s="40"/>
      <c r="M44" s="67"/>
      <c r="N44" s="41"/>
      <c r="O44" s="65"/>
      <c r="P44" s="65"/>
    </row>
    <row r="45" spans="1:16">
      <c r="A45" s="4" t="s">
        <v>62</v>
      </c>
      <c r="B45" s="24" t="s">
        <v>133</v>
      </c>
      <c r="C45" s="25">
        <f t="shared" si="1"/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L45" s="40"/>
      <c r="M45" s="67"/>
      <c r="N45" s="41"/>
      <c r="O45" s="65"/>
      <c r="P45" s="65"/>
    </row>
    <row r="46" spans="1:16">
      <c r="A46" s="4" t="s">
        <v>78</v>
      </c>
      <c r="B46" s="24" t="s">
        <v>133</v>
      </c>
      <c r="C46" s="25">
        <f t="shared" si="1"/>
        <v>0</v>
      </c>
      <c r="D46" s="25"/>
      <c r="E46" s="25"/>
      <c r="F46" s="25"/>
      <c r="G46" s="25"/>
      <c r="H46" s="25"/>
      <c r="I46" s="25"/>
      <c r="J46" s="25"/>
      <c r="L46" s="40"/>
      <c r="M46" s="67"/>
      <c r="N46" s="41"/>
      <c r="O46" s="65"/>
      <c r="P46" s="65"/>
    </row>
    <row r="47" spans="1:16">
      <c r="L47" s="39"/>
      <c r="M47" s="66"/>
      <c r="N47" s="39"/>
    </row>
    <row r="48" spans="1:16">
      <c r="L48" s="39"/>
      <c r="M48" s="66"/>
      <c r="N48" s="39"/>
    </row>
    <row r="49" spans="12:14">
      <c r="L49" s="39"/>
      <c r="M49" s="66"/>
      <c r="N49" s="39"/>
    </row>
    <row r="50" spans="12:14">
      <c r="L50" s="39"/>
      <c r="M50" s="66"/>
      <c r="N50" s="39"/>
    </row>
  </sheetData>
  <sortState ref="A53:C92">
    <sortCondition descending="1" ref="C53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27"/>
  <sheetViews>
    <sheetView zoomScale="74" zoomScaleNormal="74" workbookViewId="0">
      <selection activeCell="A55" sqref="A55:XFD96"/>
    </sheetView>
  </sheetViews>
  <sheetFormatPr defaultRowHeight="1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>
      <c r="A1" s="85" t="s">
        <v>98</v>
      </c>
      <c r="B1" s="85"/>
      <c r="C1" s="85"/>
      <c r="D1" s="85"/>
      <c r="E1" s="85"/>
      <c r="F1" s="85"/>
      <c r="G1" s="85"/>
      <c r="H1" s="85"/>
      <c r="I1" s="58"/>
      <c r="J1" s="59"/>
      <c r="K1" s="59"/>
      <c r="L1" s="59"/>
      <c r="M1" s="59"/>
      <c r="N1" s="30"/>
      <c r="O1" s="28"/>
      <c r="P1" s="28"/>
      <c r="Q1" s="28"/>
      <c r="R1" s="28"/>
      <c r="S1" s="28"/>
      <c r="T1" s="28"/>
    </row>
    <row r="2" spans="1:20" ht="15" customHeight="1">
      <c r="A2" s="19" t="s">
        <v>91</v>
      </c>
      <c r="B2" s="86" t="s">
        <v>94</v>
      </c>
      <c r="C2" s="86"/>
      <c r="D2" s="86"/>
      <c r="E2" s="86"/>
      <c r="F2" s="86"/>
      <c r="G2" s="86"/>
      <c r="H2" s="86"/>
      <c r="I2" s="39"/>
      <c r="J2" s="39"/>
      <c r="K2" s="39"/>
      <c r="L2" s="39"/>
      <c r="M2" s="39"/>
      <c r="O2" s="28"/>
      <c r="P2" s="28"/>
      <c r="Q2" s="28"/>
      <c r="R2" s="28"/>
      <c r="S2" s="28"/>
      <c r="T2" s="28"/>
    </row>
    <row r="3" spans="1:20" ht="173.25" customHeight="1">
      <c r="A3" s="32" t="s">
        <v>26</v>
      </c>
      <c r="B3" s="32" t="s">
        <v>27</v>
      </c>
      <c r="C3" s="32" t="s">
        <v>80</v>
      </c>
      <c r="D3" s="32" t="s">
        <v>21</v>
      </c>
      <c r="E3" s="32" t="s">
        <v>22</v>
      </c>
      <c r="F3" s="32" t="s">
        <v>23</v>
      </c>
      <c r="G3" s="32" t="s">
        <v>24</v>
      </c>
      <c r="H3" s="32" t="s">
        <v>134</v>
      </c>
    </row>
    <row r="4" spans="1:20">
      <c r="A4" s="11" t="s">
        <v>28</v>
      </c>
      <c r="B4" s="11" t="s">
        <v>29</v>
      </c>
      <c r="C4" s="11" t="s">
        <v>30</v>
      </c>
      <c r="D4" s="11" t="s">
        <v>30</v>
      </c>
      <c r="E4" s="11" t="s">
        <v>30</v>
      </c>
      <c r="F4" s="11" t="s">
        <v>30</v>
      </c>
      <c r="G4" s="11" t="s">
        <v>30</v>
      </c>
      <c r="H4" s="11" t="s">
        <v>30</v>
      </c>
      <c r="J4" s="65"/>
      <c r="K4" s="65"/>
      <c r="L4" s="65"/>
      <c r="M4" s="65"/>
      <c r="N4" s="65"/>
      <c r="O4" s="65"/>
    </row>
    <row r="5" spans="1:20">
      <c r="A5" s="13" t="s">
        <v>87</v>
      </c>
      <c r="B5" s="21"/>
      <c r="C5" s="22"/>
      <c r="D5" s="23"/>
      <c r="E5" s="18"/>
      <c r="F5" s="18"/>
      <c r="G5" s="18"/>
      <c r="H5" s="18"/>
      <c r="J5" s="41"/>
      <c r="K5" s="41"/>
      <c r="L5" s="41"/>
      <c r="M5" s="65"/>
      <c r="N5" s="65"/>
      <c r="O5" s="65"/>
    </row>
    <row r="6" spans="1:20">
      <c r="A6" s="4" t="s">
        <v>31</v>
      </c>
      <c r="B6" s="24" t="s">
        <v>88</v>
      </c>
      <c r="C6" s="25">
        <f>SUM(D6:H6)</f>
        <v>8</v>
      </c>
      <c r="D6" s="25">
        <v>2</v>
      </c>
      <c r="E6" s="25">
        <v>2</v>
      </c>
      <c r="F6" s="25">
        <v>0</v>
      </c>
      <c r="G6" s="25">
        <v>2</v>
      </c>
      <c r="H6" s="25">
        <v>2</v>
      </c>
      <c r="J6" s="40"/>
      <c r="K6" s="41"/>
      <c r="L6" s="41"/>
      <c r="M6" s="65"/>
      <c r="N6" s="65"/>
      <c r="O6" s="65"/>
    </row>
    <row r="7" spans="1:20">
      <c r="A7" s="4" t="s">
        <v>40</v>
      </c>
      <c r="B7" s="24" t="s">
        <v>138</v>
      </c>
      <c r="C7" s="25">
        <f t="shared" ref="C7:C17" si="0">SUM(D7:H7)</f>
        <v>2</v>
      </c>
      <c r="D7" s="25">
        <v>2</v>
      </c>
      <c r="E7" s="25">
        <v>0</v>
      </c>
      <c r="F7" s="25">
        <v>0</v>
      </c>
      <c r="G7" s="25">
        <v>0</v>
      </c>
      <c r="H7" s="25">
        <v>0</v>
      </c>
      <c r="J7" s="40"/>
      <c r="K7" s="41"/>
      <c r="L7" s="41"/>
      <c r="M7" s="65"/>
      <c r="N7" s="65"/>
      <c r="O7" s="65"/>
    </row>
    <row r="8" spans="1:20">
      <c r="A8" s="4" t="s">
        <v>54</v>
      </c>
      <c r="B8" s="24" t="s">
        <v>138</v>
      </c>
      <c r="C8" s="25">
        <f t="shared" si="0"/>
        <v>2</v>
      </c>
      <c r="D8" s="25">
        <v>2</v>
      </c>
      <c r="E8" s="25">
        <v>0</v>
      </c>
      <c r="F8" s="25">
        <v>0</v>
      </c>
      <c r="G8" s="25">
        <v>0</v>
      </c>
      <c r="H8" s="25">
        <v>0</v>
      </c>
      <c r="J8" s="40"/>
      <c r="K8" s="41"/>
      <c r="L8" s="41"/>
      <c r="M8" s="65"/>
      <c r="N8" s="65"/>
      <c r="O8" s="65"/>
    </row>
    <row r="9" spans="1:20">
      <c r="A9" s="4" t="s">
        <v>37</v>
      </c>
      <c r="B9" s="24" t="s">
        <v>133</v>
      </c>
      <c r="C9" s="25">
        <f t="shared" si="0"/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J9" s="40"/>
      <c r="K9" s="41"/>
      <c r="L9" s="41"/>
      <c r="M9" s="65"/>
      <c r="N9" s="65"/>
      <c r="O9" s="65"/>
    </row>
    <row r="10" spans="1:20">
      <c r="A10" s="4" t="s">
        <v>35</v>
      </c>
      <c r="B10" s="24" t="s">
        <v>138</v>
      </c>
      <c r="C10" s="25">
        <f t="shared" si="0"/>
        <v>2</v>
      </c>
      <c r="D10" s="25">
        <v>2</v>
      </c>
      <c r="E10" s="25">
        <v>0</v>
      </c>
      <c r="F10" s="25">
        <v>0</v>
      </c>
      <c r="G10" s="25">
        <v>0</v>
      </c>
      <c r="H10" s="25">
        <v>0</v>
      </c>
      <c r="J10" s="40"/>
      <c r="K10" s="41"/>
      <c r="L10" s="41"/>
      <c r="M10" s="65"/>
      <c r="N10" s="65"/>
      <c r="O10" s="65"/>
    </row>
    <row r="11" spans="1:20">
      <c r="A11" s="4" t="s">
        <v>33</v>
      </c>
      <c r="B11" s="24" t="s">
        <v>137</v>
      </c>
      <c r="C11" s="25">
        <f t="shared" si="0"/>
        <v>3</v>
      </c>
      <c r="D11" s="25">
        <v>2</v>
      </c>
      <c r="E11" s="25">
        <v>1</v>
      </c>
      <c r="F11" s="25">
        <v>0</v>
      </c>
      <c r="G11" s="25">
        <v>0</v>
      </c>
      <c r="H11" s="25">
        <v>0</v>
      </c>
      <c r="J11" s="40"/>
      <c r="K11" s="41"/>
      <c r="L11" s="41"/>
      <c r="M11" s="65"/>
      <c r="N11" s="65"/>
      <c r="O11" s="65"/>
    </row>
    <row r="12" spans="1:20">
      <c r="A12" s="4" t="s">
        <v>34</v>
      </c>
      <c r="B12" s="24" t="s">
        <v>136</v>
      </c>
      <c r="C12" s="25">
        <f t="shared" si="0"/>
        <v>4</v>
      </c>
      <c r="D12" s="25">
        <v>2</v>
      </c>
      <c r="E12" s="25">
        <v>0</v>
      </c>
      <c r="F12" s="25">
        <v>0</v>
      </c>
      <c r="G12" s="25">
        <v>2</v>
      </c>
      <c r="H12" s="25">
        <v>0</v>
      </c>
      <c r="J12" s="40"/>
      <c r="K12" s="41"/>
      <c r="L12" s="41"/>
      <c r="M12" s="65"/>
      <c r="N12" s="65"/>
      <c r="O12" s="65"/>
    </row>
    <row r="13" spans="1:20">
      <c r="A13" s="4" t="s">
        <v>46</v>
      </c>
      <c r="B13" s="24" t="s">
        <v>138</v>
      </c>
      <c r="C13" s="25">
        <f t="shared" si="0"/>
        <v>2</v>
      </c>
      <c r="D13" s="25">
        <v>2</v>
      </c>
      <c r="E13" s="25">
        <v>0</v>
      </c>
      <c r="F13" s="25">
        <v>0</v>
      </c>
      <c r="G13" s="25">
        <v>0</v>
      </c>
      <c r="H13" s="25">
        <v>0</v>
      </c>
      <c r="J13" s="40"/>
      <c r="K13" s="41"/>
      <c r="L13" s="41"/>
      <c r="M13" s="65"/>
      <c r="N13" s="65"/>
      <c r="O13" s="65"/>
    </row>
    <row r="14" spans="1:20">
      <c r="A14" s="4" t="s">
        <v>63</v>
      </c>
      <c r="B14" s="24" t="s">
        <v>133</v>
      </c>
      <c r="C14" s="25">
        <f t="shared" si="0"/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J14" s="40"/>
      <c r="K14" s="41"/>
      <c r="L14" s="41"/>
      <c r="M14" s="65"/>
      <c r="N14" s="65"/>
      <c r="O14" s="65"/>
    </row>
    <row r="15" spans="1:20">
      <c r="A15" s="4" t="s">
        <v>52</v>
      </c>
      <c r="B15" s="24" t="s">
        <v>136</v>
      </c>
      <c r="C15" s="25">
        <f t="shared" si="0"/>
        <v>4</v>
      </c>
      <c r="D15" s="25">
        <v>2</v>
      </c>
      <c r="E15" s="25">
        <v>0</v>
      </c>
      <c r="F15" s="25">
        <v>0</v>
      </c>
      <c r="G15" s="25">
        <v>0</v>
      </c>
      <c r="H15" s="25">
        <v>2</v>
      </c>
      <c r="J15" s="40"/>
      <c r="K15" s="41"/>
      <c r="L15" s="41"/>
      <c r="M15" s="65"/>
      <c r="N15" s="65"/>
      <c r="O15" s="65"/>
    </row>
    <row r="16" spans="1:20">
      <c r="A16" s="4" t="s">
        <v>32</v>
      </c>
      <c r="B16" s="24" t="s">
        <v>137</v>
      </c>
      <c r="C16" s="25">
        <f t="shared" si="0"/>
        <v>3</v>
      </c>
      <c r="D16" s="25">
        <v>2</v>
      </c>
      <c r="E16" s="25">
        <v>1</v>
      </c>
      <c r="F16" s="25">
        <v>0</v>
      </c>
      <c r="G16" s="25">
        <v>0</v>
      </c>
      <c r="H16" s="25">
        <v>0</v>
      </c>
      <c r="J16" s="40"/>
      <c r="K16" s="41"/>
      <c r="L16" s="41"/>
      <c r="M16" s="65"/>
      <c r="N16" s="65"/>
      <c r="O16" s="65"/>
    </row>
    <row r="17" spans="1:15">
      <c r="A17" s="4" t="s">
        <v>49</v>
      </c>
      <c r="B17" s="24" t="s">
        <v>138</v>
      </c>
      <c r="C17" s="25">
        <f t="shared" si="0"/>
        <v>2</v>
      </c>
      <c r="D17" s="25">
        <v>0</v>
      </c>
      <c r="E17" s="25">
        <v>0</v>
      </c>
      <c r="F17" s="25">
        <v>0</v>
      </c>
      <c r="G17" s="25">
        <v>2</v>
      </c>
      <c r="H17" s="25">
        <v>0</v>
      </c>
      <c r="J17" s="40"/>
      <c r="K17" s="41"/>
      <c r="L17" s="41"/>
      <c r="M17" s="65"/>
      <c r="N17" s="65"/>
      <c r="O17" s="65"/>
    </row>
    <row r="18" spans="1:15">
      <c r="A18" s="16" t="s">
        <v>89</v>
      </c>
      <c r="B18" s="26"/>
      <c r="C18" s="27"/>
      <c r="D18" s="27"/>
      <c r="E18" s="27"/>
      <c r="F18" s="27"/>
      <c r="G18" s="27"/>
      <c r="H18" s="27"/>
      <c r="J18" s="40"/>
      <c r="K18" s="41"/>
      <c r="L18" s="41"/>
      <c r="M18" s="65"/>
      <c r="N18" s="65"/>
      <c r="O18" s="65"/>
    </row>
    <row r="19" spans="1:15">
      <c r="A19" s="4" t="s">
        <v>41</v>
      </c>
      <c r="B19" s="24" t="s">
        <v>132</v>
      </c>
      <c r="C19" s="25">
        <f>SUM(D19:H19)</f>
        <v>1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J19" s="40"/>
      <c r="K19" s="41"/>
      <c r="L19" s="41"/>
      <c r="M19" s="65"/>
      <c r="N19" s="65"/>
      <c r="O19" s="65"/>
    </row>
    <row r="20" spans="1:15">
      <c r="A20" s="4" t="s">
        <v>64</v>
      </c>
      <c r="B20" s="24" t="s">
        <v>135</v>
      </c>
      <c r="C20" s="25">
        <f t="shared" ref="C20:C46" si="1">SUM(D20:H20)</f>
        <v>6</v>
      </c>
      <c r="D20" s="25">
        <v>2</v>
      </c>
      <c r="E20" s="25">
        <v>0</v>
      </c>
      <c r="F20" s="25">
        <v>0</v>
      </c>
      <c r="G20" s="25">
        <v>2</v>
      </c>
      <c r="H20" s="25">
        <v>2</v>
      </c>
      <c r="J20" s="40"/>
      <c r="K20" s="41"/>
      <c r="L20" s="41"/>
      <c r="M20" s="65"/>
      <c r="N20" s="65"/>
      <c r="O20" s="65"/>
    </row>
    <row r="21" spans="1:15">
      <c r="A21" s="4" t="s">
        <v>51</v>
      </c>
      <c r="B21" s="24" t="s">
        <v>136</v>
      </c>
      <c r="C21" s="25">
        <f t="shared" si="1"/>
        <v>4</v>
      </c>
      <c r="D21" s="25">
        <v>2</v>
      </c>
      <c r="E21" s="25">
        <v>0</v>
      </c>
      <c r="F21" s="25">
        <v>0</v>
      </c>
      <c r="G21" s="25">
        <v>2</v>
      </c>
      <c r="H21" s="25">
        <v>0</v>
      </c>
      <c r="J21" s="40"/>
      <c r="K21" s="41"/>
      <c r="L21" s="41"/>
      <c r="M21" s="65"/>
      <c r="N21" s="65"/>
      <c r="O21" s="65"/>
    </row>
    <row r="22" spans="1:15">
      <c r="A22" s="4" t="s">
        <v>69</v>
      </c>
      <c r="B22" s="24" t="s">
        <v>133</v>
      </c>
      <c r="C22" s="25">
        <f t="shared" si="1"/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J22" s="40"/>
      <c r="K22" s="41"/>
      <c r="L22" s="41"/>
      <c r="M22" s="65"/>
      <c r="N22" s="65"/>
      <c r="O22" s="65"/>
    </row>
    <row r="23" spans="1:15">
      <c r="A23" s="4" t="s">
        <v>71</v>
      </c>
      <c r="B23" s="24" t="s">
        <v>133</v>
      </c>
      <c r="C23" s="25">
        <f t="shared" si="1"/>
        <v>0</v>
      </c>
      <c r="D23" s="25"/>
      <c r="E23" s="25"/>
      <c r="F23" s="25"/>
      <c r="G23" s="25"/>
      <c r="H23" s="25"/>
      <c r="J23" s="40"/>
      <c r="K23" s="41"/>
      <c r="L23" s="41"/>
      <c r="M23" s="65"/>
      <c r="N23" s="65"/>
      <c r="O23" s="65"/>
    </row>
    <row r="24" spans="1:15">
      <c r="A24" s="4" t="s">
        <v>48</v>
      </c>
      <c r="B24" s="24" t="s">
        <v>135</v>
      </c>
      <c r="C24" s="25">
        <f t="shared" si="1"/>
        <v>6</v>
      </c>
      <c r="D24" s="25">
        <v>2</v>
      </c>
      <c r="E24" s="25">
        <v>2</v>
      </c>
      <c r="F24" s="25">
        <v>0</v>
      </c>
      <c r="G24" s="25">
        <v>2</v>
      </c>
      <c r="H24" s="25">
        <v>0</v>
      </c>
      <c r="J24" s="40"/>
      <c r="K24" s="41"/>
      <c r="L24" s="41"/>
      <c r="M24" s="65"/>
      <c r="N24" s="65"/>
      <c r="O24" s="65"/>
    </row>
    <row r="25" spans="1:15">
      <c r="A25" s="4" t="s">
        <v>72</v>
      </c>
      <c r="B25" s="24" t="s">
        <v>133</v>
      </c>
      <c r="C25" s="25">
        <f t="shared" si="1"/>
        <v>0</v>
      </c>
      <c r="D25" s="25"/>
      <c r="E25" s="25"/>
      <c r="F25" s="25"/>
      <c r="G25" s="25"/>
      <c r="H25" s="25"/>
      <c r="J25" s="40"/>
      <c r="K25" s="41"/>
      <c r="L25" s="41"/>
      <c r="M25" s="65"/>
      <c r="N25" s="65"/>
      <c r="O25" s="65"/>
    </row>
    <row r="26" spans="1:15">
      <c r="A26" s="4" t="s">
        <v>56</v>
      </c>
      <c r="B26" s="24" t="s">
        <v>138</v>
      </c>
      <c r="C26" s="25">
        <f t="shared" si="1"/>
        <v>2</v>
      </c>
      <c r="D26" s="25">
        <v>2</v>
      </c>
      <c r="E26" s="25">
        <v>0</v>
      </c>
      <c r="F26" s="25">
        <v>0</v>
      </c>
      <c r="G26" s="25">
        <v>0</v>
      </c>
      <c r="H26" s="25">
        <v>0</v>
      </c>
      <c r="J26" s="40"/>
      <c r="K26" s="41"/>
      <c r="L26" s="41"/>
      <c r="M26" s="65"/>
      <c r="N26" s="65"/>
      <c r="O26" s="65"/>
    </row>
    <row r="27" spans="1:15">
      <c r="A27" s="4" t="s">
        <v>53</v>
      </c>
      <c r="B27" s="24" t="s">
        <v>133</v>
      </c>
      <c r="C27" s="25">
        <f t="shared" si="1"/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J27" s="40"/>
      <c r="K27" s="41"/>
      <c r="L27" s="41"/>
      <c r="M27" s="65"/>
      <c r="N27" s="65"/>
      <c r="O27" s="65"/>
    </row>
    <row r="28" spans="1:15">
      <c r="A28" s="4" t="s">
        <v>58</v>
      </c>
      <c r="B28" s="24" t="s">
        <v>133</v>
      </c>
      <c r="C28" s="25">
        <f t="shared" si="1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J28" s="40"/>
      <c r="K28" s="41"/>
      <c r="L28" s="41"/>
      <c r="M28" s="65"/>
      <c r="N28" s="65"/>
      <c r="O28" s="65"/>
    </row>
    <row r="29" spans="1:15">
      <c r="A29" s="4" t="s">
        <v>73</v>
      </c>
      <c r="B29" s="24" t="s">
        <v>138</v>
      </c>
      <c r="C29" s="25">
        <f t="shared" si="1"/>
        <v>2</v>
      </c>
      <c r="D29" s="25">
        <v>2</v>
      </c>
      <c r="E29" s="25">
        <v>0</v>
      </c>
      <c r="F29" s="25">
        <v>0</v>
      </c>
      <c r="G29" s="25">
        <v>0</v>
      </c>
      <c r="H29" s="25">
        <v>0</v>
      </c>
      <c r="J29" s="40"/>
      <c r="K29" s="41"/>
      <c r="L29" s="41"/>
      <c r="M29" s="65"/>
      <c r="N29" s="65"/>
      <c r="O29" s="65"/>
    </row>
    <row r="30" spans="1:15">
      <c r="A30" s="4" t="s">
        <v>59</v>
      </c>
      <c r="B30" s="24" t="s">
        <v>138</v>
      </c>
      <c r="C30" s="25">
        <f t="shared" si="1"/>
        <v>2</v>
      </c>
      <c r="D30" s="25">
        <v>2</v>
      </c>
      <c r="E30" s="25">
        <v>0</v>
      </c>
      <c r="F30" s="25">
        <v>0</v>
      </c>
      <c r="G30" s="25">
        <v>0</v>
      </c>
      <c r="H30" s="25">
        <v>0</v>
      </c>
      <c r="J30" s="40"/>
      <c r="K30" s="41"/>
      <c r="L30" s="41"/>
      <c r="M30" s="65"/>
      <c r="N30" s="65"/>
      <c r="O30" s="65"/>
    </row>
    <row r="31" spans="1:15">
      <c r="A31" s="4" t="s">
        <v>74</v>
      </c>
      <c r="B31" s="24" t="s">
        <v>138</v>
      </c>
      <c r="C31" s="25">
        <f t="shared" si="1"/>
        <v>2</v>
      </c>
      <c r="D31" s="25">
        <v>2</v>
      </c>
      <c r="E31" s="25">
        <v>0</v>
      </c>
      <c r="F31" s="25">
        <v>0</v>
      </c>
      <c r="G31" s="25">
        <v>0</v>
      </c>
      <c r="H31" s="25">
        <v>0</v>
      </c>
      <c r="J31" s="40"/>
      <c r="K31" s="41"/>
      <c r="L31" s="41"/>
      <c r="M31" s="65"/>
      <c r="N31" s="65"/>
      <c r="O31" s="65"/>
    </row>
    <row r="32" spans="1:15">
      <c r="A32" s="4" t="s">
        <v>65</v>
      </c>
      <c r="B32" s="24" t="s">
        <v>138</v>
      </c>
      <c r="C32" s="25">
        <f t="shared" si="1"/>
        <v>2</v>
      </c>
      <c r="D32" s="25">
        <v>2</v>
      </c>
      <c r="E32" s="25">
        <v>0</v>
      </c>
      <c r="F32" s="25">
        <v>0</v>
      </c>
      <c r="G32" s="25">
        <v>0</v>
      </c>
      <c r="H32" s="25">
        <v>0</v>
      </c>
      <c r="J32" s="40"/>
      <c r="K32" s="41"/>
      <c r="L32" s="41"/>
      <c r="M32" s="65"/>
      <c r="N32" s="65"/>
      <c r="O32" s="65"/>
    </row>
    <row r="33" spans="1:15">
      <c r="A33" s="4" t="s">
        <v>75</v>
      </c>
      <c r="B33" s="24" t="s">
        <v>133</v>
      </c>
      <c r="C33" s="25">
        <f t="shared" si="1"/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J33" s="40"/>
      <c r="K33" s="41"/>
      <c r="L33" s="41"/>
      <c r="M33" s="65"/>
      <c r="N33" s="65"/>
      <c r="O33" s="65"/>
    </row>
    <row r="34" spans="1:15">
      <c r="A34" s="4" t="s">
        <v>66</v>
      </c>
      <c r="B34" s="24" t="s">
        <v>136</v>
      </c>
      <c r="C34" s="25">
        <f t="shared" si="1"/>
        <v>4</v>
      </c>
      <c r="D34" s="25">
        <v>2</v>
      </c>
      <c r="E34" s="25">
        <v>2</v>
      </c>
      <c r="F34" s="25">
        <v>0</v>
      </c>
      <c r="G34" s="25">
        <v>0</v>
      </c>
      <c r="H34" s="25">
        <v>0</v>
      </c>
      <c r="J34" s="40"/>
      <c r="K34" s="41"/>
      <c r="L34" s="41"/>
      <c r="M34" s="65"/>
      <c r="N34" s="65"/>
      <c r="O34" s="65"/>
    </row>
    <row r="35" spans="1:15">
      <c r="A35" s="4" t="s">
        <v>60</v>
      </c>
      <c r="B35" s="24" t="s">
        <v>133</v>
      </c>
      <c r="C35" s="25">
        <f t="shared" si="1"/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J35" s="40"/>
      <c r="K35" s="41"/>
      <c r="L35" s="41"/>
      <c r="M35" s="65"/>
      <c r="N35" s="65"/>
      <c r="O35" s="65"/>
    </row>
    <row r="36" spans="1:15">
      <c r="A36" s="4" t="s">
        <v>76</v>
      </c>
      <c r="B36" s="24" t="s">
        <v>138</v>
      </c>
      <c r="C36" s="25">
        <f t="shared" si="1"/>
        <v>2</v>
      </c>
      <c r="D36" s="25">
        <v>2</v>
      </c>
      <c r="E36" s="25">
        <v>0</v>
      </c>
      <c r="F36" s="25">
        <v>0</v>
      </c>
      <c r="G36" s="25">
        <v>0</v>
      </c>
      <c r="H36" s="25">
        <v>0</v>
      </c>
      <c r="J36" s="40"/>
      <c r="K36" s="41"/>
      <c r="L36" s="41"/>
      <c r="M36" s="65"/>
      <c r="N36" s="65"/>
      <c r="O36" s="65"/>
    </row>
    <row r="37" spans="1:15">
      <c r="A37" s="4" t="s">
        <v>61</v>
      </c>
      <c r="B37" s="24" t="s">
        <v>133</v>
      </c>
      <c r="C37" s="25">
        <f t="shared" si="1"/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J37" s="40"/>
      <c r="K37" s="41"/>
      <c r="L37" s="41"/>
      <c r="M37" s="65"/>
      <c r="N37" s="65"/>
      <c r="O37" s="65"/>
    </row>
    <row r="38" spans="1:15">
      <c r="A38" s="4" t="s">
        <v>67</v>
      </c>
      <c r="B38" s="24" t="s">
        <v>136</v>
      </c>
      <c r="C38" s="25">
        <f t="shared" si="1"/>
        <v>4</v>
      </c>
      <c r="D38" s="25">
        <v>2</v>
      </c>
      <c r="E38" s="25">
        <v>0</v>
      </c>
      <c r="F38" s="25">
        <v>0</v>
      </c>
      <c r="G38" s="25">
        <v>0</v>
      </c>
      <c r="H38" s="25">
        <v>2</v>
      </c>
      <c r="J38" s="40"/>
      <c r="K38" s="68"/>
      <c r="L38" s="68"/>
      <c r="M38" s="65"/>
      <c r="N38" s="65"/>
      <c r="O38" s="65"/>
    </row>
    <row r="39" spans="1:15">
      <c r="A39" s="4" t="s">
        <v>39</v>
      </c>
      <c r="B39" s="24" t="s">
        <v>132</v>
      </c>
      <c r="C39" s="25">
        <f t="shared" si="1"/>
        <v>1</v>
      </c>
      <c r="D39" s="25">
        <v>0</v>
      </c>
      <c r="E39" s="25">
        <v>0</v>
      </c>
      <c r="F39" s="25">
        <v>1</v>
      </c>
      <c r="G39" s="25">
        <v>0</v>
      </c>
      <c r="H39" s="25">
        <v>0</v>
      </c>
      <c r="J39" s="40"/>
      <c r="K39" s="41"/>
      <c r="L39" s="41"/>
      <c r="M39" s="41"/>
      <c r="N39" s="65"/>
      <c r="O39" s="65"/>
    </row>
    <row r="40" spans="1:15">
      <c r="A40" s="4" t="s">
        <v>42</v>
      </c>
      <c r="B40" s="24" t="s">
        <v>138</v>
      </c>
      <c r="C40" s="25">
        <f t="shared" si="1"/>
        <v>2</v>
      </c>
      <c r="D40" s="25">
        <v>0</v>
      </c>
      <c r="E40" s="25">
        <v>0</v>
      </c>
      <c r="F40" s="25">
        <v>0</v>
      </c>
      <c r="G40" s="25">
        <v>2</v>
      </c>
      <c r="H40" s="25">
        <v>0</v>
      </c>
      <c r="J40" s="40"/>
      <c r="K40" s="41"/>
      <c r="L40" s="41"/>
      <c r="M40" s="41"/>
      <c r="N40" s="65"/>
      <c r="O40" s="65"/>
    </row>
    <row r="41" spans="1:15">
      <c r="A41" s="4" t="s">
        <v>43</v>
      </c>
      <c r="B41" s="24" t="s">
        <v>133</v>
      </c>
      <c r="C41" s="25">
        <f t="shared" si="1"/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J41" s="40"/>
      <c r="K41" s="41"/>
      <c r="L41" s="41"/>
      <c r="M41" s="41"/>
      <c r="N41" s="65"/>
      <c r="O41" s="65"/>
    </row>
    <row r="42" spans="1:15">
      <c r="A42" s="4" t="s">
        <v>77</v>
      </c>
      <c r="B42" s="24" t="s">
        <v>136</v>
      </c>
      <c r="C42" s="25">
        <f t="shared" si="1"/>
        <v>4</v>
      </c>
      <c r="D42" s="25">
        <v>2</v>
      </c>
      <c r="E42" s="25">
        <v>0</v>
      </c>
      <c r="F42" s="25">
        <v>0</v>
      </c>
      <c r="G42" s="25">
        <v>2</v>
      </c>
      <c r="H42" s="25">
        <v>0</v>
      </c>
      <c r="J42" s="40"/>
      <c r="K42" s="41"/>
      <c r="L42" s="41"/>
      <c r="M42" s="41"/>
      <c r="N42" s="65"/>
      <c r="O42" s="65"/>
    </row>
    <row r="43" spans="1:15">
      <c r="A43" s="4" t="s">
        <v>68</v>
      </c>
      <c r="B43" s="24" t="s">
        <v>136</v>
      </c>
      <c r="C43" s="25">
        <f t="shared" si="1"/>
        <v>4</v>
      </c>
      <c r="D43" s="25">
        <v>0</v>
      </c>
      <c r="E43" s="25">
        <v>1</v>
      </c>
      <c r="F43" s="25">
        <v>1</v>
      </c>
      <c r="G43" s="25">
        <v>0</v>
      </c>
      <c r="H43" s="25">
        <v>2</v>
      </c>
      <c r="J43" s="40"/>
      <c r="K43" s="41"/>
      <c r="L43" s="41"/>
      <c r="M43" s="41"/>
      <c r="N43" s="65"/>
      <c r="O43" s="65"/>
    </row>
    <row r="44" spans="1:15">
      <c r="A44" s="4" t="s">
        <v>44</v>
      </c>
      <c r="B44" s="24" t="s">
        <v>138</v>
      </c>
      <c r="C44" s="25">
        <f t="shared" si="1"/>
        <v>2</v>
      </c>
      <c r="D44" s="25">
        <v>2</v>
      </c>
      <c r="E44" s="25">
        <v>0</v>
      </c>
      <c r="F44" s="25">
        <v>0</v>
      </c>
      <c r="G44" s="25">
        <v>0</v>
      </c>
      <c r="H44" s="25">
        <v>0</v>
      </c>
      <c r="J44" s="40"/>
      <c r="K44" s="41"/>
      <c r="L44" s="41"/>
      <c r="M44" s="41"/>
      <c r="N44" s="65"/>
      <c r="O44" s="65"/>
    </row>
    <row r="45" spans="1:15">
      <c r="A45" s="4" t="s">
        <v>62</v>
      </c>
      <c r="B45" s="24" t="s">
        <v>109</v>
      </c>
      <c r="C45" s="25">
        <f t="shared" si="1"/>
        <v>7</v>
      </c>
      <c r="D45" s="25">
        <v>2</v>
      </c>
      <c r="E45" s="25">
        <v>1</v>
      </c>
      <c r="F45" s="25">
        <v>2</v>
      </c>
      <c r="G45" s="25">
        <v>2</v>
      </c>
      <c r="H45" s="25">
        <v>0</v>
      </c>
      <c r="J45" s="40"/>
      <c r="K45" s="41"/>
      <c r="L45" s="41"/>
      <c r="M45" s="41"/>
      <c r="N45" s="65"/>
      <c r="O45" s="65"/>
    </row>
    <row r="46" spans="1:15">
      <c r="A46" s="4" t="s">
        <v>78</v>
      </c>
      <c r="B46" s="24" t="s">
        <v>133</v>
      </c>
      <c r="C46" s="25">
        <f t="shared" si="1"/>
        <v>0</v>
      </c>
      <c r="D46" s="25"/>
      <c r="E46" s="25"/>
      <c r="F46" s="25"/>
      <c r="G46" s="25"/>
      <c r="H46" s="25"/>
      <c r="J46" s="40"/>
      <c r="K46" s="41"/>
      <c r="L46" s="41"/>
      <c r="M46" s="41"/>
      <c r="N46" s="65"/>
      <c r="O46" s="65"/>
    </row>
    <row r="47" spans="1:15">
      <c r="J47" s="41"/>
      <c r="K47" s="41"/>
      <c r="L47" s="41"/>
      <c r="M47" s="41"/>
      <c r="N47" s="65"/>
      <c r="O47" s="65"/>
    </row>
    <row r="48" spans="1:15">
      <c r="J48" s="41"/>
      <c r="K48" s="41"/>
      <c r="L48" s="41"/>
      <c r="M48" s="41"/>
      <c r="N48" s="65"/>
      <c r="O48" s="65"/>
    </row>
    <row r="49" spans="10:15">
      <c r="J49" s="41"/>
      <c r="K49" s="41"/>
      <c r="L49" s="41"/>
      <c r="M49" s="41"/>
      <c r="N49" s="65"/>
      <c r="O49" s="65"/>
    </row>
    <row r="50" spans="10:15">
      <c r="J50" s="41"/>
      <c r="K50" s="41"/>
      <c r="L50" s="41"/>
      <c r="M50" s="41"/>
      <c r="N50" s="65"/>
      <c r="O50" s="65"/>
    </row>
    <row r="51" spans="10:15">
      <c r="J51" s="41"/>
      <c r="K51" s="41"/>
      <c r="L51" s="41"/>
      <c r="M51" s="41"/>
      <c r="N51" s="65"/>
      <c r="O51" s="65"/>
    </row>
    <row r="52" spans="10:15">
      <c r="J52" s="41"/>
      <c r="K52" s="41"/>
      <c r="L52" s="41"/>
      <c r="M52" s="41"/>
      <c r="N52" s="65"/>
      <c r="O52" s="65"/>
    </row>
    <row r="53" spans="10:15">
      <c r="J53" s="41"/>
      <c r="K53" s="41"/>
      <c r="L53" s="41"/>
      <c r="M53" s="41"/>
      <c r="N53" s="65"/>
      <c r="O53" s="65"/>
    </row>
    <row r="54" spans="10:15">
      <c r="J54" s="41"/>
      <c r="K54" s="41"/>
      <c r="L54" s="41"/>
      <c r="M54" s="41"/>
      <c r="N54" s="65"/>
      <c r="O54" s="65"/>
    </row>
    <row r="55" spans="10:15">
      <c r="J55" s="39"/>
    </row>
    <row r="56" spans="10:15">
      <c r="J56" s="39"/>
    </row>
    <row r="57" spans="10:15">
      <c r="J57" s="39"/>
    </row>
    <row r="58" spans="10:15">
      <c r="J58" s="39"/>
    </row>
    <row r="59" spans="10:15">
      <c r="J59" s="39"/>
    </row>
    <row r="60" spans="10:15">
      <c r="J60" s="39"/>
    </row>
    <row r="61" spans="10:15">
      <c r="J61" s="39"/>
    </row>
    <row r="62" spans="10:15">
      <c r="J62" s="39"/>
    </row>
    <row r="63" spans="10:15">
      <c r="J63" s="39"/>
    </row>
    <row r="64" spans="10:15">
      <c r="J64" s="39"/>
    </row>
    <row r="65" spans="10:10">
      <c r="J65" s="39"/>
    </row>
    <row r="66" spans="10:10">
      <c r="J66" s="39"/>
    </row>
    <row r="67" spans="10:10">
      <c r="J67" s="39"/>
    </row>
    <row r="68" spans="10:10">
      <c r="J68" s="39"/>
    </row>
    <row r="69" spans="10:10">
      <c r="J69" s="39"/>
    </row>
    <row r="70" spans="10:10">
      <c r="J70" s="39"/>
    </row>
    <row r="71" spans="10:10">
      <c r="J71" s="39"/>
    </row>
    <row r="72" spans="10:10">
      <c r="J72" s="39"/>
    </row>
    <row r="73" spans="10:10">
      <c r="J73" s="39"/>
    </row>
    <row r="74" spans="10:10">
      <c r="J74" s="39"/>
    </row>
    <row r="75" spans="10:10">
      <c r="J75" s="39"/>
    </row>
    <row r="76" spans="10:10">
      <c r="J76" s="39"/>
    </row>
    <row r="77" spans="10:10">
      <c r="J77" s="39"/>
    </row>
    <row r="78" spans="10:10">
      <c r="J78" s="39"/>
    </row>
    <row r="79" spans="10:10">
      <c r="J79" s="39"/>
    </row>
    <row r="80" spans="10:10">
      <c r="J80" s="39"/>
    </row>
    <row r="81" spans="10:10">
      <c r="J81" s="39"/>
    </row>
    <row r="82" spans="10:10">
      <c r="J82" s="39"/>
    </row>
    <row r="83" spans="10:10">
      <c r="J83" s="39"/>
    </row>
    <row r="84" spans="10:10">
      <c r="J84" s="39"/>
    </row>
    <row r="85" spans="10:10">
      <c r="J85" s="39"/>
    </row>
    <row r="86" spans="10:10">
      <c r="J86" s="39"/>
    </row>
    <row r="87" spans="10:10">
      <c r="J87" s="39"/>
    </row>
    <row r="88" spans="10:10">
      <c r="J88" s="39"/>
    </row>
    <row r="89" spans="10:10">
      <c r="J89" s="39"/>
    </row>
    <row r="90" spans="10:10">
      <c r="J90" s="39"/>
    </row>
    <row r="91" spans="10:10">
      <c r="J91" s="39"/>
    </row>
    <row r="92" spans="10:10">
      <c r="J92" s="39"/>
    </row>
    <row r="93" spans="10:10">
      <c r="J93" s="39"/>
    </row>
    <row r="94" spans="10:10">
      <c r="J94" s="39"/>
    </row>
    <row r="95" spans="10:10">
      <c r="J95" s="39"/>
    </row>
    <row r="96" spans="10:10">
      <c r="J96" s="39"/>
    </row>
    <row r="97" spans="10:10">
      <c r="J97" s="39"/>
    </row>
    <row r="98" spans="10:10">
      <c r="J98" s="39"/>
    </row>
    <row r="99" spans="10:10">
      <c r="J99" s="39"/>
    </row>
    <row r="100" spans="10:10">
      <c r="J100" s="39"/>
    </row>
    <row r="101" spans="10:10">
      <c r="J101" s="39"/>
    </row>
    <row r="102" spans="10:10">
      <c r="J102" s="39"/>
    </row>
    <row r="103" spans="10:10">
      <c r="J103" s="39"/>
    </row>
    <row r="104" spans="10:10">
      <c r="J104" s="39"/>
    </row>
    <row r="105" spans="10:10">
      <c r="J105" s="39"/>
    </row>
    <row r="106" spans="10:10">
      <c r="J106" s="39"/>
    </row>
    <row r="107" spans="10:10">
      <c r="J107" s="39"/>
    </row>
    <row r="108" spans="10:10">
      <c r="J108" s="39"/>
    </row>
    <row r="109" spans="10:10">
      <c r="J109" s="39"/>
    </row>
    <row r="110" spans="10:10">
      <c r="J110" s="39"/>
    </row>
    <row r="111" spans="10:10">
      <c r="J111" s="39"/>
    </row>
    <row r="112" spans="10:10">
      <c r="J112" s="39"/>
    </row>
    <row r="113" spans="10:10">
      <c r="J113" s="39"/>
    </row>
    <row r="114" spans="10:10">
      <c r="J114" s="39"/>
    </row>
    <row r="115" spans="10:10">
      <c r="J115" s="39"/>
    </row>
    <row r="116" spans="10:10">
      <c r="J116" s="39"/>
    </row>
    <row r="117" spans="10:10">
      <c r="J117" s="39"/>
    </row>
    <row r="118" spans="10:10">
      <c r="J118" s="39"/>
    </row>
    <row r="119" spans="10:10">
      <c r="J119" s="39"/>
    </row>
    <row r="120" spans="10:10">
      <c r="J120" s="39"/>
    </row>
    <row r="121" spans="10:10">
      <c r="J121" s="39"/>
    </row>
    <row r="122" spans="10:10">
      <c r="J122" s="39"/>
    </row>
    <row r="123" spans="10:10">
      <c r="J123" s="39"/>
    </row>
    <row r="124" spans="10:10">
      <c r="J124" s="39"/>
    </row>
    <row r="125" spans="10:10">
      <c r="J125" s="39"/>
    </row>
    <row r="126" spans="10:10">
      <c r="J126" s="39"/>
    </row>
    <row r="127" spans="10:10">
      <c r="J127" s="39"/>
    </row>
    <row r="128" spans="10:10">
      <c r="J128" s="39"/>
    </row>
    <row r="129" spans="10:10">
      <c r="J129" s="39"/>
    </row>
    <row r="130" spans="10:10">
      <c r="J130" s="39"/>
    </row>
    <row r="131" spans="10:10">
      <c r="J131" s="39"/>
    </row>
    <row r="132" spans="10:10">
      <c r="J132" s="39"/>
    </row>
    <row r="133" spans="10:10">
      <c r="J133" s="39"/>
    </row>
    <row r="134" spans="10:10">
      <c r="J134" s="39"/>
    </row>
    <row r="135" spans="10:10">
      <c r="J135" s="39"/>
    </row>
    <row r="136" spans="10:10">
      <c r="J136" s="39"/>
    </row>
    <row r="137" spans="10:10">
      <c r="J137" s="39"/>
    </row>
    <row r="138" spans="10:10">
      <c r="J138" s="39"/>
    </row>
    <row r="139" spans="10:10">
      <c r="J139" s="39"/>
    </row>
    <row r="140" spans="10:10">
      <c r="J140" s="39"/>
    </row>
    <row r="141" spans="10:10">
      <c r="J141" s="39"/>
    </row>
    <row r="142" spans="10:10">
      <c r="J142" s="39"/>
    </row>
    <row r="143" spans="10:10">
      <c r="J143" s="39"/>
    </row>
    <row r="144" spans="10:10">
      <c r="J144" s="39"/>
    </row>
    <row r="145" spans="10:10">
      <c r="J145" s="39"/>
    </row>
    <row r="146" spans="10:10">
      <c r="J146" s="39"/>
    </row>
    <row r="147" spans="10:10">
      <c r="J147" s="39"/>
    </row>
    <row r="148" spans="10:10">
      <c r="J148" s="39"/>
    </row>
    <row r="149" spans="10:10">
      <c r="J149" s="39"/>
    </row>
    <row r="150" spans="10:10">
      <c r="J150" s="39"/>
    </row>
    <row r="151" spans="10:10">
      <c r="J151" s="39"/>
    </row>
    <row r="152" spans="10:10">
      <c r="J152" s="39"/>
    </row>
    <row r="153" spans="10:10">
      <c r="J153" s="39"/>
    </row>
    <row r="154" spans="10:10">
      <c r="J154" s="39"/>
    </row>
    <row r="155" spans="10:10">
      <c r="J155" s="39"/>
    </row>
    <row r="156" spans="10:10">
      <c r="J156" s="39"/>
    </row>
    <row r="157" spans="10:10">
      <c r="J157" s="39"/>
    </row>
    <row r="158" spans="10:10">
      <c r="J158" s="39"/>
    </row>
    <row r="159" spans="10:10">
      <c r="J159" s="39"/>
    </row>
    <row r="160" spans="10:10">
      <c r="J160" s="39"/>
    </row>
    <row r="161" spans="10:10">
      <c r="J161" s="39"/>
    </row>
    <row r="162" spans="10:10">
      <c r="J162" s="39"/>
    </row>
    <row r="163" spans="10:10">
      <c r="J163" s="39"/>
    </row>
    <row r="164" spans="10:10">
      <c r="J164" s="39"/>
    </row>
    <row r="165" spans="10:10">
      <c r="J165" s="39"/>
    </row>
    <row r="166" spans="10:10">
      <c r="J166" s="39"/>
    </row>
    <row r="167" spans="10:10">
      <c r="J167" s="39"/>
    </row>
    <row r="168" spans="10:10">
      <c r="J168" s="39"/>
    </row>
    <row r="169" spans="10:10">
      <c r="J169" s="39"/>
    </row>
    <row r="170" spans="10:10">
      <c r="J170" s="39"/>
    </row>
    <row r="171" spans="10:10">
      <c r="J171" s="39"/>
    </row>
    <row r="172" spans="10:10">
      <c r="J172" s="39"/>
    </row>
    <row r="173" spans="10:10">
      <c r="J173" s="39"/>
    </row>
    <row r="174" spans="10:10">
      <c r="J174" s="39"/>
    </row>
    <row r="175" spans="10:10">
      <c r="J175" s="39"/>
    </row>
    <row r="176" spans="10:10">
      <c r="J176" s="39"/>
    </row>
    <row r="177" spans="10:10">
      <c r="J177" s="39"/>
    </row>
    <row r="178" spans="10:10">
      <c r="J178" s="39"/>
    </row>
    <row r="179" spans="10:10">
      <c r="J179" s="39"/>
    </row>
    <row r="180" spans="10:10">
      <c r="J180" s="39"/>
    </row>
    <row r="181" spans="10:10">
      <c r="J181" s="39"/>
    </row>
    <row r="182" spans="10:10">
      <c r="J182" s="39"/>
    </row>
    <row r="183" spans="10:10">
      <c r="J183" s="39"/>
    </row>
    <row r="184" spans="10:10">
      <c r="J184" s="39"/>
    </row>
    <row r="185" spans="10:10">
      <c r="J185" s="39"/>
    </row>
    <row r="186" spans="10:10">
      <c r="J186" s="39"/>
    </row>
    <row r="187" spans="10:10">
      <c r="J187" s="39"/>
    </row>
    <row r="188" spans="10:10">
      <c r="J188" s="39"/>
    </row>
    <row r="189" spans="10:10">
      <c r="J189" s="39"/>
    </row>
    <row r="190" spans="10:10">
      <c r="J190" s="39"/>
    </row>
    <row r="191" spans="10:10">
      <c r="J191" s="39"/>
    </row>
    <row r="192" spans="10:10">
      <c r="J192" s="39"/>
    </row>
    <row r="193" spans="10:10">
      <c r="J193" s="39"/>
    </row>
    <row r="194" spans="10:10">
      <c r="J194" s="39"/>
    </row>
    <row r="195" spans="10:10">
      <c r="J195" s="39"/>
    </row>
    <row r="196" spans="10:10">
      <c r="J196" s="39"/>
    </row>
    <row r="197" spans="10:10">
      <c r="J197" s="39"/>
    </row>
    <row r="198" spans="10:10">
      <c r="J198" s="39"/>
    </row>
    <row r="199" spans="10:10">
      <c r="J199" s="39"/>
    </row>
    <row r="200" spans="10:10">
      <c r="J200" s="39"/>
    </row>
    <row r="201" spans="10:10">
      <c r="J201" s="39"/>
    </row>
    <row r="202" spans="10:10">
      <c r="J202" s="39"/>
    </row>
    <row r="203" spans="10:10">
      <c r="J203" s="39"/>
    </row>
    <row r="204" spans="10:10">
      <c r="J204" s="39"/>
    </row>
    <row r="205" spans="10:10">
      <c r="J205" s="39"/>
    </row>
    <row r="206" spans="10:10">
      <c r="J206" s="39"/>
    </row>
    <row r="207" spans="10:10">
      <c r="J207" s="39"/>
    </row>
    <row r="208" spans="10:10">
      <c r="J208" s="39"/>
    </row>
    <row r="209" spans="10:10">
      <c r="J209" s="39"/>
    </row>
    <row r="210" spans="10:10">
      <c r="J210" s="39"/>
    </row>
    <row r="211" spans="10:10">
      <c r="J211" s="39"/>
    </row>
    <row r="212" spans="10:10">
      <c r="J212" s="39"/>
    </row>
    <row r="213" spans="10:10">
      <c r="J213" s="39"/>
    </row>
    <row r="214" spans="10:10">
      <c r="J214" s="39"/>
    </row>
    <row r="215" spans="10:10">
      <c r="J215" s="39"/>
    </row>
    <row r="216" spans="10:10">
      <c r="J216" s="39"/>
    </row>
    <row r="217" spans="10:10">
      <c r="J217" s="39"/>
    </row>
    <row r="218" spans="10:10">
      <c r="J218" s="39"/>
    </row>
    <row r="219" spans="10:10">
      <c r="J219" s="39"/>
    </row>
    <row r="220" spans="10:10">
      <c r="J220" s="39"/>
    </row>
    <row r="221" spans="10:10">
      <c r="J221" s="39"/>
    </row>
    <row r="222" spans="10:10">
      <c r="J222" s="39"/>
    </row>
    <row r="223" spans="10:10">
      <c r="J223" s="39"/>
    </row>
    <row r="224" spans="10:10">
      <c r="J224" s="39"/>
    </row>
    <row r="225" spans="10:10">
      <c r="J225" s="39"/>
    </row>
    <row r="226" spans="10:10">
      <c r="J226" s="39"/>
    </row>
    <row r="227" spans="10:10">
      <c r="J227" s="39"/>
    </row>
    <row r="228" spans="10:10">
      <c r="J228" s="39"/>
    </row>
    <row r="229" spans="10:10">
      <c r="J229" s="39"/>
    </row>
    <row r="230" spans="10:10">
      <c r="J230" s="39"/>
    </row>
    <row r="231" spans="10:10">
      <c r="J231" s="39"/>
    </row>
    <row r="232" spans="10:10">
      <c r="J232" s="39"/>
    </row>
    <row r="233" spans="10:10">
      <c r="J233" s="39"/>
    </row>
    <row r="234" spans="10:10">
      <c r="J234" s="39"/>
    </row>
    <row r="235" spans="10:10">
      <c r="J235" s="39"/>
    </row>
    <row r="236" spans="10:10">
      <c r="J236" s="39"/>
    </row>
    <row r="237" spans="10:10">
      <c r="J237" s="39"/>
    </row>
    <row r="238" spans="10:10">
      <c r="J238" s="39"/>
    </row>
    <row r="239" spans="10:10">
      <c r="J239" s="39"/>
    </row>
    <row r="240" spans="10:10">
      <c r="J240" s="39"/>
    </row>
    <row r="241" spans="10:10">
      <c r="J241" s="39"/>
    </row>
    <row r="242" spans="10:10">
      <c r="J242" s="39"/>
    </row>
    <row r="243" spans="10:10">
      <c r="J243" s="39"/>
    </row>
    <row r="244" spans="10:10">
      <c r="J244" s="39"/>
    </row>
    <row r="245" spans="10:10">
      <c r="J245" s="39"/>
    </row>
    <row r="246" spans="10:10">
      <c r="J246" s="39"/>
    </row>
    <row r="247" spans="10:10">
      <c r="J247" s="39"/>
    </row>
    <row r="248" spans="10:10">
      <c r="J248" s="39"/>
    </row>
    <row r="249" spans="10:10">
      <c r="J249" s="39"/>
    </row>
    <row r="250" spans="10:10">
      <c r="J250" s="39"/>
    </row>
    <row r="251" spans="10:10">
      <c r="J251" s="39"/>
    </row>
    <row r="252" spans="10:10">
      <c r="J252" s="39"/>
    </row>
    <row r="253" spans="10:10">
      <c r="J253" s="39"/>
    </row>
    <row r="254" spans="10:10">
      <c r="J254" s="39"/>
    </row>
    <row r="255" spans="10:10">
      <c r="J255" s="39"/>
    </row>
    <row r="256" spans="10:10">
      <c r="J256" s="39"/>
    </row>
    <row r="257" spans="10:10">
      <c r="J257" s="39"/>
    </row>
    <row r="258" spans="10:10">
      <c r="J258" s="39"/>
    </row>
    <row r="259" spans="10:10">
      <c r="J259" s="39"/>
    </row>
    <row r="260" spans="10:10">
      <c r="J260" s="39"/>
    </row>
    <row r="261" spans="10:10">
      <c r="J261" s="39"/>
    </row>
    <row r="262" spans="10:10">
      <c r="J262" s="39"/>
    </row>
    <row r="263" spans="10:10">
      <c r="J263" s="39"/>
    </row>
    <row r="264" spans="10:10">
      <c r="J264" s="39"/>
    </row>
    <row r="265" spans="10:10">
      <c r="J265" s="39"/>
    </row>
    <row r="266" spans="10:10">
      <c r="J266" s="39"/>
    </row>
    <row r="267" spans="10:10">
      <c r="J267" s="39"/>
    </row>
    <row r="268" spans="10:10">
      <c r="J268" s="39"/>
    </row>
    <row r="269" spans="10:10">
      <c r="J269" s="39"/>
    </row>
    <row r="270" spans="10:10">
      <c r="J270" s="39"/>
    </row>
    <row r="271" spans="10:10">
      <c r="J271" s="39"/>
    </row>
    <row r="272" spans="10:10">
      <c r="J272" s="39"/>
    </row>
    <row r="273" spans="10:10">
      <c r="J273" s="39"/>
    </row>
    <row r="274" spans="10:10">
      <c r="J274" s="39"/>
    </row>
    <row r="275" spans="10:10">
      <c r="J275" s="39"/>
    </row>
    <row r="276" spans="10:10">
      <c r="J276" s="39"/>
    </row>
    <row r="277" spans="10:10">
      <c r="J277" s="39"/>
    </row>
    <row r="278" spans="10:10">
      <c r="J278" s="39"/>
    </row>
    <row r="279" spans="10:10">
      <c r="J279" s="39"/>
    </row>
    <row r="280" spans="10:10">
      <c r="J280" s="39"/>
    </row>
    <row r="281" spans="10:10">
      <c r="J281" s="39"/>
    </row>
    <row r="282" spans="10:10">
      <c r="J282" s="39"/>
    </row>
    <row r="283" spans="10:10">
      <c r="J283" s="39"/>
    </row>
    <row r="284" spans="10:10">
      <c r="J284" s="39"/>
    </row>
    <row r="285" spans="10:10">
      <c r="J285" s="39"/>
    </row>
    <row r="286" spans="10:10">
      <c r="J286" s="39"/>
    </row>
    <row r="287" spans="10:10">
      <c r="J287" s="39"/>
    </row>
    <row r="288" spans="10:10">
      <c r="J288" s="39"/>
    </row>
    <row r="289" spans="10:10">
      <c r="J289" s="39"/>
    </row>
    <row r="290" spans="10:10">
      <c r="J290" s="39"/>
    </row>
    <row r="291" spans="10:10">
      <c r="J291" s="39"/>
    </row>
    <row r="292" spans="10:10">
      <c r="J292" s="39"/>
    </row>
    <row r="293" spans="10:10">
      <c r="J293" s="39"/>
    </row>
    <row r="294" spans="10:10">
      <c r="J294" s="39"/>
    </row>
    <row r="295" spans="10:10">
      <c r="J295" s="39"/>
    </row>
    <row r="296" spans="10:10">
      <c r="J296" s="39"/>
    </row>
    <row r="297" spans="10:10">
      <c r="J297" s="39"/>
    </row>
    <row r="298" spans="10:10">
      <c r="J298" s="39"/>
    </row>
    <row r="299" spans="10:10">
      <c r="J299" s="39"/>
    </row>
    <row r="300" spans="10:10">
      <c r="J300" s="39"/>
    </row>
    <row r="301" spans="10:10">
      <c r="J301" s="39"/>
    </row>
    <row r="302" spans="10:10">
      <c r="J302" s="39"/>
    </row>
    <row r="303" spans="10:10">
      <c r="J303" s="39"/>
    </row>
    <row r="304" spans="10:10">
      <c r="J304" s="39"/>
    </row>
    <row r="305" spans="10:10">
      <c r="J305" s="39"/>
    </row>
    <row r="306" spans="10:10">
      <c r="J306" s="39"/>
    </row>
    <row r="307" spans="10:10">
      <c r="J307" s="39"/>
    </row>
    <row r="308" spans="10:10">
      <c r="J308" s="39"/>
    </row>
    <row r="309" spans="10:10">
      <c r="J309" s="39"/>
    </row>
    <row r="310" spans="10:10">
      <c r="J310" s="39"/>
    </row>
    <row r="311" spans="10:10">
      <c r="J311" s="39"/>
    </row>
    <row r="312" spans="10:10">
      <c r="J312" s="39"/>
    </row>
    <row r="313" spans="10:10">
      <c r="J313" s="39"/>
    </row>
    <row r="314" spans="10:10">
      <c r="J314" s="39"/>
    </row>
    <row r="315" spans="10:10">
      <c r="J315" s="39"/>
    </row>
    <row r="316" spans="10:10">
      <c r="J316" s="39"/>
    </row>
    <row r="317" spans="10:10">
      <c r="J317" s="39"/>
    </row>
    <row r="318" spans="10:10">
      <c r="J318" s="39"/>
    </row>
    <row r="319" spans="10:10">
      <c r="J319" s="39"/>
    </row>
    <row r="320" spans="10:10">
      <c r="J320" s="39"/>
    </row>
    <row r="321" spans="10:10">
      <c r="J321" s="39"/>
    </row>
    <row r="322" spans="10:10">
      <c r="J322" s="39"/>
    </row>
    <row r="323" spans="10:10">
      <c r="J323" s="39"/>
    </row>
    <row r="324" spans="10:10">
      <c r="J324" s="39"/>
    </row>
    <row r="325" spans="10:10">
      <c r="J325" s="39"/>
    </row>
    <row r="326" spans="10:10">
      <c r="J326" s="39"/>
    </row>
    <row r="327" spans="10:10">
      <c r="J327" s="39"/>
    </row>
  </sheetData>
  <sortState ref="A56:C95">
    <sortCondition descending="1" ref="C56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6"/>
  <sheetViews>
    <sheetView workbookViewId="0">
      <selection activeCell="E61" sqref="E61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>
      <c r="A1" s="80" t="s">
        <v>162</v>
      </c>
      <c r="B1" s="80"/>
      <c r="C1" s="80"/>
      <c r="D1" s="87"/>
      <c r="E1" s="87"/>
    </row>
    <row r="2" spans="1:5">
      <c r="D2" s="79"/>
      <c r="E2" s="79"/>
    </row>
    <row r="3" spans="1:5" ht="39.75" customHeight="1">
      <c r="A3" s="1" t="s">
        <v>26</v>
      </c>
      <c r="B3" s="1" t="s">
        <v>27</v>
      </c>
      <c r="C3" s="1" t="s">
        <v>104</v>
      </c>
      <c r="D3" s="74"/>
      <c r="E3" s="74"/>
    </row>
    <row r="4" spans="1:5">
      <c r="A4" s="2" t="s">
        <v>28</v>
      </c>
      <c r="B4" s="2" t="s">
        <v>29</v>
      </c>
      <c r="C4" s="2" t="s">
        <v>30</v>
      </c>
      <c r="D4" s="75"/>
      <c r="E4" s="75"/>
    </row>
    <row r="5" spans="1:5">
      <c r="A5" s="4" t="s">
        <v>31</v>
      </c>
      <c r="B5" s="70" t="s">
        <v>88</v>
      </c>
      <c r="C5" s="71">
        <v>74</v>
      </c>
      <c r="D5" s="76"/>
      <c r="E5" s="77"/>
    </row>
    <row r="6" spans="1:5">
      <c r="A6" s="4" t="s">
        <v>48</v>
      </c>
      <c r="B6" s="72">
        <v>2</v>
      </c>
      <c r="C6" s="71">
        <v>73</v>
      </c>
      <c r="D6" s="76"/>
      <c r="E6" s="77"/>
    </row>
    <row r="7" spans="1:5">
      <c r="A7" s="4" t="s">
        <v>34</v>
      </c>
      <c r="B7" s="70" t="s">
        <v>135</v>
      </c>
      <c r="C7" s="71">
        <v>70</v>
      </c>
      <c r="D7" s="78"/>
      <c r="E7" s="77"/>
    </row>
    <row r="8" spans="1:5">
      <c r="A8" s="4" t="s">
        <v>32</v>
      </c>
      <c r="B8" s="70" t="s">
        <v>135</v>
      </c>
      <c r="C8" s="71">
        <v>70</v>
      </c>
      <c r="D8" s="78"/>
      <c r="E8" s="77"/>
    </row>
    <row r="9" spans="1:5">
      <c r="A9" s="4" t="s">
        <v>33</v>
      </c>
      <c r="B9" s="70" t="s">
        <v>36</v>
      </c>
      <c r="C9" s="71">
        <v>69</v>
      </c>
      <c r="D9" s="78"/>
      <c r="E9" s="77"/>
    </row>
    <row r="10" spans="1:5">
      <c r="D10" s="79"/>
      <c r="E10" s="79"/>
    </row>
    <row r="11" spans="1:5" ht="15.75">
      <c r="A11" s="80" t="s">
        <v>103</v>
      </c>
      <c r="B11" s="80"/>
      <c r="C11" s="80"/>
      <c r="D11" s="87"/>
      <c r="E11" s="87"/>
    </row>
    <row r="12" spans="1:5">
      <c r="D12" s="79"/>
      <c r="E12" s="79"/>
    </row>
    <row r="13" spans="1:5" ht="39.75" customHeight="1">
      <c r="A13" s="1" t="s">
        <v>26</v>
      </c>
      <c r="B13" s="1" t="s">
        <v>27</v>
      </c>
      <c r="C13" s="1" t="s">
        <v>104</v>
      </c>
      <c r="D13" s="74"/>
      <c r="E13" s="74"/>
    </row>
    <row r="14" spans="1:5">
      <c r="A14" s="2" t="s">
        <v>28</v>
      </c>
      <c r="B14" s="2" t="s">
        <v>29</v>
      </c>
      <c r="C14" s="2" t="s">
        <v>30</v>
      </c>
      <c r="D14" s="75"/>
      <c r="E14" s="75"/>
    </row>
    <row r="15" spans="1:5">
      <c r="A15" s="4" t="s">
        <v>31</v>
      </c>
      <c r="B15" s="35">
        <v>1</v>
      </c>
      <c r="C15" s="5">
        <v>44</v>
      </c>
      <c r="D15" s="76"/>
      <c r="E15" s="77"/>
    </row>
    <row r="16" spans="1:5">
      <c r="A16" s="4" t="s">
        <v>34</v>
      </c>
      <c r="B16" s="6" t="s">
        <v>140</v>
      </c>
      <c r="C16" s="5">
        <v>42</v>
      </c>
      <c r="D16" s="76"/>
      <c r="E16" s="77"/>
    </row>
    <row r="17" spans="1:5">
      <c r="A17" s="4" t="s">
        <v>48</v>
      </c>
      <c r="B17" s="6" t="s">
        <v>140</v>
      </c>
      <c r="C17" s="5">
        <v>42</v>
      </c>
      <c r="D17" s="78"/>
      <c r="E17" s="77"/>
    </row>
    <row r="18" spans="1:5">
      <c r="A18" s="4" t="s">
        <v>33</v>
      </c>
      <c r="B18" s="6" t="s">
        <v>141</v>
      </c>
      <c r="C18" s="5">
        <v>41</v>
      </c>
      <c r="D18" s="78"/>
      <c r="E18" s="77"/>
    </row>
    <row r="19" spans="1:5">
      <c r="A19" s="4" t="s">
        <v>32</v>
      </c>
      <c r="B19" s="6" t="s">
        <v>141</v>
      </c>
      <c r="C19" s="5">
        <v>41</v>
      </c>
      <c r="D19" s="78"/>
      <c r="E19" s="77"/>
    </row>
    <row r="20" spans="1:5">
      <c r="D20" s="79"/>
      <c r="E20" s="79"/>
    </row>
    <row r="21" spans="1:5" ht="15.75">
      <c r="A21" s="89" t="s">
        <v>99</v>
      </c>
      <c r="B21" s="90"/>
      <c r="C21" s="90"/>
      <c r="D21" s="79"/>
      <c r="E21" s="79"/>
    </row>
    <row r="22" spans="1:5" ht="34.5" customHeight="1">
      <c r="A22" s="91" t="s">
        <v>105</v>
      </c>
      <c r="B22" s="91"/>
      <c r="C22" s="91"/>
      <c r="D22" s="39"/>
      <c r="E22" s="39"/>
    </row>
    <row r="23" spans="1:5" ht="25.5">
      <c r="A23" s="1" t="s">
        <v>26</v>
      </c>
      <c r="B23" s="1" t="s">
        <v>27</v>
      </c>
      <c r="C23" s="1" t="s">
        <v>100</v>
      </c>
      <c r="D23" s="39"/>
      <c r="E23" s="39"/>
    </row>
    <row r="24" spans="1:5">
      <c r="A24" s="2" t="s">
        <v>28</v>
      </c>
      <c r="B24" s="2" t="s">
        <v>29</v>
      </c>
      <c r="C24" s="2" t="s">
        <v>30</v>
      </c>
      <c r="D24" s="39"/>
      <c r="E24" s="39"/>
    </row>
    <row r="25" spans="1:5">
      <c r="A25" s="4" t="s">
        <v>37</v>
      </c>
      <c r="B25" s="70" t="s">
        <v>114</v>
      </c>
      <c r="C25" s="71">
        <v>22</v>
      </c>
    </row>
    <row r="26" spans="1:5">
      <c r="A26" s="4" t="s">
        <v>35</v>
      </c>
      <c r="B26" s="70" t="s">
        <v>114</v>
      </c>
      <c r="C26" s="71">
        <v>22</v>
      </c>
    </row>
    <row r="27" spans="1:5">
      <c r="A27" s="4" t="s">
        <v>33</v>
      </c>
      <c r="B27" s="70" t="s">
        <v>114</v>
      </c>
      <c r="C27" s="71">
        <v>22</v>
      </c>
    </row>
    <row r="28" spans="1:5">
      <c r="A28" s="4" t="s">
        <v>34</v>
      </c>
      <c r="B28" s="70" t="s">
        <v>114</v>
      </c>
      <c r="C28" s="71">
        <v>22</v>
      </c>
    </row>
    <row r="29" spans="1:5">
      <c r="A29" s="4" t="s">
        <v>32</v>
      </c>
      <c r="B29" s="70" t="s">
        <v>114</v>
      </c>
      <c r="C29" s="71">
        <v>22</v>
      </c>
    </row>
    <row r="30" spans="1:5">
      <c r="A30" s="4" t="s">
        <v>48</v>
      </c>
      <c r="B30" s="70" t="s">
        <v>114</v>
      </c>
      <c r="C30" s="71">
        <v>22</v>
      </c>
    </row>
    <row r="32" spans="1:5" ht="30.75" customHeight="1">
      <c r="A32" s="88" t="s">
        <v>106</v>
      </c>
      <c r="B32" s="88"/>
      <c r="C32" s="88"/>
    </row>
    <row r="34" spans="1:3" ht="25.5">
      <c r="A34" s="1" t="s">
        <v>26</v>
      </c>
      <c r="B34" s="1" t="s">
        <v>27</v>
      </c>
      <c r="C34" s="1" t="s">
        <v>101</v>
      </c>
    </row>
    <row r="35" spans="1:3">
      <c r="A35" s="2" t="s">
        <v>28</v>
      </c>
      <c r="B35" s="2" t="s">
        <v>29</v>
      </c>
      <c r="C35" s="2" t="s">
        <v>30</v>
      </c>
    </row>
    <row r="36" spans="1:3">
      <c r="A36" s="4" t="s">
        <v>31</v>
      </c>
      <c r="B36" s="70" t="s">
        <v>125</v>
      </c>
      <c r="C36" s="71">
        <v>2</v>
      </c>
    </row>
    <row r="37" spans="1:3">
      <c r="A37" s="4" t="s">
        <v>40</v>
      </c>
      <c r="B37" s="70" t="s">
        <v>125</v>
      </c>
      <c r="C37" s="71">
        <v>2</v>
      </c>
    </row>
    <row r="38" spans="1:3">
      <c r="A38" s="4" t="s">
        <v>54</v>
      </c>
      <c r="B38" s="70" t="s">
        <v>125</v>
      </c>
      <c r="C38" s="71">
        <v>2</v>
      </c>
    </row>
    <row r="39" spans="1:3">
      <c r="A39" s="4" t="s">
        <v>37</v>
      </c>
      <c r="B39" s="70" t="s">
        <v>125</v>
      </c>
      <c r="C39" s="71">
        <v>2</v>
      </c>
    </row>
    <row r="40" spans="1:3">
      <c r="A40" s="4" t="s">
        <v>35</v>
      </c>
      <c r="B40" s="70" t="s">
        <v>125</v>
      </c>
      <c r="C40" s="71">
        <v>2</v>
      </c>
    </row>
    <row r="41" spans="1:3">
      <c r="A41" s="4" t="s">
        <v>33</v>
      </c>
      <c r="B41" s="70" t="s">
        <v>125</v>
      </c>
      <c r="C41" s="71">
        <v>2</v>
      </c>
    </row>
    <row r="42" spans="1:3">
      <c r="A42" s="4" t="s">
        <v>34</v>
      </c>
      <c r="B42" s="70" t="s">
        <v>125</v>
      </c>
      <c r="C42" s="71">
        <v>2</v>
      </c>
    </row>
    <row r="43" spans="1:3">
      <c r="A43" s="4" t="s">
        <v>46</v>
      </c>
      <c r="B43" s="70" t="s">
        <v>125</v>
      </c>
      <c r="C43" s="71">
        <v>2</v>
      </c>
    </row>
    <row r="44" spans="1:3" ht="15" customHeight="1">
      <c r="A44" s="4" t="s">
        <v>63</v>
      </c>
      <c r="B44" s="70" t="s">
        <v>125</v>
      </c>
      <c r="C44" s="71">
        <v>2</v>
      </c>
    </row>
    <row r="45" spans="1:3">
      <c r="A45" s="4" t="s">
        <v>52</v>
      </c>
      <c r="B45" s="70" t="s">
        <v>125</v>
      </c>
      <c r="C45" s="71">
        <v>2</v>
      </c>
    </row>
    <row r="46" spans="1:3">
      <c r="A46" s="4" t="s">
        <v>32</v>
      </c>
      <c r="B46" s="70" t="s">
        <v>125</v>
      </c>
      <c r="C46" s="71">
        <v>2</v>
      </c>
    </row>
    <row r="47" spans="1:3">
      <c r="A47" s="4" t="s">
        <v>49</v>
      </c>
      <c r="B47" s="70" t="s">
        <v>125</v>
      </c>
      <c r="C47" s="71">
        <v>2</v>
      </c>
    </row>
    <row r="48" spans="1:3">
      <c r="A48" s="4" t="s">
        <v>41</v>
      </c>
      <c r="B48" s="70" t="s">
        <v>125</v>
      </c>
      <c r="C48" s="71">
        <v>2</v>
      </c>
    </row>
    <row r="49" spans="1:3">
      <c r="A49" s="4" t="s">
        <v>64</v>
      </c>
      <c r="B49" s="70" t="s">
        <v>125</v>
      </c>
      <c r="C49" s="71">
        <v>2</v>
      </c>
    </row>
    <row r="50" spans="1:3">
      <c r="A50" s="4" t="s">
        <v>51</v>
      </c>
      <c r="B50" s="70" t="s">
        <v>125</v>
      </c>
      <c r="C50" s="71">
        <v>2</v>
      </c>
    </row>
    <row r="51" spans="1:3">
      <c r="A51" s="4" t="s">
        <v>69</v>
      </c>
      <c r="B51" s="70" t="s">
        <v>125</v>
      </c>
      <c r="C51" s="71">
        <v>2</v>
      </c>
    </row>
    <row r="53" spans="1:3" ht="40.5" customHeight="1">
      <c r="A53" s="88" t="s">
        <v>107</v>
      </c>
      <c r="B53" s="88"/>
      <c r="C53" s="88"/>
    </row>
    <row r="55" spans="1:3" ht="25.5">
      <c r="A55" s="1" t="s">
        <v>26</v>
      </c>
      <c r="B55" s="1" t="s">
        <v>27</v>
      </c>
      <c r="C55" s="1" t="s">
        <v>102</v>
      </c>
    </row>
    <row r="56" spans="1:3">
      <c r="A56" s="2" t="s">
        <v>28</v>
      </c>
      <c r="B56" s="2" t="s">
        <v>29</v>
      </c>
      <c r="C56" s="2" t="s">
        <v>30</v>
      </c>
    </row>
    <row r="57" spans="1:3">
      <c r="A57" s="4" t="s">
        <v>31</v>
      </c>
      <c r="B57" s="70" t="s">
        <v>127</v>
      </c>
      <c r="C57" s="71">
        <v>14</v>
      </c>
    </row>
    <row r="58" spans="1:3">
      <c r="A58" s="4" t="s">
        <v>40</v>
      </c>
      <c r="B58" s="70" t="s">
        <v>127</v>
      </c>
      <c r="C58" s="71">
        <v>14</v>
      </c>
    </row>
    <row r="59" spans="1:3">
      <c r="A59" s="4" t="s">
        <v>35</v>
      </c>
      <c r="B59" s="70" t="s">
        <v>127</v>
      </c>
      <c r="C59" s="71">
        <v>14</v>
      </c>
    </row>
    <row r="60" spans="1:3">
      <c r="A60" s="4" t="s">
        <v>33</v>
      </c>
      <c r="B60" s="70" t="s">
        <v>127</v>
      </c>
      <c r="C60" s="71">
        <v>14</v>
      </c>
    </row>
    <row r="61" spans="1:3">
      <c r="A61" s="4" t="s">
        <v>34</v>
      </c>
      <c r="B61" s="70" t="s">
        <v>127</v>
      </c>
      <c r="C61" s="71">
        <v>14</v>
      </c>
    </row>
    <row r="62" spans="1:3">
      <c r="A62" s="4" t="s">
        <v>52</v>
      </c>
      <c r="B62" s="70" t="s">
        <v>127</v>
      </c>
      <c r="C62" s="71">
        <v>14</v>
      </c>
    </row>
    <row r="63" spans="1:3">
      <c r="A63" s="4" t="s">
        <v>32</v>
      </c>
      <c r="B63" s="70" t="s">
        <v>127</v>
      </c>
      <c r="C63" s="71">
        <v>14</v>
      </c>
    </row>
    <row r="64" spans="1:3">
      <c r="A64" s="4" t="s">
        <v>49</v>
      </c>
      <c r="B64" s="70" t="s">
        <v>127</v>
      </c>
      <c r="C64" s="71">
        <v>14</v>
      </c>
    </row>
    <row r="65" spans="1:3">
      <c r="A65" s="4" t="s">
        <v>48</v>
      </c>
      <c r="B65" s="70" t="s">
        <v>127</v>
      </c>
      <c r="C65" s="71">
        <v>14</v>
      </c>
    </row>
    <row r="66" spans="1:3">
      <c r="A66" s="4" t="s">
        <v>65</v>
      </c>
      <c r="B66" s="70" t="s">
        <v>127</v>
      </c>
      <c r="C66" s="71">
        <v>14</v>
      </c>
    </row>
    <row r="67" spans="1:3">
      <c r="A67" s="4" t="s">
        <v>44</v>
      </c>
      <c r="B67" s="70" t="s">
        <v>127</v>
      </c>
      <c r="C67" s="71">
        <v>14</v>
      </c>
    </row>
    <row r="69" spans="1:3" ht="15.75">
      <c r="A69" s="88" t="s">
        <v>108</v>
      </c>
      <c r="B69" s="88"/>
      <c r="C69" s="88"/>
    </row>
    <row r="71" spans="1:3" ht="25.5">
      <c r="A71" s="1" t="s">
        <v>26</v>
      </c>
      <c r="B71" s="1" t="s">
        <v>27</v>
      </c>
      <c r="C71" s="1" t="s">
        <v>102</v>
      </c>
    </row>
    <row r="72" spans="1:3">
      <c r="A72" s="2" t="s">
        <v>28</v>
      </c>
      <c r="B72" s="2" t="s">
        <v>29</v>
      </c>
      <c r="C72" s="2" t="s">
        <v>30</v>
      </c>
    </row>
    <row r="73" spans="1:3">
      <c r="A73" s="4" t="s">
        <v>31</v>
      </c>
      <c r="B73" s="70" t="s">
        <v>88</v>
      </c>
      <c r="C73" s="71">
        <v>8</v>
      </c>
    </row>
    <row r="74" spans="1:3">
      <c r="A74" s="4" t="s">
        <v>62</v>
      </c>
      <c r="B74" s="70" t="s">
        <v>109</v>
      </c>
      <c r="C74" s="71">
        <v>7</v>
      </c>
    </row>
    <row r="75" spans="1:3">
      <c r="A75" s="4" t="s">
        <v>64</v>
      </c>
      <c r="B75" s="70" t="s">
        <v>135</v>
      </c>
      <c r="C75" s="71">
        <v>6</v>
      </c>
    </row>
    <row r="76" spans="1:3">
      <c r="A76" s="4" t="s">
        <v>48</v>
      </c>
      <c r="B76" s="70" t="s">
        <v>135</v>
      </c>
      <c r="C76" s="71">
        <v>6</v>
      </c>
    </row>
  </sheetData>
  <mergeCells count="9">
    <mergeCell ref="D1:E1"/>
    <mergeCell ref="A69:C69"/>
    <mergeCell ref="A1:C1"/>
    <mergeCell ref="A21:C21"/>
    <mergeCell ref="A22:C22"/>
    <mergeCell ref="A32:C32"/>
    <mergeCell ref="A53:C53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рейтинг по I и II этапу</vt:lpstr>
      <vt:lpstr>Рейтинг II этап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goncharova</cp:lastModifiedBy>
  <cp:lastPrinted>2015-09-09T12:11:47Z</cp:lastPrinted>
  <dcterms:created xsi:type="dcterms:W3CDTF">2015-09-04T07:57:14Z</dcterms:created>
  <dcterms:modified xsi:type="dcterms:W3CDTF">2016-09-08T06:17:16Z</dcterms:modified>
</cp:coreProperties>
</file>