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745" windowHeight="7890"/>
  </bookViews>
  <sheets>
    <sheet name="2016" sheetId="1" r:id="rId1"/>
  </sheets>
  <definedNames>
    <definedName name="_xlnm.Print_Titles" localSheetId="0">'2016'!$8:$9</definedName>
  </definedNames>
  <calcPr calcId="145621"/>
</workbook>
</file>

<file path=xl/calcChain.xml><?xml version="1.0" encoding="utf-8"?>
<calcChain xmlns="http://schemas.openxmlformats.org/spreadsheetml/2006/main">
  <c r="C19" i="1" l="1"/>
  <c r="C20" i="1"/>
  <c r="C17" i="1"/>
  <c r="C16" i="1" s="1"/>
  <c r="C13" i="1"/>
  <c r="C28" i="1" l="1"/>
  <c r="C27" i="1" s="1"/>
  <c r="C25" i="1" l="1"/>
  <c r="C24" i="1" s="1"/>
  <c r="C23" i="1" s="1"/>
  <c r="C11" i="1" l="1"/>
  <c r="C15" i="1" l="1"/>
  <c r="C34" i="1" l="1"/>
  <c r="C32" i="1"/>
  <c r="C31" i="1" l="1"/>
  <c r="C30" i="1" s="1"/>
  <c r="C10" i="1"/>
  <c r="C37" i="1" l="1"/>
</calcChain>
</file>

<file path=xl/sharedStrings.xml><?xml version="1.0" encoding="utf-8"?>
<sst xmlns="http://schemas.openxmlformats.org/spreadsheetml/2006/main" count="72" uniqueCount="65">
  <si>
    <t/>
  </si>
  <si>
    <t>к Закону Мурманской области</t>
  </si>
  <si>
    <t>рублей</t>
  </si>
  <si>
    <t>Наименование</t>
  </si>
  <si>
    <t>Код бюджетной классификации
Российской Федерации</t>
  </si>
  <si>
    <t>Сумма</t>
  </si>
  <si>
    <t>Кредиты кредитных организаций в валюте Российской Федерации</t>
  </si>
  <si>
    <t>808 01 02 00 00 00 0000 000</t>
  </si>
  <si>
    <t>Получение кредитов от кредитных организаций в валюте Российской Федерации</t>
  </si>
  <si>
    <t>808 01 02 00 00 00 0000 700</t>
  </si>
  <si>
    <t>Получение кредитов от кредитных организаций бюджетами субъектов Российской Федерации в валюте Российской Федерации</t>
  </si>
  <si>
    <t>808 01 02 00 00 02 0000 710</t>
  </si>
  <si>
    <t>Погашение кредитов, предоставленных кредитными организациями в валюте Российской Федерации</t>
  </si>
  <si>
    <t>808 01 02 00 00 00 0000 800</t>
  </si>
  <si>
    <t>Погашение бюджетами субъектов Российской Федерации кредитов от кредитных организаций в валюте Российской Федерации</t>
  </si>
  <si>
    <t>808 01 02 00 00 02 0000 810</t>
  </si>
  <si>
    <t>Бюджетные кредиты от других бюджетов бюджетной системы Российской Федерации</t>
  </si>
  <si>
    <t>808 01 03 00 00 00 0000 000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</si>
  <si>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</si>
  <si>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808 01 03 01 00 00 0000 700</t>
  </si>
  <si>
    <t>Получение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</si>
  <si>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</si>
  <si>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</si>
  <si>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808 01 03 01 00 00 0000 800</t>
  </si>
  <si>
    <t>Погашение бюджетом субъекта Российской Федерации бюджетных кредитов на пополнение остатков средств на счетах бюджетов субъектов Российской Федерации</t>
  </si>
  <si>
    <t>808 01 03 01 00 02 0100 810</t>
  </si>
  <si>
    <t>Погашение бюджетом субъекта Российской Федерации бюджетных кредитов, предоставленных из федерального бюджета</t>
  </si>
  <si>
    <t>808 01 03 01 00 02 0200 810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</si>
  <si>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</si>
  <si>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</si>
  <si>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</si>
  <si>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</si>
  <si>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</si>
  <si>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</si>
  <si>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 субъектов Российской Федерации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</si>
  <si>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</si>
  <si>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</si>
  <si>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</si>
  <si>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</si>
  <si>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</si>
  <si>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 субъектов Российской Федерации</t>
  </si>
  <si>
    <t>000 01 05 02 01 02 0000 610</t>
  </si>
  <si>
    <t>Иные источники внутреннего финансирования дефицитов бюджетов</t>
  </si>
  <si>
    <t>808 01 06 00 00 00 0000 000</t>
  </si>
  <si>
    <t>Бюджетные кредиты, предоставленные внутри страны в валюте Российской Федерации</t>
  </si>
  <si>
    <t>808 01 06 05 00 00 0000 000</t>
  </si>
  <si>
    <t>Предоставление бюджетных кредитов внутри страны в валюте Российской Федерации</t>
  </si>
  <si>
    <t>808 01 06 05 00 00 0000 500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</si>
  <si>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</si>
  <si>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808 01 06 05 02 02 0000 540</t>
  </si>
  <si>
    <t>Возврат бюджетных кредитов, предоставленных внутри страны в валюте Российской Федерации</t>
  </si>
  <si>
    <t>808 01 06 05 00 00 0000 600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</si>
  <si>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</si>
  <si>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808 01 06 05 01 02 0000 640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</si>
  <si>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</si>
  <si>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808 01 06 05 02 02 0000 640</t>
  </si>
  <si>
    <t>ИСТОЧНИКИ ВНУТРЕННЕГО ФИНАНСИРОВАНИЯ ДЕФИЦИТОВ БЮДЖЕТОВ</t>
  </si>
  <si>
    <t>000 01 00 00 00 00 0000 000</t>
  </si>
  <si>
    <t>Приложение 6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</si>
  <si>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</si>
  <si>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808 01 03 01 00 02 0000 710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</si>
  <si>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</si>
  <si>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808 01 03 01 00 02 0000 810</t>
  </si>
  <si>
    <t>Источники финансирования дефицита областного бюджета 
на 2017 год</t>
  </si>
  <si>
    <t>"Об областном бюджете на 2017 год
и на плановый период 2018 и 2019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</si>
</sst>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vertical="top" wrapText="1"/>
    </xf>
    <xf numFmtId="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31" workbookViewId="0">
      <selection activeCell="F9" sqref="F9"/>
    </sheetView>
  </sheetViews>
  <sheetFormatPr defaultRowHeight="12.75" x14ac:dyDescent="0.2"/>
  <cols>
    <col min="1" max="1" width="59.1640625" customWidth="1"/>
    <col min="2" max="2" width="26.6640625" customWidth="1"/>
    <col min="3" max="3" width="22.6640625" customWidth="1"/>
    <col min="5" max="5" width="15.33203125" bestFit="1" customWidth="1"/>
  </cols>
  <sheetData>
    <row r="1" spans="1:3" ht="15.75" x14ac:dyDescent="0.25">
      <c r="A1" s="1" t="s">
        <v>0</v>
      </c>
      <c r="B1" s="16" t="s">
        <v>58</v>
      </c>
      <c r="C1" s="16"/>
    </row>
    <row r="2" spans="1:3" ht="15.75" x14ac:dyDescent="0.25">
      <c r="A2" s="1" t="s">
        <v>0</v>
      </c>
      <c r="B2" s="16" t="s">
        <v>1</v>
      </c>
      <c r="C2" s="16"/>
    </row>
    <row r="3" spans="1:3" ht="32.25" customHeight="1" x14ac:dyDescent="0.25">
      <c r="A3" s="1" t="s">
        <v>0</v>
      </c>
      <c r="B3" s="16" t="s">
        <v>64</v>
      </c>
      <c r="C3" s="16"/>
    </row>
    <row r="4" spans="1:3" ht="15.75" customHeight="1" x14ac:dyDescent="0.2">
      <c r="A4" s="10" t="s">
        <v>0</v>
      </c>
      <c r="B4" s="10"/>
      <c r="C4" s="10"/>
    </row>
    <row r="5" spans="1:3" ht="36" customHeight="1" x14ac:dyDescent="0.2">
      <c r="A5" s="17" t="s">
        <v>63</v>
      </c>
      <c r="B5" s="17"/>
      <c r="C5" s="17"/>
    </row>
    <row r="6" spans="1:3" ht="15.75" x14ac:dyDescent="0.2">
      <c r="A6" s="14"/>
      <c r="B6" s="14"/>
      <c r="C6" s="14"/>
    </row>
    <row r="7" spans="1:3" ht="15.75" x14ac:dyDescent="0.25">
      <c r="A7" s="1" t="s">
        <v>0</v>
      </c>
      <c r="B7" s="2" t="s">
        <v>0</v>
      </c>
      <c r="C7" s="15" t="s">
        <v>2</v>
      </c>
    </row>
    <row r="8" spans="1:3" x14ac:dyDescent="0.2">
      <c r="A8" s="18" t="s">
        <v>3</v>
      </c>
      <c r="B8" s="19" t="s">
        <v>4</v>
      </c>
      <c r="C8" s="21" t="s">
        <v>5</v>
      </c>
    </row>
    <row r="9" spans="1:3" ht="24.75" customHeight="1" x14ac:dyDescent="0.2">
      <c r="A9" s="18" t="s">
        <v>0</v>
      </c>
      <c r="B9" s="20" t="s">
        <v>0</v>
      </c>
      <c r="C9" s="22"/>
    </row>
    <row r="10" spans="1:3" ht="27" x14ac:dyDescent="0.2">
      <c r="A10" s="3" t="s">
        <v>6</v>
      </c>
      <c r="B10" s="4" t="s">
        <v>7</v>
      </c>
      <c r="C10" s="5">
        <f>C11-C13</f>
        <v>2430000000</v>
      </c>
    </row>
    <row r="11" spans="1:3" ht="25.5" x14ac:dyDescent="0.2">
      <c r="A11" s="6" t="s">
        <v>8</v>
      </c>
      <c r="B11" s="4" t="s">
        <v>9</v>
      </c>
      <c r="C11" s="7">
        <f>C12</f>
        <v>16970000000</v>
      </c>
    </row>
    <row r="12" spans="1:3" ht="38.25" x14ac:dyDescent="0.2">
      <c r="A12" s="8" t="s">
        <v>10</v>
      </c>
      <c r="B12" s="4" t="s">
        <v>11</v>
      </c>
      <c r="C12" s="7">
        <v>16970000000</v>
      </c>
    </row>
    <row r="13" spans="1:3" ht="25.5" x14ac:dyDescent="0.2">
      <c r="A13" s="6" t="s">
        <v>12</v>
      </c>
      <c r="B13" s="4" t="s">
        <v>13</v>
      </c>
      <c r="C13" s="7">
        <f>C14</f>
        <v>14540000000</v>
      </c>
    </row>
    <row r="14" spans="1:3" ht="38.25" x14ac:dyDescent="0.2">
      <c r="A14" s="8" t="s">
        <v>14</v>
      </c>
      <c r="B14" s="4" t="s">
        <v>15</v>
      </c>
      <c r="C14" s="7">
        <v>14540000000</v>
      </c>
    </row>
    <row r="15" spans="1:3" ht="27" x14ac:dyDescent="0.2">
      <c r="A15" s="3" t="s">
        <v>16</v>
      </c>
      <c r="B15" s="4" t="s">
        <v>17</v>
      </c>
      <c r="C15" s="5">
        <f>C16-C19</f>
        <v>-2874380000</v>
      </c>
    </row>
    <row r="16" spans="1:3" ht="38.25" x14ac:dyDescent="0.2">
      <c r="A16" s="6" t="s">
        <v>18</v>
      </c>
      <c r="B16" s="4" t="s">
        <v>19</v>
      </c>
      <c r="C16" s="7">
        <f>C17</f>
        <v>4150000000</v>
      </c>
    </row>
    <row r="17" spans="1:3" ht="38.25" x14ac:dyDescent="0.2">
      <c r="A17" s="11" t="s">
        <v>59</v>
      </c>
      <c r="B17" s="12" t="s">
        <v>60</v>
      </c>
      <c r="C17" s="7">
        <f>C18</f>
        <v>4150000000</v>
      </c>
    </row>
    <row r="18" spans="1:3" ht="38.25" x14ac:dyDescent="0.2">
      <c r="A18" s="8" t="s">
        <v>20</v>
      </c>
      <c r="B18" s="4" t="s">
        <v>21</v>
      </c>
      <c r="C18" s="7">
        <v>4150000000</v>
      </c>
    </row>
    <row r="19" spans="1:3" ht="38.25" x14ac:dyDescent="0.2">
      <c r="A19" s="6" t="s">
        <v>22</v>
      </c>
      <c r="B19" s="4" t="s">
        <v>23</v>
      </c>
      <c r="C19" s="7">
        <f>C20</f>
        <v>7024380000</v>
      </c>
    </row>
    <row r="20" spans="1:3" ht="38.25" x14ac:dyDescent="0.2">
      <c r="A20" s="11" t="s">
        <v>61</v>
      </c>
      <c r="B20" s="12" t="s">
        <v>62</v>
      </c>
      <c r="C20" s="7">
        <f>C21+C22</f>
        <v>7024380000</v>
      </c>
    </row>
    <row r="21" spans="1:3" ht="38.25" x14ac:dyDescent="0.2">
      <c r="A21" s="8" t="s">
        <v>24</v>
      </c>
      <c r="B21" s="4" t="s">
        <v>25</v>
      </c>
      <c r="C21" s="7">
        <v>4150000000</v>
      </c>
    </row>
    <row r="22" spans="1:3" ht="38.25" x14ac:dyDescent="0.2">
      <c r="A22" s="8" t="s">
        <v>26</v>
      </c>
      <c r="B22" s="4" t="s">
        <v>27</v>
      </c>
      <c r="C22" s="7">
        <v>2874380000</v>
      </c>
    </row>
    <row r="23" spans="1:3" ht="27" x14ac:dyDescent="0.2">
      <c r="A23" s="3" t="s">
        <v>28</v>
      </c>
      <c r="B23" s="4" t="s">
        <v>29</v>
      </c>
      <c r="C23" s="5">
        <f>C27-C24</f>
        <v>33006204.869995117</v>
      </c>
    </row>
    <row r="24" spans="1:3" x14ac:dyDescent="0.2">
      <c r="A24" s="6" t="s">
        <v>30</v>
      </c>
      <c r="B24" s="4" t="s">
        <v>31</v>
      </c>
      <c r="C24" s="7">
        <f>C25</f>
        <v>76673614627.050003</v>
      </c>
    </row>
    <row r="25" spans="1:3" x14ac:dyDescent="0.2">
      <c r="A25" s="8" t="s">
        <v>32</v>
      </c>
      <c r="B25" s="4" t="s">
        <v>33</v>
      </c>
      <c r="C25" s="7">
        <f>C26</f>
        <v>76673614627.050003</v>
      </c>
    </row>
    <row r="26" spans="1:3" ht="25.5" x14ac:dyDescent="0.2">
      <c r="A26" s="8" t="s">
        <v>34</v>
      </c>
      <c r="B26" s="4" t="s">
        <v>35</v>
      </c>
      <c r="C26" s="7">
        <v>76673614627.050003</v>
      </c>
    </row>
    <row r="27" spans="1:3" x14ac:dyDescent="0.2">
      <c r="A27" s="6" t="s">
        <v>36</v>
      </c>
      <c r="B27" s="4" t="s">
        <v>37</v>
      </c>
      <c r="C27" s="7">
        <f>C28</f>
        <v>76706620831.919998</v>
      </c>
    </row>
    <row r="28" spans="1:3" x14ac:dyDescent="0.2">
      <c r="A28" s="8" t="s">
        <v>38</v>
      </c>
      <c r="B28" s="4" t="s">
        <v>39</v>
      </c>
      <c r="C28" s="7">
        <f>C29</f>
        <v>76706620831.919998</v>
      </c>
    </row>
    <row r="29" spans="1:3" ht="25.5" x14ac:dyDescent="0.2">
      <c r="A29" s="8" t="s">
        <v>40</v>
      </c>
      <c r="B29" s="4" t="s">
        <v>41</v>
      </c>
      <c r="C29" s="7">
        <v>76706620831.919998</v>
      </c>
    </row>
    <row r="30" spans="1:3" ht="27" x14ac:dyDescent="0.2">
      <c r="A30" s="3" t="s">
        <v>42</v>
      </c>
      <c r="B30" s="4" t="s">
        <v>43</v>
      </c>
      <c r="C30" s="5">
        <f>C31</f>
        <v>333485909.79999995</v>
      </c>
    </row>
    <row r="31" spans="1:3" ht="25.5" x14ac:dyDescent="0.2">
      <c r="A31" s="6" t="s">
        <v>44</v>
      </c>
      <c r="B31" s="4" t="s">
        <v>45</v>
      </c>
      <c r="C31" s="7">
        <f>C34-C32</f>
        <v>333485909.79999995</v>
      </c>
    </row>
    <row r="32" spans="1:3" ht="25.5" x14ac:dyDescent="0.2">
      <c r="A32" s="8" t="s">
        <v>46</v>
      </c>
      <c r="B32" s="4" t="s">
        <v>47</v>
      </c>
      <c r="C32" s="7">
        <f>C33</f>
        <v>450000000</v>
      </c>
    </row>
    <row r="33" spans="1:5" ht="51" x14ac:dyDescent="0.2">
      <c r="A33" s="8" t="s">
        <v>48</v>
      </c>
      <c r="B33" s="4" t="s">
        <v>49</v>
      </c>
      <c r="C33" s="7">
        <v>450000000</v>
      </c>
    </row>
    <row r="34" spans="1:5" ht="25.5" x14ac:dyDescent="0.2">
      <c r="A34" s="8" t="s">
        <v>50</v>
      </c>
      <c r="B34" s="4" t="s">
        <v>51</v>
      </c>
      <c r="C34" s="7">
        <f>C35+C36</f>
        <v>783485909.79999995</v>
      </c>
    </row>
    <row r="35" spans="1:5" ht="38.25" x14ac:dyDescent="0.2">
      <c r="A35" s="8" t="s">
        <v>52</v>
      </c>
      <c r="B35" s="4" t="s">
        <v>53</v>
      </c>
      <c r="C35" s="7">
        <v>28857142.800000001</v>
      </c>
    </row>
    <row r="36" spans="1:5" ht="51" x14ac:dyDescent="0.2">
      <c r="A36" s="8" t="s">
        <v>54</v>
      </c>
      <c r="B36" s="4" t="s">
        <v>55</v>
      </c>
      <c r="C36" s="7">
        <v>754628767</v>
      </c>
    </row>
    <row r="37" spans="1:5" ht="25.5" x14ac:dyDescent="0.2">
      <c r="A37" s="9" t="s">
        <v>56</v>
      </c>
      <c r="B37" s="4" t="s">
        <v>57</v>
      </c>
      <c r="C37" s="5">
        <f>C10+C15+C23+C30</f>
        <v>-77887885.33000493</v>
      </c>
      <c r="E37" s="13"/>
    </row>
  </sheetData>
  <mergeCells count="7">
    <mergeCell ref="B1:C1"/>
    <mergeCell ref="A5:C5"/>
    <mergeCell ref="A8:A9"/>
    <mergeCell ref="B8:B9"/>
    <mergeCell ref="B2:C2"/>
    <mergeCell ref="B3:C3"/>
    <mergeCell ref="C8:C9"/>
  </mergeCells>
  <pageMargins left="0.59055118110236227" right="0.39370078740157483" top="0.39370078740157483" bottom="0.39370078740157483" header="0.31496062992125984" footer="0.31496062992125984"/>
  <pageSetup paperSize="9" scale="95" firstPageNumber="53" orientation="portrait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2016-11-10T16:31:02Z</dcterms:modified>
</cp:coreProperties>
</file>