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20" windowWidth="20835" windowHeight="94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" i="1" l="1"/>
  <c r="E7" i="1" l="1"/>
  <c r="E8" i="1"/>
  <c r="E9" i="1"/>
  <c r="E10" i="1"/>
  <c r="C5" i="1"/>
  <c r="D5" i="1"/>
  <c r="B5" i="1"/>
  <c r="B13" i="1" s="1"/>
  <c r="E5" i="1" l="1"/>
  <c r="E13" i="1" s="1"/>
</calcChain>
</file>

<file path=xl/sharedStrings.xml><?xml version="1.0" encoding="utf-8"?>
<sst xmlns="http://schemas.openxmlformats.org/spreadsheetml/2006/main" count="28" uniqueCount="19">
  <si>
    <t>в тыс. рублей</t>
  </si>
  <si>
    <t>Верхний предел государственного внутреннего долга</t>
  </si>
  <si>
    <t>в том числе по государственным гарантиям</t>
  </si>
  <si>
    <t>Виды долговых обязательств</t>
  </si>
  <si>
    <t>Государственный внутренний долг - всего</t>
  </si>
  <si>
    <t>По состоянию на 01.01.2018</t>
  </si>
  <si>
    <t>Привлечено</t>
  </si>
  <si>
    <t>Погашено</t>
  </si>
  <si>
    <t>По состоянию на 01.01.2019</t>
  </si>
  <si>
    <t>Расходы на обслуживание государственного долга в 2018 году</t>
  </si>
  <si>
    <t xml:space="preserve">        Государственные ценные бумаги</t>
  </si>
  <si>
    <t xml:space="preserve">        Бюджетные кредиты</t>
  </si>
  <si>
    <t xml:space="preserve">        Кредиты коммерческих банков и иных кредитных организаций</t>
  </si>
  <si>
    <t>в том числе:</t>
  </si>
  <si>
    <t xml:space="preserve">        Государственные гарантии</t>
  </si>
  <si>
    <t>Уровень государственного долга в % к налоговым и неналоговым доходам</t>
  </si>
  <si>
    <t>х</t>
  </si>
  <si>
    <t>Объем и структура государственного внутреннего долга Мурманской области, а также расходы на его обслуживание за 2018 год</t>
  </si>
  <si>
    <r>
      <t xml:space="preserve">Таблица Г7 - </t>
    </r>
    <r>
      <rPr>
        <sz val="14"/>
        <rFont val="Times New Roman"/>
        <family val="1"/>
        <charset val="204"/>
      </rPr>
      <t>рекомендуемая форма для представления в составе материалов к проекту закона об исполнении бюджета сведений об объеме и структуре государственного внутреннего долга субъекта Российской Федерации, а также расходах на его обслуживание</t>
    </r>
    <r>
      <rPr>
        <b/>
        <sz val="14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</si>
</sst>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J17" sqref="J17"/>
    </sheetView>
  </sheetViews>
  <sheetFormatPr defaultRowHeight="15" x14ac:dyDescent="0.25"/>
  <cols>
    <col min="1" max="1" width="57.85546875" style="1" customWidth="1"/>
    <col min="2" max="2" width="18.140625" style="1" customWidth="1"/>
    <col min="3" max="4" width="21.28515625" style="1" customWidth="1"/>
    <col min="5" max="5" width="19" style="1" customWidth="1"/>
    <col min="6" max="6" width="21.28515625" style="1" customWidth="1"/>
    <col min="7" max="7" width="11.140625" style="1" customWidth="1"/>
    <col min="8" max="16384" width="9.140625" style="1"/>
  </cols>
  <sheetData>
    <row r="1" spans="1:7" ht="39.75" customHeight="1" x14ac:dyDescent="0.25">
      <c r="A1" s="13" t="s">
        <v>18</v>
      </c>
      <c r="B1" s="13"/>
      <c r="C1" s="13"/>
      <c r="D1" s="13"/>
      <c r="E1" s="13"/>
      <c r="F1" s="13"/>
      <c r="G1" s="4"/>
    </row>
    <row r="2" spans="1:7" ht="21.75" customHeight="1" x14ac:dyDescent="0.25">
      <c r="A2" s="12" t="s">
        <v>17</v>
      </c>
      <c r="B2" s="12"/>
      <c r="C2" s="12"/>
      <c r="D2" s="12"/>
      <c r="E2" s="12"/>
      <c r="F2" s="12"/>
      <c r="G2" s="3"/>
    </row>
    <row r="3" spans="1:7" ht="13.5" customHeight="1" x14ac:dyDescent="0.25">
      <c r="A3" s="11" t="s">
        <v>0</v>
      </c>
      <c r="B3" s="11"/>
      <c r="C3" s="11"/>
      <c r="D3" s="11"/>
      <c r="E3" s="11"/>
      <c r="F3" s="11"/>
      <c r="G3" s="2"/>
    </row>
    <row r="4" spans="1:7" ht="75" customHeight="1" x14ac:dyDescent="0.25">
      <c r="A4" s="8" t="s">
        <v>3</v>
      </c>
      <c r="B4" s="8" t="s">
        <v>5</v>
      </c>
      <c r="C4" s="8" t="s">
        <v>6</v>
      </c>
      <c r="D4" s="8" t="s">
        <v>7</v>
      </c>
      <c r="E4" s="8" t="s">
        <v>8</v>
      </c>
      <c r="F4" s="8" t="s">
        <v>9</v>
      </c>
    </row>
    <row r="5" spans="1:7" ht="22.5" customHeight="1" x14ac:dyDescent="0.25">
      <c r="A5" s="9" t="s">
        <v>4</v>
      </c>
      <c r="B5" s="10">
        <f>B7+B8+B9+B10</f>
        <v>18982689.779169999</v>
      </c>
      <c r="C5" s="10">
        <f t="shared" ref="C5:D5" si="0">C7+C8+C9+C10</f>
        <v>44780000</v>
      </c>
      <c r="D5" s="10">
        <f t="shared" si="0"/>
        <v>45002988.859999999</v>
      </c>
      <c r="E5" s="10">
        <f>B5+C5-D5</f>
        <v>18759700.91917</v>
      </c>
      <c r="F5" s="10">
        <f>F8+F9</f>
        <v>634051.15146999992</v>
      </c>
    </row>
    <row r="6" spans="1:7" ht="17.25" customHeight="1" x14ac:dyDescent="0.25">
      <c r="A6" s="6" t="s">
        <v>13</v>
      </c>
      <c r="B6" s="7"/>
      <c r="C6" s="7"/>
      <c r="D6" s="7"/>
      <c r="E6" s="10"/>
      <c r="F6" s="7"/>
    </row>
    <row r="7" spans="1:7" ht="20.25" customHeight="1" x14ac:dyDescent="0.25">
      <c r="A7" s="6" t="s">
        <v>10</v>
      </c>
      <c r="B7" s="7">
        <v>0</v>
      </c>
      <c r="C7" s="7">
        <v>0</v>
      </c>
      <c r="D7" s="7">
        <v>0</v>
      </c>
      <c r="E7" s="7">
        <f t="shared" ref="E7:E10" si="1">B7+C7-D7</f>
        <v>0</v>
      </c>
      <c r="F7" s="7"/>
    </row>
    <row r="8" spans="1:7" ht="20.25" customHeight="1" x14ac:dyDescent="0.25">
      <c r="A8" s="6" t="s">
        <v>11</v>
      </c>
      <c r="B8" s="7">
        <v>9582689.7791700009</v>
      </c>
      <c r="C8" s="7">
        <v>12900000</v>
      </c>
      <c r="D8" s="7">
        <v>13422988.859999999</v>
      </c>
      <c r="E8" s="7">
        <f t="shared" si="1"/>
        <v>9059700.9191699997</v>
      </c>
      <c r="F8" s="7">
        <v>12711.74596</v>
      </c>
    </row>
    <row r="9" spans="1:7" ht="33" x14ac:dyDescent="0.25">
      <c r="A9" s="6" t="s">
        <v>12</v>
      </c>
      <c r="B9" s="7">
        <v>9400000</v>
      </c>
      <c r="C9" s="7">
        <v>31380000</v>
      </c>
      <c r="D9" s="7">
        <v>31080000</v>
      </c>
      <c r="E9" s="7">
        <f t="shared" si="1"/>
        <v>9700000</v>
      </c>
      <c r="F9" s="7">
        <v>621339.40550999995</v>
      </c>
    </row>
    <row r="10" spans="1:7" ht="16.5" x14ac:dyDescent="0.25">
      <c r="A10" s="6" t="s">
        <v>14</v>
      </c>
      <c r="B10" s="7">
        <v>0</v>
      </c>
      <c r="C10" s="7">
        <v>500000</v>
      </c>
      <c r="D10" s="7">
        <v>500000</v>
      </c>
      <c r="E10" s="7">
        <f t="shared" si="1"/>
        <v>0</v>
      </c>
      <c r="F10" s="7" t="s">
        <v>16</v>
      </c>
    </row>
    <row r="11" spans="1:7" ht="24.75" customHeight="1" x14ac:dyDescent="0.25">
      <c r="A11" s="6" t="s">
        <v>1</v>
      </c>
      <c r="B11" s="7">
        <v>21888613.399999999</v>
      </c>
      <c r="C11" s="7" t="s">
        <v>16</v>
      </c>
      <c r="D11" s="7" t="s">
        <v>16</v>
      </c>
      <c r="E11" s="7">
        <v>20809700.899999999</v>
      </c>
      <c r="F11" s="7" t="s">
        <v>16</v>
      </c>
    </row>
    <row r="12" spans="1:7" ht="18" customHeight="1" x14ac:dyDescent="0.25">
      <c r="A12" s="5" t="s">
        <v>2</v>
      </c>
      <c r="B12" s="7">
        <v>0</v>
      </c>
      <c r="C12" s="7" t="s">
        <v>16</v>
      </c>
      <c r="D12" s="7" t="s">
        <v>16</v>
      </c>
      <c r="E12" s="7">
        <v>0</v>
      </c>
      <c r="F12" s="7" t="s">
        <v>16</v>
      </c>
    </row>
    <row r="13" spans="1:7" ht="35.25" customHeight="1" x14ac:dyDescent="0.25">
      <c r="A13" s="6" t="s">
        <v>15</v>
      </c>
      <c r="B13" s="7">
        <f>B5/49721266.2*100</f>
        <v>38.178210713326521</v>
      </c>
      <c r="C13" s="7" t="s">
        <v>16</v>
      </c>
      <c r="D13" s="7" t="s">
        <v>16</v>
      </c>
      <c r="E13" s="7">
        <f>E5/54982768*100</f>
        <v>34.119236992888389</v>
      </c>
      <c r="F13" s="7" t="s">
        <v>16</v>
      </c>
    </row>
  </sheetData>
  <mergeCells count="3">
    <mergeCell ref="A3:F3"/>
    <mergeCell ref="A2:F2"/>
    <mergeCell ref="A1:F1"/>
  </mergeCells>
  <pageMargins left="0.25" right="0.16" top="0.74803149606299213" bottom="0.74803149606299213" header="0.31496062992125984" footer="0.31496062992125984"/>
  <pageSetup paperSize="9" scale="92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</dc:creator>
  <cp:lastModifiedBy>Казмина О.А.</cp:lastModifiedBy>
  <cp:lastPrinted>2019-05-16T14:07:50Z</cp:lastPrinted>
  <dcterms:created xsi:type="dcterms:W3CDTF">2019-05-16T11:57:59Z</dcterms:created>
  <dcterms:modified xsi:type="dcterms:W3CDTF">2019-06-04T07:01:53Z</dcterms:modified>
</cp:coreProperties>
</file>