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15" windowWidth="20700" windowHeight="9855" tabRatio="782" activeTab="7"/>
  </bookViews>
  <sheets>
    <sheet name="сводный рейтинг по I и II этапу" sheetId="9" r:id="rId1"/>
    <sheet name="Рейтинг II этап" sheetId="1" r:id="rId2"/>
    <sheet name="II этап итоги" sheetId="2" r:id="rId3"/>
    <sheet name="Оценка (раздел 1)" sheetId="3" r:id="rId4"/>
    <sheet name="Оценка (раздел 2)" sheetId="4" r:id="rId5"/>
    <sheet name="Оценка (раздел 3)" sheetId="5" r:id="rId6"/>
    <sheet name="Оценка (раздел 4)" sheetId="6" r:id="rId7"/>
    <sheet name="Лидеры" sheetId="7" r:id="rId8"/>
  </sheets>
  <definedNames>
    <definedName name="_xlnm._FilterDatabase" localSheetId="2" hidden="1">'II этап итоги'!$A$6:$K$47</definedName>
    <definedName name="_xlnm._FilterDatabase" localSheetId="3" hidden="1">'Оценка (раздел 1)'!$A$5:$U$46</definedName>
    <definedName name="_xlnm._FilterDatabase" localSheetId="4" hidden="1">'Оценка (раздел 2)'!$A$5:$AW$46</definedName>
    <definedName name="_xlnm._FilterDatabase" localSheetId="5" hidden="1">'Оценка (раздел 3)'!$A$5:$P$46</definedName>
    <definedName name="_xlnm._FilterDatabase" localSheetId="6" hidden="1">'Оценка (раздел 4)'!$A$5:$T$46</definedName>
    <definedName name="_xlnm._FilterDatabase" localSheetId="1" hidden="1">'Рейтинг II этап'!$A$5:$G$44</definedName>
  </definedNames>
  <calcPr calcId="145621"/>
</workbook>
</file>

<file path=xl/calcChain.xml><?xml version="1.0" encoding="utf-8"?>
<calcChain xmlns="http://schemas.openxmlformats.org/spreadsheetml/2006/main">
  <c r="E5" i="9" l="1"/>
  <c r="E7" i="9"/>
  <c r="E8" i="9"/>
  <c r="E9" i="9"/>
  <c r="E10" i="9"/>
  <c r="E11" i="9"/>
  <c r="E12" i="9"/>
  <c r="E13" i="9"/>
  <c r="E14" i="9"/>
  <c r="E19" i="9"/>
  <c r="E20" i="9"/>
  <c r="E15" i="9"/>
  <c r="E16" i="9"/>
  <c r="E17" i="9"/>
  <c r="E22" i="9"/>
  <c r="E25" i="9"/>
  <c r="E23" i="9"/>
  <c r="E24" i="9"/>
  <c r="E18" i="9"/>
  <c r="E26" i="9"/>
  <c r="E27" i="9"/>
  <c r="E21" i="9"/>
  <c r="E29" i="9"/>
  <c r="E31" i="9"/>
  <c r="E30" i="9"/>
  <c r="E35" i="9"/>
  <c r="E33" i="9"/>
  <c r="E36" i="9"/>
  <c r="E40" i="9"/>
  <c r="E28" i="9"/>
  <c r="E32" i="9"/>
  <c r="E34" i="9"/>
  <c r="E41" i="9"/>
  <c r="E37" i="9"/>
  <c r="E38" i="9"/>
  <c r="E42" i="9"/>
  <c r="E39" i="9"/>
  <c r="E44" i="9"/>
  <c r="E43" i="9"/>
  <c r="E6" i="9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7" i="3" l="1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6" i="3"/>
  <c r="C7" i="5"/>
  <c r="C8" i="5"/>
  <c r="C9" i="5"/>
  <c r="C10" i="5"/>
  <c r="C11" i="5"/>
  <c r="C12" i="5"/>
  <c r="C13" i="5"/>
  <c r="C14" i="5"/>
  <c r="C15" i="5"/>
  <c r="C16" i="5"/>
  <c r="C17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6" i="5"/>
  <c r="C7" i="6"/>
  <c r="C8" i="6"/>
  <c r="C9" i="6"/>
  <c r="C10" i="6"/>
  <c r="C11" i="6"/>
  <c r="C12" i="6"/>
  <c r="C13" i="6"/>
  <c r="C14" i="6"/>
  <c r="C15" i="6"/>
  <c r="C16" i="6"/>
  <c r="C17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6" i="6"/>
</calcChain>
</file>

<file path=xl/comments1.xml><?xml version="1.0" encoding="utf-8"?>
<comments xmlns="http://schemas.openxmlformats.org/spreadsheetml/2006/main">
  <authors>
    <author>Трофимова И.В.</author>
  </authors>
  <commentList>
    <comment ref="D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E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I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J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  <comment ref="M8" authorId="0">
      <text>
        <r>
          <rPr>
            <b/>
            <sz val="8"/>
            <color indexed="81"/>
            <rFont val="Tahoma"/>
            <charset val="1"/>
          </rPr>
          <t>Трофимова И.В.:</t>
        </r>
        <r>
          <rPr>
            <sz val="8"/>
            <color indexed="81"/>
            <rFont val="Tahoma"/>
            <charset val="1"/>
          </rPr>
          <t xml:space="preserve">
http://kirovsk.ru/administraciya/finans/bud_projects/
</t>
        </r>
      </text>
    </comment>
  </commentList>
</comments>
</file>

<file path=xl/comments2.xml><?xml version="1.0" encoding="utf-8"?>
<comments xmlns="http://schemas.openxmlformats.org/spreadsheetml/2006/main">
  <authors>
    <author>Наталья Чупина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Наталья Чупина:</t>
        </r>
        <r>
          <rPr>
            <sz val="9"/>
            <color indexed="81"/>
            <rFont val="Tahoma"/>
            <family val="2"/>
            <charset val="204"/>
          </rPr>
          <t xml:space="preserve">
Создание нового учреждения 11.11.2015
</t>
        </r>
      </text>
    </comment>
  </commentList>
</comments>
</file>

<file path=xl/sharedStrings.xml><?xml version="1.0" encoding="utf-8"?>
<sst xmlns="http://schemas.openxmlformats.org/spreadsheetml/2006/main" count="888" uniqueCount="160">
  <si>
    <t>1. Годовой отчет об исполнении бюджета муниципального образования Мурманской области</t>
  </si>
  <si>
    <t>2. Публичные сведения о  плановых и фактических результатах деятельности муниципальных учреждений</t>
  </si>
  <si>
    <t>3. Бюджет для граждан (годовой отчет об исполнении бюджета муниципального образования Мурманской области)</t>
  </si>
  <si>
    <t>1.1 Публикация проекта решения об исполнении бюджета муниципального образования за отчетный финансовый год в открытом доступе на портале (сайте) муниципального образования, предназначенном для публикации бюджетных данных</t>
  </si>
  <si>
    <t>1.2 Публикация в составе материалов к проекту решения об исполнении  бюджета муниципального образования  за отчетный финансовый год заключения контрольно-счетного органа муниципального образования на годовой отчет об исполнении бюджета муниципального образования за отчетный финансовый год</t>
  </si>
  <si>
    <t>1.4 Размещение в составе опубликованных материалов к проекту решения об исполнении бюджета муниципального образования за отчетный финансовый год сведений о прогнозируемых и фактических значениях показателей социально-экономического развития муниципального образования за отчетный год</t>
  </si>
  <si>
    <t>1.5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фактических поступлениях доходов по видам доходов в сравнении с первоначально утвержденными (установленными) решением о бюджете значениями и пояснение  различий между утвержденными (установленными) и фактическими значениями</t>
  </si>
  <si>
    <t>1.6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по разделам и подразделам классификации расходов бюджета в сравнении с первоначально утвержденными решением о бюджете значениями</t>
  </si>
  <si>
    <t>1.7 Публикация в составе проекта решения об исполнении бюджета муниципального образования за отчетный финансовый год или в материалах к нему сведений о фактически произведенных расходах на реализацию муниципальных программ в сравнении с первоначально утвержденными решением о бюджете значениями</t>
  </si>
  <si>
    <t>1.8 Размещение в составе материалов к проекту решения об исполнении бюджета муниципального образования за отчетный финансовый год  сведений об объеме муниципального долга и его соответствии первоначально утвержденным (установленным) решением о бюджете предельным значениям</t>
  </si>
  <si>
    <t>1.9 Размещение в составе материалов к проекту решения об исполнении бюджета муниципального образования за отчетный финансовый год  сведений о внесенных в течение отчетного года изменениях в решение о бюджете</t>
  </si>
  <si>
    <t>1.10 Публикация в составе материалов к проекту решения об исполнении бюджета муниципального образования за отчетный финансовый год сведений о результатах реализации и (или) оценке эффективности муниципальных программ за отчетный финансовый год</t>
  </si>
  <si>
    <t>1.11 Публикация в составе материалов к проекту решения об исполнении бюджета муниципального образования за отчетный финансовый год сведений о выполнении муниципальных заданий</t>
  </si>
  <si>
    <t>2.1 Итоговое значение рейтинга оценки муниципального образования, проведенного в соответствии с приказом Министерства финансов Мурманской области от 29.12.2014 №154н "Об организации проведения регионального мониторинга размещения информации государственными (муниципальными) учреждениями Мурманской области на официальном сайте в сети Интернет www.bus.gov.ru"</t>
  </si>
  <si>
    <t>3.1 Публикация в сети Интернет "Бюджета для граждан", разработанного на основе годового отчета об исполнении бюджета муниципального образования за отчетный финансовый год</t>
  </si>
  <si>
    <t>3.2 Размещение в «Бюджете для граждан» сведений об исполнении бюджета муниципального образования за отчетный финансовый год по доходам в разрезе видов доходов с объяснениями причин отклонения (в случае их наличия)</t>
  </si>
  <si>
    <t>3.3 Размещение в "Бюджете для граждан" сведений об исполнении бюджета муниципального образования за отчетный финансовый год  по расходам по разделам и подразделам классификации расходов бюджета с объяснениями причин отклонения (в случае их наличия)</t>
  </si>
  <si>
    <t>3.4 Размещение в "Бюджете для граждан" сведений о реализуемых в отчетном финансовом году муниципальных программах и достигнутых показателях в увязке с объемами бюджетных расходов, направленных на их достижение</t>
  </si>
  <si>
    <t>3.5 Размещение в "Бюджете для граждан"  сведений о выполнении обязательств по финансированию социально-значимых проектов за счет бюджета муниципального образования за отчетный финансовый год</t>
  </si>
  <si>
    <t>3.6 Размещение в "Бюджете для граждан" сведений об объеме муниципального долга по состоянию на начало и на конец отчетного года</t>
  </si>
  <si>
    <t>3.7 Размещение в "бюджете для граждан" контактной информации для граждан, которые хотят больше узнать о бюджете</t>
  </si>
  <si>
    <t>4.1 Размещение информационного сообщения для граждан о проведении публичных слушаний по годовому отчету об исполнении бюджета за отчетный финансовый год</t>
  </si>
  <si>
    <t>4.3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во II квартале текущего финансового года</t>
  </si>
  <si>
    <t xml:space="preserve">4.4 Использование органами местного самоуправления  во II квартале текущего финансового года социальных сетей  для распространения информации о бюджете </t>
  </si>
  <si>
    <t>Наименование муниципального образования Мурманской области</t>
  </si>
  <si>
    <t>Место по Мурманской области</t>
  </si>
  <si>
    <t>Единица измерения</t>
  </si>
  <si>
    <t>место</t>
  </si>
  <si>
    <t>баллов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</si>
  <si>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</si>
  <si>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</si>
  <si>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</si>
  <si>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</si>
  <si>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</si>
  <si>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</si>
  <si>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</si>
  <si>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</si>
  <si>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</si>
  <si>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</si>
  <si>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</si>
  <si>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</si>
  <si>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</si>
  <si>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</si>
  <si>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</si>
  <si>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</si>
  <si>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</si>
  <si>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</si>
  <si>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</si>
  <si>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</si>
  <si>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</si>
  <si>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</si>
  <si>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</si>
  <si>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</si>
  <si>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</si>
  <si>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</si>
  <si>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</si>
  <si>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</si>
  <si>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</si>
  <si>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</si>
  <si>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</si>
  <si>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</si>
  <si>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</si>
  <si>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</si>
  <si>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</si>
  <si>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</si>
  <si>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</si>
  <si>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</si>
  <si>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</si>
  <si>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</si>
  <si>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II  этап.  Годовой отчет об исполнении бюджета муниципального образования Мурманской области</t>
  </si>
  <si>
    <t>Итого по II этапу</t>
  </si>
  <si>
    <t>4.  Общественное участие (II квартал текущего финансового года)</t>
  </si>
  <si>
    <t>Городские округа</t>
  </si>
  <si>
    <t>1</t>
  </si>
  <si>
    <t>Муниципальные районы</t>
  </si>
  <si>
    <t>Версия бюджета</t>
  </si>
  <si>
    <t>Оценка муниципальных образований Мурманской области по разделу "1. Годовой отчет об исполнении бюджета муниципального образования Мурманской области"</t>
  </si>
  <si>
    <t xml:space="preserve"> Годовой отчет об исполнении бюджета муниципального образования Мурманской области</t>
  </si>
  <si>
    <t>Оценка муниципальных образований Мурманской области по разделу "2. Публичные сведения о  плановых и фактических результатах деятельности муниципальных учреждений"</t>
  </si>
  <si>
    <t>Оценка муниципальных образований Мурманской области по разделу "3. Бюджет для граждан (годовой отчет об исполнении бюджета муниципального образования Мурманской области)"</t>
  </si>
  <si>
    <t>Оценка муниципальных образований Мурманской области по разделу "4. Общественное участие (II квартал текущего финансового года)"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</si>
  <si>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</si>
  <si>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</si>
  <si>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</si>
  <si>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</si>
  <si>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Лидеры рейтинга по результатам II этапа</t>
  </si>
  <si>
    <t>Итого баллов  по II этапу</t>
  </si>
  <si>
    <t>Раздел 1- Годовой отчет об исполнении бюджета муниципального образования Мурманской области</t>
  </si>
  <si>
    <t>Раздел 2 - Публичные сведения о  плановых и фактических результатах деятельности муниципальных учреждений</t>
  </si>
  <si>
    <t>Раздел 3 - Бюджет для граждан (годовой отчет об исполнении бюджета муниципального образования Мурманской области)</t>
  </si>
  <si>
    <t>Раздел 4 - Общественное участие (II квартал текущего финансового года)</t>
  </si>
  <si>
    <t>Лидеры рейтинга по результатам I и II этапов</t>
  </si>
  <si>
    <t xml:space="preserve">Итого по I этапу </t>
  </si>
  <si>
    <t>Итого по I и II этапам оценки</t>
  </si>
  <si>
    <t>1.3 Публикация в составе материалов к проекту решения об исполнении бюджета муниципального образования за отчетный финансовый год итогового документа (решения/протокола), принятого по результатам публичных слушаний по годовому отчету об исполнении бюджета муниципального образования Мурманской области</t>
  </si>
  <si>
    <t>29-40</t>
  </si>
  <si>
    <t>4.5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</si>
  <si>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Лидеры рейтинга по результатам I-II этапов</t>
  </si>
  <si>
    <t>Итого баллов по I-II этапу</t>
  </si>
  <si>
    <t>4.2 Проведение во II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</si>
  <si>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Итого баллов  по разделу 4</t>
  </si>
  <si>
    <t>Итого по I разделу</t>
  </si>
  <si>
    <t>Итого по II разделу</t>
  </si>
  <si>
    <t>Итого по III разделу</t>
  </si>
  <si>
    <t>Итого по IV разделу</t>
  </si>
  <si>
    <t>25</t>
  </si>
  <si>
    <t>26</t>
  </si>
  <si>
    <t>1-14</t>
  </si>
  <si>
    <t>24</t>
  </si>
  <si>
    <t>27</t>
  </si>
  <si>
    <t>28</t>
  </si>
  <si>
    <t>34-35</t>
  </si>
  <si>
    <t>36-40</t>
  </si>
  <si>
    <t>18</t>
  </si>
  <si>
    <t>Рейтинг муниципальных образований Мурманской области по уровню открытости бюджетных данных в 2018 году</t>
  </si>
  <si>
    <t>2-5</t>
  </si>
  <si>
    <t>6-9</t>
  </si>
  <si>
    <t>10</t>
  </si>
  <si>
    <t>11-17</t>
  </si>
  <si>
    <t>19-27</t>
  </si>
  <si>
    <t>28-40</t>
  </si>
  <si>
    <t>1-16</t>
  </si>
  <si>
    <t>17-21</t>
  </si>
  <si>
    <t>22-23</t>
  </si>
  <si>
    <t>1-31</t>
  </si>
  <si>
    <t>32-40</t>
  </si>
  <si>
    <t>15-19</t>
  </si>
  <si>
    <t>20-24</t>
  </si>
  <si>
    <t>26-27</t>
  </si>
  <si>
    <t>28-29</t>
  </si>
  <si>
    <t>30-33</t>
  </si>
  <si>
    <t>6-7</t>
  </si>
  <si>
    <t>8-11</t>
  </si>
  <si>
    <t>12-13</t>
  </si>
  <si>
    <t>14</t>
  </si>
  <si>
    <t>15-16</t>
  </si>
  <si>
    <t>17-20</t>
  </si>
  <si>
    <t>21</t>
  </si>
  <si>
    <t>28-30</t>
  </si>
  <si>
    <t>31-34</t>
  </si>
  <si>
    <t>35</t>
  </si>
  <si>
    <t>36</t>
  </si>
  <si>
    <t>37-40</t>
  </si>
  <si>
    <t>2</t>
  </si>
  <si>
    <t>3-5</t>
  </si>
  <si>
    <t>6</t>
  </si>
  <si>
    <t>36-37</t>
  </si>
  <si>
    <t>38</t>
  </si>
  <si>
    <t>7</t>
  </si>
  <si>
    <t>8-12</t>
  </si>
  <si>
    <t>13</t>
  </si>
  <si>
    <t>17</t>
  </si>
  <si>
    <t>18-19</t>
  </si>
  <si>
    <t>20</t>
  </si>
  <si>
    <t>21-22</t>
  </si>
  <si>
    <t>23</t>
  </si>
  <si>
    <t>29-30</t>
  </si>
  <si>
    <t>31-33</t>
  </si>
  <si>
    <t>39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</si>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</sst>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_ ;\-0\ "/>
    <numFmt numFmtId="166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2" fillId="0" borderId="0"/>
  </cellStyleXfs>
  <cellXfs count="101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4" fillId="4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4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4" fontId="0" fillId="0" borderId="0" xfId="0" applyNumberFormat="1"/>
    <xf numFmtId="0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10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6" xfId="0" applyBorder="1"/>
    <xf numFmtId="0" fontId="10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8" xfId="0" applyFill="1" applyBorder="1"/>
    <xf numFmtId="0" fontId="10" fillId="0" borderId="6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0" fillId="2" borderId="9" xfId="0" applyFill="1" applyBorder="1"/>
    <xf numFmtId="0" fontId="0" fillId="0" borderId="7" xfId="0" applyBorder="1"/>
    <xf numFmtId="0" fontId="10" fillId="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6" xfId="0" applyFill="1" applyBorder="1"/>
    <xf numFmtId="0" fontId="10" fillId="4" borderId="3" xfId="0" applyFont="1" applyFill="1" applyBorder="1" applyAlignment="1">
      <alignment vertical="center"/>
    </xf>
    <xf numFmtId="49" fontId="0" fillId="4" borderId="3" xfId="0" applyNumberForma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2" fontId="11" fillId="4" borderId="3" xfId="0" applyNumberFormat="1" applyFont="1" applyFill="1" applyBorder="1" applyAlignment="1">
      <alignment vertical="center"/>
    </xf>
    <xf numFmtId="0" fontId="14" fillId="5" borderId="9" xfId="0" applyNumberFormat="1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9" fillId="4" borderId="9" xfId="0" applyFont="1" applyFill="1" applyBorder="1" applyAlignment="1">
      <alignment horizontal="center" vertical="center" wrapText="1"/>
    </xf>
    <xf numFmtId="49" fontId="8" fillId="4" borderId="9" xfId="0" applyNumberFormat="1" applyFont="1" applyFill="1" applyBorder="1" applyAlignment="1">
      <alignment horizontal="center" vertical="center" wrapText="1"/>
    </xf>
    <xf numFmtId="165" fontId="11" fillId="4" borderId="9" xfId="1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165" fontId="11" fillId="4" borderId="3" xfId="1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10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top" wrapText="1"/>
    </xf>
    <xf numFmtId="1" fontId="8" fillId="4" borderId="9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2" fontId="11" fillId="4" borderId="2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E5" sqref="E5:E9"/>
    </sheetView>
  </sheetViews>
  <sheetFormatPr defaultRowHeight="15" x14ac:dyDescent="0.25"/>
  <cols>
    <col min="1" max="1" width="40.5703125" customWidth="1"/>
    <col min="2" max="3" width="14.5703125" customWidth="1"/>
    <col min="4" max="4" width="15.85546875" customWidth="1"/>
    <col min="5" max="5" width="18.28515625" style="29" customWidth="1"/>
  </cols>
  <sheetData>
    <row r="1" spans="1:10" ht="15.75" x14ac:dyDescent="0.25">
      <c r="A1" s="84" t="s">
        <v>91</v>
      </c>
      <c r="B1" s="84"/>
      <c r="C1" s="84"/>
      <c r="D1" s="84"/>
      <c r="E1" s="84"/>
    </row>
    <row r="3" spans="1:10" ht="38.25" x14ac:dyDescent="0.25">
      <c r="A3" s="71" t="s">
        <v>24</v>
      </c>
      <c r="B3" s="71" t="s">
        <v>25</v>
      </c>
      <c r="C3" s="71" t="s">
        <v>92</v>
      </c>
      <c r="D3" s="71" t="s">
        <v>70</v>
      </c>
      <c r="E3" s="71" t="s">
        <v>93</v>
      </c>
    </row>
    <row r="4" spans="1:10" x14ac:dyDescent="0.25">
      <c r="A4" s="67" t="s">
        <v>26</v>
      </c>
      <c r="B4" s="67" t="s">
        <v>27</v>
      </c>
      <c r="C4" s="67" t="s">
        <v>28</v>
      </c>
      <c r="D4" s="67" t="s">
        <v>28</v>
      </c>
      <c r="E4" s="67" t="s">
        <v>28</v>
      </c>
    </row>
    <row r="5" spans="1:10" x14ac:dyDescent="0.25">
      <c r="A5" s="79" t="s">
        <v>29</v>
      </c>
      <c r="B5" s="68" t="s">
        <v>73</v>
      </c>
      <c r="C5" s="5">
        <v>31</v>
      </c>
      <c r="D5" s="5">
        <v>48</v>
      </c>
      <c r="E5" s="69">
        <f>C5+D5</f>
        <v>79</v>
      </c>
    </row>
    <row r="6" spans="1:10" x14ac:dyDescent="0.25">
      <c r="A6" s="79" t="s">
        <v>30</v>
      </c>
      <c r="B6" s="68" t="s">
        <v>143</v>
      </c>
      <c r="C6" s="5">
        <v>32</v>
      </c>
      <c r="D6" s="5">
        <v>46</v>
      </c>
      <c r="E6" s="69">
        <f>C6+D6</f>
        <v>78</v>
      </c>
    </row>
    <row r="7" spans="1:10" x14ac:dyDescent="0.25">
      <c r="A7" s="79" t="s">
        <v>36</v>
      </c>
      <c r="B7" s="68" t="s">
        <v>144</v>
      </c>
      <c r="C7" s="5">
        <v>30</v>
      </c>
      <c r="D7" s="5">
        <v>46</v>
      </c>
      <c r="E7" s="69">
        <f>C7+D7</f>
        <v>76</v>
      </c>
    </row>
    <row r="8" spans="1:10" x14ac:dyDescent="0.25">
      <c r="A8" s="79" t="s">
        <v>32</v>
      </c>
      <c r="B8" s="68" t="s">
        <v>144</v>
      </c>
      <c r="C8" s="5">
        <v>30</v>
      </c>
      <c r="D8" s="5">
        <v>46</v>
      </c>
      <c r="E8" s="69">
        <f>C8+D8</f>
        <v>76</v>
      </c>
    </row>
    <row r="9" spans="1:10" x14ac:dyDescent="0.25">
      <c r="A9" s="79" t="s">
        <v>42</v>
      </c>
      <c r="B9" s="68" t="s">
        <v>144</v>
      </c>
      <c r="C9" s="5">
        <v>30</v>
      </c>
      <c r="D9" s="5">
        <v>46</v>
      </c>
      <c r="E9" s="69">
        <f>C9+D9</f>
        <v>76</v>
      </c>
      <c r="J9" s="26"/>
    </row>
    <row r="10" spans="1:10" x14ac:dyDescent="0.25">
      <c r="A10" s="79" t="s">
        <v>37</v>
      </c>
      <c r="B10" s="68" t="s">
        <v>145</v>
      </c>
      <c r="C10" s="5">
        <v>28</v>
      </c>
      <c r="D10" s="5">
        <v>44</v>
      </c>
      <c r="E10" s="69">
        <f>C10+D10</f>
        <v>72</v>
      </c>
    </row>
    <row r="11" spans="1:10" x14ac:dyDescent="0.25">
      <c r="A11" s="79" t="s">
        <v>43</v>
      </c>
      <c r="B11" s="68" t="s">
        <v>148</v>
      </c>
      <c r="C11" s="5">
        <v>27</v>
      </c>
      <c r="D11" s="5">
        <v>42</v>
      </c>
      <c r="E11" s="69">
        <f>C11+D11</f>
        <v>69</v>
      </c>
    </row>
    <row r="12" spans="1:10" x14ac:dyDescent="0.25">
      <c r="A12" s="80" t="s">
        <v>55</v>
      </c>
      <c r="B12" s="68" t="s">
        <v>149</v>
      </c>
      <c r="C12" s="5">
        <v>27</v>
      </c>
      <c r="D12" s="5">
        <v>41</v>
      </c>
      <c r="E12" s="69">
        <f>C12+D12</f>
        <v>68</v>
      </c>
    </row>
    <row r="13" spans="1:10" x14ac:dyDescent="0.25">
      <c r="A13" s="79" t="s">
        <v>33</v>
      </c>
      <c r="B13" s="68" t="s">
        <v>149</v>
      </c>
      <c r="C13" s="5">
        <v>26</v>
      </c>
      <c r="D13" s="5">
        <v>42</v>
      </c>
      <c r="E13" s="69">
        <f>C13+D13</f>
        <v>68</v>
      </c>
    </row>
    <row r="14" spans="1:10" ht="25.5" x14ac:dyDescent="0.25">
      <c r="A14" s="79" t="s">
        <v>31</v>
      </c>
      <c r="B14" s="68" t="s">
        <v>149</v>
      </c>
      <c r="C14" s="5">
        <v>26</v>
      </c>
      <c r="D14" s="5">
        <v>42</v>
      </c>
      <c r="E14" s="69">
        <f>C14+D14</f>
        <v>68</v>
      </c>
    </row>
    <row r="15" spans="1:10" x14ac:dyDescent="0.25">
      <c r="A15" s="79" t="s">
        <v>40</v>
      </c>
      <c r="B15" s="68" t="s">
        <v>149</v>
      </c>
      <c r="C15" s="5">
        <v>26</v>
      </c>
      <c r="D15" s="5">
        <v>42</v>
      </c>
      <c r="E15" s="69">
        <f>C15+D15</f>
        <v>68</v>
      </c>
    </row>
    <row r="16" spans="1:10" x14ac:dyDescent="0.25">
      <c r="A16" s="79" t="s">
        <v>66</v>
      </c>
      <c r="B16" s="68" t="s">
        <v>149</v>
      </c>
      <c r="C16" s="5">
        <v>24</v>
      </c>
      <c r="D16" s="5">
        <v>44</v>
      </c>
      <c r="E16" s="69">
        <f>C16+D16</f>
        <v>68</v>
      </c>
    </row>
    <row r="17" spans="1:5" x14ac:dyDescent="0.25">
      <c r="A17" s="79" t="s">
        <v>35</v>
      </c>
      <c r="B17" s="68" t="s">
        <v>150</v>
      </c>
      <c r="C17" s="5">
        <v>24</v>
      </c>
      <c r="D17" s="5">
        <v>38</v>
      </c>
      <c r="E17" s="69">
        <f>C17+D17</f>
        <v>62</v>
      </c>
    </row>
    <row r="18" spans="1:5" x14ac:dyDescent="0.25">
      <c r="A18" s="80" t="s">
        <v>34</v>
      </c>
      <c r="B18" s="68" t="s">
        <v>134</v>
      </c>
      <c r="C18" s="5">
        <v>20</v>
      </c>
      <c r="D18" s="5">
        <v>41</v>
      </c>
      <c r="E18" s="69">
        <f>C18+D18</f>
        <v>61</v>
      </c>
    </row>
    <row r="19" spans="1:5" x14ac:dyDescent="0.25">
      <c r="A19" s="80" t="s">
        <v>60</v>
      </c>
      <c r="B19" s="68" t="s">
        <v>135</v>
      </c>
      <c r="C19" s="5">
        <v>26</v>
      </c>
      <c r="D19" s="5">
        <v>34</v>
      </c>
      <c r="E19" s="69">
        <f>C19+D19</f>
        <v>60</v>
      </c>
    </row>
    <row r="20" spans="1:5" x14ac:dyDescent="0.25">
      <c r="A20" s="79" t="s">
        <v>38</v>
      </c>
      <c r="B20" s="68" t="s">
        <v>135</v>
      </c>
      <c r="C20" s="5">
        <v>26</v>
      </c>
      <c r="D20" s="5">
        <v>34</v>
      </c>
      <c r="E20" s="69">
        <f>C20+D20</f>
        <v>60</v>
      </c>
    </row>
    <row r="21" spans="1:5" x14ac:dyDescent="0.25">
      <c r="A21" s="79" t="s">
        <v>46</v>
      </c>
      <c r="B21" s="68" t="s">
        <v>151</v>
      </c>
      <c r="C21" s="5">
        <v>17</v>
      </c>
      <c r="D21" s="5">
        <v>40</v>
      </c>
      <c r="E21" s="69">
        <f>C21+D21</f>
        <v>57</v>
      </c>
    </row>
    <row r="22" spans="1:5" x14ac:dyDescent="0.25">
      <c r="A22" s="79" t="s">
        <v>47</v>
      </c>
      <c r="B22" s="68" t="s">
        <v>152</v>
      </c>
      <c r="C22" s="5">
        <v>22</v>
      </c>
      <c r="D22" s="5">
        <v>34</v>
      </c>
      <c r="E22" s="69">
        <f>C22+D22</f>
        <v>56</v>
      </c>
    </row>
    <row r="23" spans="1:5" x14ac:dyDescent="0.25">
      <c r="A23" s="79" t="s">
        <v>52</v>
      </c>
      <c r="B23" s="68" t="s">
        <v>152</v>
      </c>
      <c r="C23" s="5">
        <v>22</v>
      </c>
      <c r="D23" s="5">
        <v>34</v>
      </c>
      <c r="E23" s="69">
        <f>C23+D23</f>
        <v>56</v>
      </c>
    </row>
    <row r="24" spans="1:5" x14ac:dyDescent="0.25">
      <c r="A24" s="79" t="s">
        <v>39</v>
      </c>
      <c r="B24" s="68" t="s">
        <v>153</v>
      </c>
      <c r="C24" s="5">
        <v>22</v>
      </c>
      <c r="D24" s="5">
        <v>32</v>
      </c>
      <c r="E24" s="69">
        <f>C24+D24</f>
        <v>54</v>
      </c>
    </row>
    <row r="25" spans="1:5" x14ac:dyDescent="0.25">
      <c r="A25" s="79" t="s">
        <v>45</v>
      </c>
      <c r="B25" s="68" t="s">
        <v>154</v>
      </c>
      <c r="C25" s="5">
        <v>22</v>
      </c>
      <c r="D25" s="5">
        <v>30</v>
      </c>
      <c r="E25" s="69">
        <f>C25+D25</f>
        <v>52</v>
      </c>
    </row>
    <row r="26" spans="1:5" x14ac:dyDescent="0.25">
      <c r="A26" s="80" t="s">
        <v>41</v>
      </c>
      <c r="B26" s="68" t="s">
        <v>154</v>
      </c>
      <c r="C26" s="5">
        <v>20</v>
      </c>
      <c r="D26" s="5">
        <v>32</v>
      </c>
      <c r="E26" s="69">
        <f>C26+D26</f>
        <v>52</v>
      </c>
    </row>
    <row r="27" spans="1:5" x14ac:dyDescent="0.25">
      <c r="A27" s="80" t="s">
        <v>44</v>
      </c>
      <c r="B27" s="68" t="s">
        <v>155</v>
      </c>
      <c r="C27" s="5">
        <v>17</v>
      </c>
      <c r="D27" s="5">
        <v>33</v>
      </c>
      <c r="E27" s="69">
        <f>C27+D27</f>
        <v>50</v>
      </c>
    </row>
    <row r="28" spans="1:5" x14ac:dyDescent="0.25">
      <c r="A28" s="79" t="s">
        <v>56</v>
      </c>
      <c r="B28" s="68" t="s">
        <v>108</v>
      </c>
      <c r="C28" s="5">
        <v>8</v>
      </c>
      <c r="D28" s="5">
        <v>38</v>
      </c>
      <c r="E28" s="69">
        <f>C28+D28</f>
        <v>46</v>
      </c>
    </row>
    <row r="29" spans="1:5" x14ac:dyDescent="0.25">
      <c r="A29" s="79" t="s">
        <v>49</v>
      </c>
      <c r="B29" s="68" t="s">
        <v>105</v>
      </c>
      <c r="C29" s="5">
        <v>15</v>
      </c>
      <c r="D29" s="5">
        <v>25</v>
      </c>
      <c r="E29" s="69">
        <f>C29+D29</f>
        <v>40</v>
      </c>
    </row>
    <row r="30" spans="1:5" x14ac:dyDescent="0.25">
      <c r="A30" s="79" t="s">
        <v>67</v>
      </c>
      <c r="B30" s="68" t="s">
        <v>106</v>
      </c>
      <c r="C30" s="5">
        <v>10</v>
      </c>
      <c r="D30" s="5">
        <v>18</v>
      </c>
      <c r="E30" s="69">
        <f>C30+D30</f>
        <v>28</v>
      </c>
    </row>
    <row r="31" spans="1:5" x14ac:dyDescent="0.25">
      <c r="A31" s="80" t="s">
        <v>63</v>
      </c>
      <c r="B31" s="68" t="s">
        <v>109</v>
      </c>
      <c r="C31" s="5">
        <v>12</v>
      </c>
      <c r="D31" s="5">
        <v>10</v>
      </c>
      <c r="E31" s="69">
        <f>C31+D31</f>
        <v>22</v>
      </c>
    </row>
    <row r="32" spans="1:5" x14ac:dyDescent="0.25">
      <c r="A32" s="79" t="s">
        <v>65</v>
      </c>
      <c r="B32" s="68" t="s">
        <v>110</v>
      </c>
      <c r="C32" s="5">
        <v>8</v>
      </c>
      <c r="D32" s="5">
        <v>12</v>
      </c>
      <c r="E32" s="69">
        <f>C32+D32</f>
        <v>20</v>
      </c>
    </row>
    <row r="33" spans="1:5" x14ac:dyDescent="0.25">
      <c r="A33" s="79" t="s">
        <v>62</v>
      </c>
      <c r="B33" s="68" t="s">
        <v>156</v>
      </c>
      <c r="C33" s="5">
        <v>8</v>
      </c>
      <c r="D33" s="5">
        <v>10</v>
      </c>
      <c r="E33" s="69">
        <f>C33+D33</f>
        <v>18</v>
      </c>
    </row>
    <row r="34" spans="1:5" x14ac:dyDescent="0.25">
      <c r="A34" s="79" t="s">
        <v>57</v>
      </c>
      <c r="B34" s="68" t="s">
        <v>156</v>
      </c>
      <c r="C34" s="5">
        <v>8</v>
      </c>
      <c r="D34" s="5">
        <v>10</v>
      </c>
      <c r="E34" s="69">
        <f>C34+D34</f>
        <v>18</v>
      </c>
    </row>
    <row r="35" spans="1:5" x14ac:dyDescent="0.25">
      <c r="A35" s="79" t="s">
        <v>61</v>
      </c>
      <c r="B35" s="68" t="s">
        <v>157</v>
      </c>
      <c r="C35" s="5">
        <v>8</v>
      </c>
      <c r="D35" s="5">
        <v>6</v>
      </c>
      <c r="E35" s="69">
        <f>C35+D35</f>
        <v>14</v>
      </c>
    </row>
    <row r="36" spans="1:5" x14ac:dyDescent="0.25">
      <c r="A36" s="79" t="s">
        <v>48</v>
      </c>
      <c r="B36" s="68" t="s">
        <v>157</v>
      </c>
      <c r="C36" s="5">
        <v>8</v>
      </c>
      <c r="D36" s="5">
        <v>6</v>
      </c>
      <c r="E36" s="69">
        <f>C36+D36</f>
        <v>14</v>
      </c>
    </row>
    <row r="37" spans="1:5" x14ac:dyDescent="0.25">
      <c r="A37" s="79" t="s">
        <v>68</v>
      </c>
      <c r="B37" s="68" t="s">
        <v>157</v>
      </c>
      <c r="C37" s="5">
        <v>8</v>
      </c>
      <c r="D37" s="5">
        <v>6</v>
      </c>
      <c r="E37" s="69">
        <f>C37+D37</f>
        <v>14</v>
      </c>
    </row>
    <row r="38" spans="1:5" x14ac:dyDescent="0.25">
      <c r="A38" s="79" t="s">
        <v>54</v>
      </c>
      <c r="B38" s="68" t="s">
        <v>111</v>
      </c>
      <c r="C38" s="5">
        <v>7</v>
      </c>
      <c r="D38" s="5">
        <v>4</v>
      </c>
      <c r="E38" s="69">
        <f>C38+D38</f>
        <v>11</v>
      </c>
    </row>
    <row r="39" spans="1:5" x14ac:dyDescent="0.25">
      <c r="A39" s="79" t="s">
        <v>59</v>
      </c>
      <c r="B39" s="68" t="s">
        <v>111</v>
      </c>
      <c r="C39" s="5">
        <v>5</v>
      </c>
      <c r="D39" s="5">
        <v>6</v>
      </c>
      <c r="E39" s="69">
        <f>C39+D39</f>
        <v>11</v>
      </c>
    </row>
    <row r="40" spans="1:5" x14ac:dyDescent="0.25">
      <c r="A40" s="79" t="s">
        <v>64</v>
      </c>
      <c r="B40" s="68" t="s">
        <v>146</v>
      </c>
      <c r="C40" s="5">
        <v>8</v>
      </c>
      <c r="D40" s="5">
        <v>2</v>
      </c>
      <c r="E40" s="69">
        <f>C40+D40</f>
        <v>10</v>
      </c>
    </row>
    <row r="41" spans="1:5" x14ac:dyDescent="0.25">
      <c r="A41" s="79" t="s">
        <v>53</v>
      </c>
      <c r="B41" s="68" t="s">
        <v>146</v>
      </c>
      <c r="C41" s="5">
        <v>8</v>
      </c>
      <c r="D41" s="5">
        <v>2</v>
      </c>
      <c r="E41" s="69">
        <f>C41+D41</f>
        <v>10</v>
      </c>
    </row>
    <row r="42" spans="1:5" x14ac:dyDescent="0.25">
      <c r="A42" s="79" t="s">
        <v>51</v>
      </c>
      <c r="B42" s="68" t="s">
        <v>147</v>
      </c>
      <c r="C42" s="5">
        <v>7</v>
      </c>
      <c r="D42" s="5">
        <v>2</v>
      </c>
      <c r="E42" s="69">
        <f>C42+D42</f>
        <v>9</v>
      </c>
    </row>
    <row r="43" spans="1:5" x14ac:dyDescent="0.25">
      <c r="A43" s="79" t="s">
        <v>58</v>
      </c>
      <c r="B43" s="68" t="s">
        <v>158</v>
      </c>
      <c r="C43" s="5">
        <v>0</v>
      </c>
      <c r="D43" s="5">
        <v>3</v>
      </c>
      <c r="E43" s="69">
        <f>C43+D43</f>
        <v>3</v>
      </c>
    </row>
    <row r="44" spans="1:5" x14ac:dyDescent="0.25">
      <c r="A44" s="79" t="s">
        <v>50</v>
      </c>
      <c r="B44" s="68" t="s">
        <v>159</v>
      </c>
      <c r="C44" s="5">
        <v>0</v>
      </c>
      <c r="D44" s="5">
        <v>2</v>
      </c>
      <c r="E44" s="69">
        <f>C44+D44</f>
        <v>2</v>
      </c>
    </row>
  </sheetData>
  <sortState ref="A4:E44">
    <sortCondition descending="1" ref="E4:E44"/>
  </sortState>
  <mergeCells count="1">
    <mergeCell ref="A1:E1"/>
  </mergeCells>
  <pageMargins left="0.15748031496062992" right="0.1574803149606299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5" sqref="A5:C9"/>
    </sheetView>
  </sheetViews>
  <sheetFormatPr defaultRowHeight="15" x14ac:dyDescent="0.25"/>
  <cols>
    <col min="1" max="1" width="45.7109375" customWidth="1"/>
    <col min="2" max="2" width="14.85546875" customWidth="1"/>
    <col min="3" max="3" width="13.7109375" customWidth="1"/>
    <col min="4" max="4" width="16.85546875" customWidth="1"/>
    <col min="5" max="5" width="15.5703125" customWidth="1"/>
    <col min="6" max="6" width="17.5703125" customWidth="1"/>
    <col min="7" max="7" width="22.5703125" customWidth="1"/>
  </cols>
  <sheetData>
    <row r="1" spans="1:11" ht="15.75" x14ac:dyDescent="0.25">
      <c r="A1" s="84" t="s">
        <v>114</v>
      </c>
      <c r="B1" s="84"/>
      <c r="C1" s="84"/>
      <c r="D1" s="84"/>
      <c r="E1" s="84"/>
      <c r="F1" s="84"/>
    </row>
    <row r="2" spans="1:11" x14ac:dyDescent="0.25">
      <c r="A2" s="85" t="s">
        <v>69</v>
      </c>
      <c r="B2" s="85"/>
      <c r="C2" s="85"/>
      <c r="D2" s="85"/>
      <c r="E2" s="85"/>
      <c r="F2" s="85"/>
    </row>
    <row r="3" spans="1:11" ht="114.75" x14ac:dyDescent="0.25">
      <c r="A3" s="30" t="s">
        <v>24</v>
      </c>
      <c r="B3" s="30" t="s">
        <v>25</v>
      </c>
      <c r="C3" s="30" t="s">
        <v>70</v>
      </c>
      <c r="D3" s="81" t="s">
        <v>0</v>
      </c>
      <c r="E3" s="81" t="s">
        <v>1</v>
      </c>
      <c r="F3" s="81" t="s">
        <v>2</v>
      </c>
      <c r="G3" s="81" t="s">
        <v>71</v>
      </c>
    </row>
    <row r="4" spans="1:11" x14ac:dyDescent="0.25">
      <c r="A4" s="2" t="s">
        <v>26</v>
      </c>
      <c r="B4" s="2" t="s">
        <v>27</v>
      </c>
      <c r="C4" s="2" t="s">
        <v>28</v>
      </c>
      <c r="D4" s="3" t="s">
        <v>28</v>
      </c>
      <c r="E4" s="3" t="s">
        <v>28</v>
      </c>
      <c r="F4" s="3" t="s">
        <v>28</v>
      </c>
      <c r="G4" s="3" t="s">
        <v>28</v>
      </c>
    </row>
    <row r="5" spans="1:11" x14ac:dyDescent="0.25">
      <c r="A5" s="4" t="s">
        <v>29</v>
      </c>
      <c r="B5" s="33">
        <v>1</v>
      </c>
      <c r="C5" s="5">
        <v>48</v>
      </c>
      <c r="D5" s="23">
        <v>22</v>
      </c>
      <c r="E5" s="23">
        <v>2</v>
      </c>
      <c r="F5" s="23">
        <v>14</v>
      </c>
      <c r="G5" s="23">
        <v>10</v>
      </c>
      <c r="H5" s="7"/>
      <c r="I5" s="7"/>
      <c r="J5" s="8"/>
      <c r="K5" s="9"/>
    </row>
    <row r="6" spans="1:11" x14ac:dyDescent="0.25">
      <c r="A6" s="4" t="s">
        <v>36</v>
      </c>
      <c r="B6" s="6" t="s">
        <v>115</v>
      </c>
      <c r="C6" s="5">
        <v>46</v>
      </c>
      <c r="D6" s="23">
        <v>22</v>
      </c>
      <c r="E6" s="23">
        <v>2</v>
      </c>
      <c r="F6" s="23">
        <v>14</v>
      </c>
      <c r="G6" s="23">
        <v>8</v>
      </c>
      <c r="H6" s="7"/>
      <c r="I6" s="7"/>
      <c r="J6" s="8"/>
      <c r="K6" s="9"/>
    </row>
    <row r="7" spans="1:11" x14ac:dyDescent="0.25">
      <c r="A7" s="4" t="s">
        <v>32</v>
      </c>
      <c r="B7" s="6" t="s">
        <v>115</v>
      </c>
      <c r="C7" s="5">
        <v>46</v>
      </c>
      <c r="D7" s="23">
        <v>22</v>
      </c>
      <c r="E7" s="23">
        <v>2</v>
      </c>
      <c r="F7" s="23">
        <v>14</v>
      </c>
      <c r="G7" s="23">
        <v>8</v>
      </c>
      <c r="H7" s="7"/>
      <c r="I7" s="7"/>
      <c r="J7" s="8"/>
      <c r="K7" s="9"/>
    </row>
    <row r="8" spans="1:11" x14ac:dyDescent="0.25">
      <c r="A8" s="4" t="s">
        <v>30</v>
      </c>
      <c r="B8" s="6" t="s">
        <v>115</v>
      </c>
      <c r="C8" s="5">
        <v>46</v>
      </c>
      <c r="D8" s="23">
        <v>22</v>
      </c>
      <c r="E8" s="23">
        <v>2</v>
      </c>
      <c r="F8" s="23">
        <v>14</v>
      </c>
      <c r="G8" s="23">
        <v>8</v>
      </c>
      <c r="H8" s="7"/>
      <c r="I8" s="7"/>
      <c r="J8" s="8"/>
      <c r="K8" s="9"/>
    </row>
    <row r="9" spans="1:11" x14ac:dyDescent="0.25">
      <c r="A9" s="4" t="s">
        <v>42</v>
      </c>
      <c r="B9" s="33" t="s">
        <v>115</v>
      </c>
      <c r="C9" s="5">
        <v>46</v>
      </c>
      <c r="D9" s="23">
        <v>22</v>
      </c>
      <c r="E9" s="23">
        <v>2</v>
      </c>
      <c r="F9" s="23">
        <v>14</v>
      </c>
      <c r="G9" s="23">
        <v>8</v>
      </c>
      <c r="H9" s="7"/>
      <c r="I9" s="7"/>
      <c r="J9" s="8"/>
      <c r="K9" s="9"/>
    </row>
    <row r="10" spans="1:11" x14ac:dyDescent="0.25">
      <c r="A10" s="4" t="s">
        <v>37</v>
      </c>
      <c r="B10" s="6" t="s">
        <v>131</v>
      </c>
      <c r="C10" s="5">
        <v>44</v>
      </c>
      <c r="D10" s="23">
        <v>22</v>
      </c>
      <c r="E10" s="23">
        <v>2</v>
      </c>
      <c r="F10" s="23">
        <v>14</v>
      </c>
      <c r="G10" s="23">
        <v>6</v>
      </c>
      <c r="H10" s="7"/>
      <c r="I10" s="7"/>
      <c r="J10" s="8"/>
      <c r="K10" s="9"/>
    </row>
    <row r="11" spans="1:11" x14ac:dyDescent="0.25">
      <c r="A11" s="4" t="s">
        <v>66</v>
      </c>
      <c r="B11" s="6" t="s">
        <v>131</v>
      </c>
      <c r="C11" s="5">
        <v>44</v>
      </c>
      <c r="D11" s="23">
        <v>22</v>
      </c>
      <c r="E11" s="23">
        <v>2</v>
      </c>
      <c r="F11" s="23">
        <v>14</v>
      </c>
      <c r="G11" s="23">
        <v>6</v>
      </c>
      <c r="H11" s="7"/>
      <c r="I11" s="7"/>
      <c r="J11" s="8"/>
      <c r="K11" s="9"/>
    </row>
    <row r="12" spans="1:11" x14ac:dyDescent="0.25">
      <c r="A12" s="4" t="s">
        <v>33</v>
      </c>
      <c r="B12" s="6" t="s">
        <v>132</v>
      </c>
      <c r="C12" s="5">
        <v>42</v>
      </c>
      <c r="D12" s="23">
        <v>22</v>
      </c>
      <c r="E12" s="23">
        <v>2</v>
      </c>
      <c r="F12" s="23">
        <v>14</v>
      </c>
      <c r="G12" s="23">
        <v>4</v>
      </c>
      <c r="H12" s="7"/>
      <c r="I12" s="7"/>
      <c r="J12" s="8"/>
      <c r="K12" s="9"/>
    </row>
    <row r="13" spans="1:11" x14ac:dyDescent="0.25">
      <c r="A13" s="4" t="s">
        <v>31</v>
      </c>
      <c r="B13" s="6" t="s">
        <v>132</v>
      </c>
      <c r="C13" s="5">
        <v>42</v>
      </c>
      <c r="D13" s="23">
        <v>22</v>
      </c>
      <c r="E13" s="23">
        <v>2</v>
      </c>
      <c r="F13" s="23">
        <v>14</v>
      </c>
      <c r="G13" s="23">
        <v>4</v>
      </c>
      <c r="H13" s="7"/>
      <c r="I13" s="7"/>
      <c r="J13" s="8"/>
      <c r="K13" s="9"/>
    </row>
    <row r="14" spans="1:11" x14ac:dyDescent="0.25">
      <c r="A14" s="4" t="s">
        <v>43</v>
      </c>
      <c r="B14" s="6" t="s">
        <v>132</v>
      </c>
      <c r="C14" s="5">
        <v>42</v>
      </c>
      <c r="D14" s="23">
        <v>22</v>
      </c>
      <c r="E14" s="23">
        <v>0</v>
      </c>
      <c r="F14" s="23">
        <v>14</v>
      </c>
      <c r="G14" s="23">
        <v>6</v>
      </c>
      <c r="H14" s="7"/>
      <c r="I14" s="7"/>
      <c r="J14" s="8"/>
      <c r="K14" s="9"/>
    </row>
    <row r="15" spans="1:11" x14ac:dyDescent="0.25">
      <c r="A15" s="4" t="s">
        <v>40</v>
      </c>
      <c r="B15" s="6" t="s">
        <v>132</v>
      </c>
      <c r="C15" s="5">
        <v>42</v>
      </c>
      <c r="D15" s="23">
        <v>22</v>
      </c>
      <c r="E15" s="23">
        <v>2</v>
      </c>
      <c r="F15" s="23">
        <v>14</v>
      </c>
      <c r="G15" s="23">
        <v>4</v>
      </c>
      <c r="H15" s="7"/>
      <c r="I15" s="7"/>
      <c r="J15" s="8"/>
      <c r="K15" s="9"/>
    </row>
    <row r="16" spans="1:11" x14ac:dyDescent="0.25">
      <c r="A16" s="4" t="s">
        <v>34</v>
      </c>
      <c r="B16" s="6" t="s">
        <v>133</v>
      </c>
      <c r="C16" s="5">
        <v>41</v>
      </c>
      <c r="D16" s="23">
        <v>22</v>
      </c>
      <c r="E16" s="23">
        <v>2</v>
      </c>
      <c r="F16" s="23">
        <v>14</v>
      </c>
      <c r="G16" s="23">
        <v>3</v>
      </c>
      <c r="H16" s="7"/>
      <c r="I16" s="7"/>
      <c r="J16" s="8"/>
      <c r="K16" s="9"/>
    </row>
    <row r="17" spans="1:11" x14ac:dyDescent="0.25">
      <c r="A17" s="4" t="s">
        <v>55</v>
      </c>
      <c r="B17" s="6" t="s">
        <v>133</v>
      </c>
      <c r="C17" s="5">
        <v>41</v>
      </c>
      <c r="D17" s="23">
        <v>20</v>
      </c>
      <c r="E17" s="23">
        <v>2</v>
      </c>
      <c r="F17" s="23">
        <v>14</v>
      </c>
      <c r="G17" s="23">
        <v>5</v>
      </c>
      <c r="H17" s="7"/>
      <c r="I17" s="7"/>
      <c r="J17" s="8"/>
      <c r="K17" s="9"/>
    </row>
    <row r="18" spans="1:11" x14ac:dyDescent="0.25">
      <c r="A18" s="4" t="s">
        <v>46</v>
      </c>
      <c r="B18" s="33" t="s">
        <v>134</v>
      </c>
      <c r="C18" s="5">
        <v>40</v>
      </c>
      <c r="D18" s="23">
        <v>22</v>
      </c>
      <c r="E18" s="23">
        <v>2</v>
      </c>
      <c r="F18" s="23">
        <v>14</v>
      </c>
      <c r="G18" s="23">
        <v>2</v>
      </c>
      <c r="H18" s="7"/>
      <c r="I18" s="7"/>
      <c r="J18" s="8"/>
      <c r="K18" s="9"/>
    </row>
    <row r="19" spans="1:11" x14ac:dyDescent="0.25">
      <c r="A19" s="4" t="s">
        <v>56</v>
      </c>
      <c r="B19" s="6" t="s">
        <v>135</v>
      </c>
      <c r="C19" s="5">
        <v>38</v>
      </c>
      <c r="D19" s="23">
        <v>20</v>
      </c>
      <c r="E19" s="23">
        <v>2</v>
      </c>
      <c r="F19" s="23">
        <v>14</v>
      </c>
      <c r="G19" s="23">
        <v>2</v>
      </c>
      <c r="H19" s="7"/>
      <c r="I19" s="7"/>
      <c r="J19" s="8"/>
      <c r="K19" s="9"/>
    </row>
    <row r="20" spans="1:11" x14ac:dyDescent="0.25">
      <c r="A20" s="4" t="s">
        <v>35</v>
      </c>
      <c r="B20" s="6" t="s">
        <v>135</v>
      </c>
      <c r="C20" s="5">
        <v>38</v>
      </c>
      <c r="D20" s="23">
        <v>22</v>
      </c>
      <c r="E20" s="23">
        <v>0</v>
      </c>
      <c r="F20" s="23">
        <v>12</v>
      </c>
      <c r="G20" s="23">
        <v>4</v>
      </c>
      <c r="H20" s="7"/>
      <c r="I20" s="7"/>
      <c r="J20" s="8"/>
      <c r="K20" s="9"/>
    </row>
    <row r="21" spans="1:11" x14ac:dyDescent="0.25">
      <c r="A21" s="4" t="s">
        <v>47</v>
      </c>
      <c r="B21" s="6" t="s">
        <v>136</v>
      </c>
      <c r="C21" s="5">
        <v>34</v>
      </c>
      <c r="D21" s="23">
        <v>20</v>
      </c>
      <c r="E21" s="23">
        <v>0</v>
      </c>
      <c r="F21" s="23">
        <v>8</v>
      </c>
      <c r="G21" s="23">
        <v>6</v>
      </c>
      <c r="H21" s="7"/>
      <c r="I21" s="7"/>
      <c r="J21" s="8"/>
      <c r="K21" s="9"/>
    </row>
    <row r="22" spans="1:11" x14ac:dyDescent="0.25">
      <c r="A22" s="4" t="s">
        <v>60</v>
      </c>
      <c r="B22" s="6" t="s">
        <v>136</v>
      </c>
      <c r="C22" s="5">
        <v>34</v>
      </c>
      <c r="D22" s="23">
        <v>18</v>
      </c>
      <c r="E22" s="23">
        <v>2</v>
      </c>
      <c r="F22" s="23">
        <v>12</v>
      </c>
      <c r="G22" s="23">
        <v>2</v>
      </c>
      <c r="H22" s="7"/>
      <c r="I22" s="7"/>
      <c r="J22" s="8"/>
      <c r="K22" s="9"/>
    </row>
    <row r="23" spans="1:11" x14ac:dyDescent="0.25">
      <c r="A23" s="4" t="s">
        <v>52</v>
      </c>
      <c r="B23" s="6" t="s">
        <v>136</v>
      </c>
      <c r="C23" s="5">
        <v>34</v>
      </c>
      <c r="D23" s="23">
        <v>18</v>
      </c>
      <c r="E23" s="23">
        <v>2</v>
      </c>
      <c r="F23" s="23">
        <v>12</v>
      </c>
      <c r="G23" s="23">
        <v>2</v>
      </c>
      <c r="H23" s="7"/>
      <c r="I23" s="7"/>
      <c r="J23" s="8"/>
      <c r="K23" s="9"/>
    </row>
    <row r="24" spans="1:11" x14ac:dyDescent="0.25">
      <c r="A24" s="4" t="s">
        <v>38</v>
      </c>
      <c r="B24" s="6" t="s">
        <v>136</v>
      </c>
      <c r="C24" s="5">
        <v>34</v>
      </c>
      <c r="D24" s="23">
        <v>20</v>
      </c>
      <c r="E24" s="23">
        <v>0</v>
      </c>
      <c r="F24" s="23">
        <v>12</v>
      </c>
      <c r="G24" s="23">
        <v>2</v>
      </c>
      <c r="H24" s="7"/>
      <c r="I24" s="7"/>
      <c r="J24" s="8"/>
      <c r="K24" s="9"/>
    </row>
    <row r="25" spans="1:11" x14ac:dyDescent="0.25">
      <c r="A25" s="4" t="s">
        <v>44</v>
      </c>
      <c r="B25" s="6" t="s">
        <v>137</v>
      </c>
      <c r="C25" s="5">
        <v>33</v>
      </c>
      <c r="D25" s="23">
        <v>17</v>
      </c>
      <c r="E25" s="23">
        <v>2</v>
      </c>
      <c r="F25" s="23">
        <v>14</v>
      </c>
      <c r="G25" s="23">
        <v>0</v>
      </c>
      <c r="H25" s="7"/>
      <c r="I25" s="7"/>
      <c r="J25" s="8"/>
      <c r="K25" s="9"/>
    </row>
    <row r="26" spans="1:11" x14ac:dyDescent="0.25">
      <c r="A26" s="4" t="s">
        <v>41</v>
      </c>
      <c r="B26" s="6" t="s">
        <v>123</v>
      </c>
      <c r="C26" s="5">
        <v>32</v>
      </c>
      <c r="D26" s="23">
        <v>18</v>
      </c>
      <c r="E26" s="23">
        <v>2</v>
      </c>
      <c r="F26" s="23">
        <v>10</v>
      </c>
      <c r="G26" s="23">
        <v>2</v>
      </c>
      <c r="H26" s="7"/>
      <c r="I26" s="7"/>
      <c r="J26" s="8"/>
      <c r="K26" s="9"/>
    </row>
    <row r="27" spans="1:11" x14ac:dyDescent="0.25">
      <c r="A27" s="4" t="s">
        <v>39</v>
      </c>
      <c r="B27" s="6" t="s">
        <v>123</v>
      </c>
      <c r="C27" s="5">
        <v>32</v>
      </c>
      <c r="D27" s="23">
        <v>18</v>
      </c>
      <c r="E27" s="23">
        <v>0</v>
      </c>
      <c r="F27" s="23">
        <v>12</v>
      </c>
      <c r="G27" s="23">
        <v>2</v>
      </c>
      <c r="H27" s="7"/>
      <c r="I27" s="7"/>
      <c r="J27" s="8"/>
      <c r="K27" s="9"/>
    </row>
    <row r="28" spans="1:11" x14ac:dyDescent="0.25">
      <c r="A28" s="4" t="s">
        <v>45</v>
      </c>
      <c r="B28" s="6" t="s">
        <v>108</v>
      </c>
      <c r="C28" s="5">
        <v>30</v>
      </c>
      <c r="D28" s="23">
        <v>18</v>
      </c>
      <c r="E28" s="23">
        <v>0</v>
      </c>
      <c r="F28" s="23">
        <v>10</v>
      </c>
      <c r="G28" s="23">
        <v>2</v>
      </c>
      <c r="H28" s="7"/>
      <c r="I28" s="7"/>
      <c r="J28" s="8"/>
      <c r="K28" s="9"/>
    </row>
    <row r="29" spans="1:11" x14ac:dyDescent="0.25">
      <c r="A29" s="4" t="s">
        <v>49</v>
      </c>
      <c r="B29" s="6" t="s">
        <v>105</v>
      </c>
      <c r="C29" s="5">
        <v>25</v>
      </c>
      <c r="D29" s="23">
        <v>20</v>
      </c>
      <c r="E29" s="23">
        <v>2</v>
      </c>
      <c r="F29" s="23">
        <v>3</v>
      </c>
      <c r="G29" s="23">
        <v>0</v>
      </c>
      <c r="H29" s="7"/>
      <c r="I29" s="7"/>
      <c r="J29" s="8"/>
      <c r="K29" s="9"/>
    </row>
    <row r="30" spans="1:11" x14ac:dyDescent="0.25">
      <c r="A30" s="4" t="s">
        <v>67</v>
      </c>
      <c r="B30" s="6" t="s">
        <v>106</v>
      </c>
      <c r="C30" s="5">
        <v>18</v>
      </c>
      <c r="D30" s="23">
        <v>10</v>
      </c>
      <c r="E30" s="23">
        <v>0</v>
      </c>
      <c r="F30" s="23">
        <v>4</v>
      </c>
      <c r="G30" s="23">
        <v>4</v>
      </c>
      <c r="H30" s="7"/>
      <c r="I30" s="7"/>
      <c r="J30" s="8"/>
      <c r="K30" s="9"/>
    </row>
    <row r="31" spans="1:11" x14ac:dyDescent="0.25">
      <c r="A31" s="4" t="s">
        <v>65</v>
      </c>
      <c r="B31" s="6" t="s">
        <v>109</v>
      </c>
      <c r="C31" s="5">
        <v>12</v>
      </c>
      <c r="D31" s="23">
        <v>10</v>
      </c>
      <c r="E31" s="23">
        <v>2</v>
      </c>
      <c r="F31" s="23">
        <v>0</v>
      </c>
      <c r="G31" s="23">
        <v>0</v>
      </c>
      <c r="H31" s="7"/>
      <c r="I31" s="7"/>
      <c r="J31" s="8"/>
      <c r="K31" s="9"/>
    </row>
    <row r="32" spans="1:11" x14ac:dyDescent="0.25">
      <c r="A32" s="4" t="s">
        <v>62</v>
      </c>
      <c r="B32" s="6" t="s">
        <v>138</v>
      </c>
      <c r="C32" s="5">
        <v>10</v>
      </c>
      <c r="D32" s="23">
        <v>8</v>
      </c>
      <c r="E32" s="23">
        <v>2</v>
      </c>
      <c r="F32" s="23">
        <v>0</v>
      </c>
      <c r="G32" s="23">
        <v>0</v>
      </c>
      <c r="H32" s="7"/>
      <c r="I32" s="7"/>
      <c r="J32" s="8"/>
      <c r="K32" s="9"/>
    </row>
    <row r="33" spans="1:11" x14ac:dyDescent="0.25">
      <c r="A33" s="4" t="s">
        <v>63</v>
      </c>
      <c r="B33" s="6" t="s">
        <v>138</v>
      </c>
      <c r="C33" s="5">
        <v>10</v>
      </c>
      <c r="D33" s="23">
        <v>8</v>
      </c>
      <c r="E33" s="23">
        <v>2</v>
      </c>
      <c r="F33" s="23">
        <v>0</v>
      </c>
      <c r="G33" s="23">
        <v>0</v>
      </c>
      <c r="H33" s="7"/>
      <c r="I33" s="7"/>
      <c r="J33" s="8"/>
      <c r="K33" s="9"/>
    </row>
    <row r="34" spans="1:11" x14ac:dyDescent="0.25">
      <c r="A34" s="4" t="s">
        <v>57</v>
      </c>
      <c r="B34" s="6" t="s">
        <v>138</v>
      </c>
      <c r="C34" s="5">
        <v>10</v>
      </c>
      <c r="D34" s="23">
        <v>4</v>
      </c>
      <c r="E34" s="23">
        <v>2</v>
      </c>
      <c r="F34" s="23">
        <v>2</v>
      </c>
      <c r="G34" s="23">
        <v>2</v>
      </c>
      <c r="H34" s="7"/>
      <c r="I34" s="7"/>
      <c r="J34" s="8"/>
      <c r="K34" s="9"/>
    </row>
    <row r="35" spans="1:11" x14ac:dyDescent="0.25">
      <c r="A35" s="4" t="s">
        <v>61</v>
      </c>
      <c r="B35" s="6" t="s">
        <v>139</v>
      </c>
      <c r="C35" s="5">
        <v>6</v>
      </c>
      <c r="D35" s="23">
        <v>4</v>
      </c>
      <c r="E35" s="23">
        <v>2</v>
      </c>
      <c r="F35" s="23">
        <v>0</v>
      </c>
      <c r="G35" s="23">
        <v>0</v>
      </c>
      <c r="H35" s="7"/>
      <c r="I35" s="7"/>
      <c r="J35" s="8"/>
      <c r="K35" s="9"/>
    </row>
    <row r="36" spans="1:11" x14ac:dyDescent="0.25">
      <c r="A36" s="4" t="s">
        <v>48</v>
      </c>
      <c r="B36" s="33" t="s">
        <v>139</v>
      </c>
      <c r="C36" s="5">
        <v>6</v>
      </c>
      <c r="D36" s="23">
        <v>4</v>
      </c>
      <c r="E36" s="23">
        <v>2</v>
      </c>
      <c r="F36" s="23">
        <v>0</v>
      </c>
      <c r="G36" s="23">
        <v>0</v>
      </c>
      <c r="H36" s="7"/>
      <c r="I36" s="7"/>
      <c r="J36" s="8"/>
      <c r="K36" s="9"/>
    </row>
    <row r="37" spans="1:11" x14ac:dyDescent="0.25">
      <c r="A37" s="97" t="s">
        <v>59</v>
      </c>
      <c r="B37" s="6" t="s">
        <v>139</v>
      </c>
      <c r="C37" s="5">
        <v>6</v>
      </c>
      <c r="D37" s="23">
        <v>1</v>
      </c>
      <c r="E37" s="23">
        <v>0</v>
      </c>
      <c r="F37" s="23">
        <v>1</v>
      </c>
      <c r="G37" s="23">
        <v>4</v>
      </c>
      <c r="H37" s="7"/>
      <c r="I37" s="7"/>
      <c r="J37" s="8"/>
      <c r="K37" s="9"/>
    </row>
    <row r="38" spans="1:11" x14ac:dyDescent="0.25">
      <c r="A38" s="98" t="s">
        <v>68</v>
      </c>
      <c r="B38" s="100" t="s">
        <v>139</v>
      </c>
      <c r="C38" s="100">
        <v>6</v>
      </c>
      <c r="D38" s="99">
        <v>4</v>
      </c>
      <c r="E38" s="99">
        <v>2</v>
      </c>
      <c r="F38" s="99">
        <v>0</v>
      </c>
      <c r="G38" s="99">
        <v>0</v>
      </c>
      <c r="H38" s="7"/>
      <c r="I38" s="7"/>
      <c r="J38" s="8"/>
      <c r="K38" s="9"/>
    </row>
    <row r="39" spans="1:11" x14ac:dyDescent="0.25">
      <c r="A39" s="97" t="s">
        <v>54</v>
      </c>
      <c r="B39" s="33" t="s">
        <v>140</v>
      </c>
      <c r="C39" s="5">
        <v>4</v>
      </c>
      <c r="D39" s="23">
        <v>0</v>
      </c>
      <c r="E39" s="23">
        <v>0</v>
      </c>
      <c r="F39" s="23">
        <v>0</v>
      </c>
      <c r="G39" s="23">
        <v>4</v>
      </c>
      <c r="H39" s="7"/>
      <c r="I39" s="7"/>
      <c r="J39" s="8"/>
      <c r="K39" s="9"/>
    </row>
    <row r="40" spans="1:11" x14ac:dyDescent="0.25">
      <c r="A40" s="97" t="s">
        <v>58</v>
      </c>
      <c r="B40" s="6" t="s">
        <v>141</v>
      </c>
      <c r="C40" s="5">
        <v>3</v>
      </c>
      <c r="D40" s="23">
        <v>1</v>
      </c>
      <c r="E40" s="23">
        <v>2</v>
      </c>
      <c r="F40" s="23">
        <v>0</v>
      </c>
      <c r="G40" s="23">
        <v>0</v>
      </c>
      <c r="H40" s="7"/>
      <c r="I40" s="7"/>
      <c r="J40" s="8"/>
      <c r="K40" s="9"/>
    </row>
    <row r="41" spans="1:11" x14ac:dyDescent="0.25">
      <c r="A41" s="97" t="s">
        <v>50</v>
      </c>
      <c r="B41" s="6" t="s">
        <v>142</v>
      </c>
      <c r="C41" s="5">
        <v>2</v>
      </c>
      <c r="D41" s="23">
        <v>0</v>
      </c>
      <c r="E41" s="23">
        <v>2</v>
      </c>
      <c r="F41" s="23">
        <v>0</v>
      </c>
      <c r="G41" s="23">
        <v>0</v>
      </c>
      <c r="H41" s="7"/>
      <c r="I41" s="7"/>
      <c r="J41" s="8"/>
      <c r="K41" s="9"/>
    </row>
    <row r="42" spans="1:11" x14ac:dyDescent="0.25">
      <c r="A42" s="97" t="s">
        <v>64</v>
      </c>
      <c r="B42" s="6" t="s">
        <v>142</v>
      </c>
      <c r="C42" s="5">
        <v>2</v>
      </c>
      <c r="D42" s="23">
        <v>0</v>
      </c>
      <c r="E42" s="23">
        <v>2</v>
      </c>
      <c r="F42" s="23">
        <v>0</v>
      </c>
      <c r="G42" s="23">
        <v>0</v>
      </c>
      <c r="H42" s="7"/>
      <c r="I42" s="7"/>
      <c r="J42" s="8"/>
      <c r="K42" s="9"/>
    </row>
    <row r="43" spans="1:11" x14ac:dyDescent="0.25">
      <c r="A43" s="4" t="s">
        <v>51</v>
      </c>
      <c r="B43" s="6" t="s">
        <v>142</v>
      </c>
      <c r="C43" s="5">
        <v>2</v>
      </c>
      <c r="D43" s="23">
        <v>0</v>
      </c>
      <c r="E43" s="23">
        <v>2</v>
      </c>
      <c r="F43" s="23">
        <v>0</v>
      </c>
      <c r="G43" s="23">
        <v>0</v>
      </c>
      <c r="H43" s="7"/>
      <c r="I43" s="7"/>
      <c r="J43" s="8"/>
      <c r="K43" s="9"/>
    </row>
    <row r="44" spans="1:11" x14ac:dyDescent="0.25">
      <c r="A44" s="4" t="s">
        <v>53</v>
      </c>
      <c r="B44" s="6" t="s">
        <v>142</v>
      </c>
      <c r="C44" s="5">
        <v>2</v>
      </c>
      <c r="D44" s="23">
        <v>0</v>
      </c>
      <c r="E44" s="23">
        <v>2</v>
      </c>
      <c r="F44" s="23">
        <v>0</v>
      </c>
      <c r="G44" s="23">
        <v>0</v>
      </c>
      <c r="H44" s="7"/>
      <c r="I44" s="7"/>
      <c r="J44" s="8"/>
      <c r="K44" s="9"/>
    </row>
    <row r="45" spans="1:11" x14ac:dyDescent="0.25">
      <c r="C45" s="9"/>
    </row>
  </sheetData>
  <sortState ref="A6:G45">
    <sortCondition descending="1" ref="C6:C45"/>
  </sortState>
  <mergeCells count="2">
    <mergeCell ref="A1:F1"/>
    <mergeCell ref="A2:F2"/>
  </mergeCells>
  <pageMargins left="0.31496062992125984" right="0.15748031496062992" top="0.74803149606299213" bottom="0.74803149606299213" header="0.27559055118110237" footer="0.31496062992125984"/>
  <pageSetup paperSize="9" scale="6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70" zoomScaleNormal="70" workbookViewId="0">
      <selection activeCell="A7" sqref="A7:G47"/>
    </sheetView>
  </sheetViews>
  <sheetFormatPr defaultRowHeight="15" x14ac:dyDescent="0.25"/>
  <cols>
    <col min="1" max="1" width="44.28515625" customWidth="1"/>
    <col min="2" max="2" width="20.140625" customWidth="1"/>
    <col min="3" max="3" width="16.7109375" customWidth="1"/>
    <col min="4" max="4" width="29.140625" customWidth="1"/>
    <col min="5" max="5" width="29" customWidth="1"/>
    <col min="6" max="6" width="32.5703125" customWidth="1"/>
    <col min="7" max="7" width="21.85546875" customWidth="1"/>
  </cols>
  <sheetData>
    <row r="1" spans="1:11" ht="15.75" x14ac:dyDescent="0.25">
      <c r="A1" s="84" t="s">
        <v>114</v>
      </c>
      <c r="B1" s="84"/>
      <c r="C1" s="84"/>
      <c r="D1" s="84"/>
      <c r="E1" s="84"/>
      <c r="F1" s="84"/>
    </row>
    <row r="2" spans="1:11" x14ac:dyDescent="0.25">
      <c r="A2" s="86" t="s">
        <v>69</v>
      </c>
      <c r="B2" s="86"/>
      <c r="C2" s="86"/>
      <c r="D2" s="86"/>
      <c r="E2" s="86"/>
      <c r="F2" s="86"/>
    </row>
    <row r="3" spans="1:11" hidden="1" x14ac:dyDescent="0.25">
      <c r="A3" s="86"/>
      <c r="B3" s="86"/>
      <c r="C3" s="86"/>
      <c r="D3" s="86"/>
      <c r="E3" s="86"/>
      <c r="F3" s="86"/>
    </row>
    <row r="4" spans="1:11" ht="72.75" customHeight="1" x14ac:dyDescent="0.25">
      <c r="A4" s="30" t="s">
        <v>24</v>
      </c>
      <c r="B4" s="30" t="s">
        <v>25</v>
      </c>
      <c r="C4" s="30" t="s">
        <v>70</v>
      </c>
      <c r="D4" s="30" t="s">
        <v>0</v>
      </c>
      <c r="E4" s="30" t="s">
        <v>1</v>
      </c>
      <c r="F4" s="30" t="s">
        <v>2</v>
      </c>
      <c r="G4" s="30" t="s">
        <v>71</v>
      </c>
    </row>
    <row r="5" spans="1:11" x14ac:dyDescent="0.25">
      <c r="A5" s="10" t="s">
        <v>26</v>
      </c>
      <c r="B5" s="10" t="s">
        <v>27</v>
      </c>
      <c r="C5" s="10" t="s">
        <v>28</v>
      </c>
      <c r="D5" s="11" t="s">
        <v>28</v>
      </c>
      <c r="E5" s="11" t="s">
        <v>28</v>
      </c>
      <c r="F5" s="11" t="s">
        <v>28</v>
      </c>
      <c r="G5" s="11" t="s">
        <v>28</v>
      </c>
    </row>
    <row r="6" spans="1:11" x14ac:dyDescent="0.25">
      <c r="A6" s="12" t="s">
        <v>72</v>
      </c>
      <c r="B6" s="13"/>
      <c r="C6" s="13"/>
      <c r="D6" s="14"/>
      <c r="E6" s="14"/>
      <c r="F6" s="14"/>
      <c r="G6" s="16"/>
    </row>
    <row r="7" spans="1:11" x14ac:dyDescent="0.25">
      <c r="A7" s="4" t="s">
        <v>29</v>
      </c>
      <c r="B7" s="33">
        <v>1</v>
      </c>
      <c r="C7" s="5">
        <f>D7+E7+F7+G7</f>
        <v>48</v>
      </c>
      <c r="D7" s="23">
        <v>22</v>
      </c>
      <c r="E7" s="23">
        <v>2</v>
      </c>
      <c r="F7" s="23">
        <v>14</v>
      </c>
      <c r="G7" s="23">
        <v>10</v>
      </c>
      <c r="I7" s="8"/>
      <c r="J7" s="31"/>
      <c r="K7" s="32"/>
    </row>
    <row r="8" spans="1:11" x14ac:dyDescent="0.25">
      <c r="A8" s="4" t="s">
        <v>36</v>
      </c>
      <c r="B8" s="6" t="s">
        <v>115</v>
      </c>
      <c r="C8" s="5">
        <f t="shared" ref="C8:C47" si="0">D8+E8+F8+G8</f>
        <v>46</v>
      </c>
      <c r="D8" s="23">
        <v>22</v>
      </c>
      <c r="E8" s="23">
        <v>2</v>
      </c>
      <c r="F8" s="23">
        <v>14</v>
      </c>
      <c r="G8" s="23">
        <v>8</v>
      </c>
      <c r="I8" s="8"/>
      <c r="J8" s="31"/>
      <c r="K8" s="32"/>
    </row>
    <row r="9" spans="1:11" x14ac:dyDescent="0.25">
      <c r="A9" s="4" t="s">
        <v>47</v>
      </c>
      <c r="B9" s="6" t="s">
        <v>136</v>
      </c>
      <c r="C9" s="5">
        <f t="shared" si="0"/>
        <v>34</v>
      </c>
      <c r="D9" s="23">
        <v>20</v>
      </c>
      <c r="E9" s="23">
        <v>0</v>
      </c>
      <c r="F9" s="23">
        <v>8</v>
      </c>
      <c r="G9" s="23">
        <v>6</v>
      </c>
      <c r="I9" s="8"/>
      <c r="J9" s="31"/>
      <c r="K9" s="32"/>
    </row>
    <row r="10" spans="1:11" x14ac:dyDescent="0.25">
      <c r="A10" s="4" t="s">
        <v>34</v>
      </c>
      <c r="B10" s="6" t="s">
        <v>133</v>
      </c>
      <c r="C10" s="5">
        <f t="shared" si="0"/>
        <v>41</v>
      </c>
      <c r="D10" s="23">
        <v>22</v>
      </c>
      <c r="E10" s="23">
        <v>2</v>
      </c>
      <c r="F10" s="23">
        <v>14</v>
      </c>
      <c r="G10" s="23">
        <v>3</v>
      </c>
      <c r="I10" s="8"/>
      <c r="J10" s="31"/>
      <c r="K10" s="32"/>
    </row>
    <row r="11" spans="1:11" x14ac:dyDescent="0.25">
      <c r="A11" s="4" t="s">
        <v>33</v>
      </c>
      <c r="B11" s="6" t="s">
        <v>132</v>
      </c>
      <c r="C11" s="5">
        <f t="shared" si="0"/>
        <v>42</v>
      </c>
      <c r="D11" s="23">
        <v>22</v>
      </c>
      <c r="E11" s="23">
        <v>2</v>
      </c>
      <c r="F11" s="23">
        <v>14</v>
      </c>
      <c r="G11" s="23">
        <v>4</v>
      </c>
      <c r="I11" s="8"/>
      <c r="J11" s="31"/>
      <c r="K11" s="32"/>
    </row>
    <row r="12" spans="1:11" x14ac:dyDescent="0.25">
      <c r="A12" s="4" t="s">
        <v>31</v>
      </c>
      <c r="B12" s="6" t="s">
        <v>132</v>
      </c>
      <c r="C12" s="5">
        <f t="shared" si="0"/>
        <v>42</v>
      </c>
      <c r="D12" s="23">
        <v>22</v>
      </c>
      <c r="E12" s="23">
        <v>2</v>
      </c>
      <c r="F12" s="23">
        <v>14</v>
      </c>
      <c r="G12" s="23">
        <v>4</v>
      </c>
      <c r="I12" s="8"/>
      <c r="J12" s="31"/>
      <c r="K12" s="32"/>
    </row>
    <row r="13" spans="1:11" x14ac:dyDescent="0.25">
      <c r="A13" s="4" t="s">
        <v>32</v>
      </c>
      <c r="B13" s="6" t="s">
        <v>115</v>
      </c>
      <c r="C13" s="5">
        <f t="shared" si="0"/>
        <v>46</v>
      </c>
      <c r="D13" s="23">
        <v>22</v>
      </c>
      <c r="E13" s="23">
        <v>2</v>
      </c>
      <c r="F13" s="23">
        <v>14</v>
      </c>
      <c r="G13" s="23">
        <v>8</v>
      </c>
      <c r="I13" s="8"/>
      <c r="J13" s="31"/>
      <c r="K13" s="32"/>
    </row>
    <row r="14" spans="1:11" x14ac:dyDescent="0.25">
      <c r="A14" s="4" t="s">
        <v>41</v>
      </c>
      <c r="B14" s="33" t="s">
        <v>123</v>
      </c>
      <c r="C14" s="5">
        <f t="shared" si="0"/>
        <v>32</v>
      </c>
      <c r="D14" s="23">
        <v>18</v>
      </c>
      <c r="E14" s="23">
        <v>2</v>
      </c>
      <c r="F14" s="23">
        <v>10</v>
      </c>
      <c r="G14" s="23">
        <v>2</v>
      </c>
      <c r="I14" s="8"/>
      <c r="J14" s="31"/>
      <c r="K14" s="32"/>
    </row>
    <row r="15" spans="1:11" x14ac:dyDescent="0.25">
      <c r="A15" s="4" t="s">
        <v>54</v>
      </c>
      <c r="B15" s="6" t="s">
        <v>140</v>
      </c>
      <c r="C15" s="5">
        <f t="shared" si="0"/>
        <v>4</v>
      </c>
      <c r="D15" s="23">
        <v>0</v>
      </c>
      <c r="E15" s="23">
        <v>0</v>
      </c>
      <c r="F15" s="23">
        <v>0</v>
      </c>
      <c r="G15" s="23">
        <v>4</v>
      </c>
      <c r="I15" s="8"/>
      <c r="J15" s="31"/>
      <c r="K15" s="32"/>
    </row>
    <row r="16" spans="1:11" x14ac:dyDescent="0.25">
      <c r="A16" s="4" t="s">
        <v>45</v>
      </c>
      <c r="B16" s="6" t="s">
        <v>108</v>
      </c>
      <c r="C16" s="5">
        <f t="shared" si="0"/>
        <v>30</v>
      </c>
      <c r="D16" s="23">
        <v>18</v>
      </c>
      <c r="E16" s="23">
        <v>0</v>
      </c>
      <c r="F16" s="23">
        <v>10</v>
      </c>
      <c r="G16" s="23">
        <v>2</v>
      </c>
      <c r="I16" s="8"/>
      <c r="J16" s="31"/>
      <c r="K16" s="32"/>
    </row>
    <row r="17" spans="1:11" x14ac:dyDescent="0.25">
      <c r="A17" s="4" t="s">
        <v>30</v>
      </c>
      <c r="B17" s="6" t="s">
        <v>115</v>
      </c>
      <c r="C17" s="5">
        <f t="shared" si="0"/>
        <v>46</v>
      </c>
      <c r="D17" s="23">
        <v>22</v>
      </c>
      <c r="E17" s="23">
        <v>2</v>
      </c>
      <c r="F17" s="23">
        <v>14</v>
      </c>
      <c r="G17" s="23">
        <v>8</v>
      </c>
      <c r="I17" s="8"/>
      <c r="J17" s="31"/>
      <c r="K17" s="32"/>
    </row>
    <row r="18" spans="1:11" x14ac:dyDescent="0.25">
      <c r="A18" s="4" t="s">
        <v>43</v>
      </c>
      <c r="B18" s="33" t="s">
        <v>132</v>
      </c>
      <c r="C18" s="5">
        <f t="shared" si="0"/>
        <v>42</v>
      </c>
      <c r="D18" s="23">
        <v>22</v>
      </c>
      <c r="E18" s="23">
        <v>0</v>
      </c>
      <c r="F18" s="23">
        <v>14</v>
      </c>
      <c r="G18" s="23">
        <v>6</v>
      </c>
      <c r="I18" s="8"/>
      <c r="J18" s="31"/>
      <c r="K18" s="32"/>
    </row>
    <row r="19" spans="1:11" x14ac:dyDescent="0.25">
      <c r="A19" s="12" t="s">
        <v>74</v>
      </c>
      <c r="B19" s="15"/>
      <c r="C19" s="96"/>
      <c r="D19" s="25"/>
      <c r="E19" s="25"/>
      <c r="F19" s="25"/>
      <c r="G19" s="25"/>
      <c r="I19" s="8"/>
      <c r="J19" s="31"/>
      <c r="K19" s="32"/>
    </row>
    <row r="20" spans="1:11" x14ac:dyDescent="0.25">
      <c r="A20" s="4" t="s">
        <v>37</v>
      </c>
      <c r="B20" s="6" t="s">
        <v>131</v>
      </c>
      <c r="C20" s="5">
        <f t="shared" si="0"/>
        <v>44</v>
      </c>
      <c r="D20" s="23">
        <v>22</v>
      </c>
      <c r="E20" s="23">
        <v>2</v>
      </c>
      <c r="F20" s="23">
        <v>14</v>
      </c>
      <c r="G20" s="23">
        <v>6</v>
      </c>
      <c r="I20" s="8"/>
      <c r="J20" s="31"/>
      <c r="K20" s="32"/>
    </row>
    <row r="21" spans="1:11" x14ac:dyDescent="0.25">
      <c r="A21" s="4" t="s">
        <v>55</v>
      </c>
      <c r="B21" s="6" t="s">
        <v>133</v>
      </c>
      <c r="C21" s="5">
        <f t="shared" si="0"/>
        <v>41</v>
      </c>
      <c r="D21" s="23">
        <v>20</v>
      </c>
      <c r="E21" s="23">
        <v>2</v>
      </c>
      <c r="F21" s="23">
        <v>14</v>
      </c>
      <c r="G21" s="23">
        <v>5</v>
      </c>
      <c r="I21" s="8"/>
      <c r="J21" s="31"/>
      <c r="K21" s="32"/>
    </row>
    <row r="22" spans="1:11" x14ac:dyDescent="0.25">
      <c r="A22" s="4" t="s">
        <v>44</v>
      </c>
      <c r="B22" s="33" t="s">
        <v>137</v>
      </c>
      <c r="C22" s="5">
        <f t="shared" si="0"/>
        <v>33</v>
      </c>
      <c r="D22" s="23">
        <v>17</v>
      </c>
      <c r="E22" s="23">
        <v>2</v>
      </c>
      <c r="F22" s="23">
        <v>14</v>
      </c>
      <c r="G22" s="23">
        <v>0</v>
      </c>
      <c r="I22" s="8"/>
      <c r="J22" s="31"/>
      <c r="K22" s="32"/>
    </row>
    <row r="23" spans="1:11" x14ac:dyDescent="0.25">
      <c r="A23" s="4" t="s">
        <v>60</v>
      </c>
      <c r="B23" s="6" t="s">
        <v>136</v>
      </c>
      <c r="C23" s="5">
        <f t="shared" si="0"/>
        <v>34</v>
      </c>
      <c r="D23" s="23">
        <v>18</v>
      </c>
      <c r="E23" s="23">
        <v>2</v>
      </c>
      <c r="F23" s="23">
        <v>12</v>
      </c>
      <c r="G23" s="23">
        <v>2</v>
      </c>
      <c r="I23" s="8"/>
      <c r="J23" s="31"/>
      <c r="K23" s="32"/>
    </row>
    <row r="24" spans="1:11" x14ac:dyDescent="0.25">
      <c r="A24" s="4" t="s">
        <v>61</v>
      </c>
      <c r="B24" s="6" t="s">
        <v>139</v>
      </c>
      <c r="C24" s="5">
        <f t="shared" si="0"/>
        <v>6</v>
      </c>
      <c r="D24" s="23">
        <v>4</v>
      </c>
      <c r="E24" s="23">
        <v>2</v>
      </c>
      <c r="F24" s="23">
        <v>0</v>
      </c>
      <c r="G24" s="23">
        <v>0</v>
      </c>
      <c r="I24" s="8"/>
      <c r="J24" s="31"/>
      <c r="K24" s="32"/>
    </row>
    <row r="25" spans="1:11" x14ac:dyDescent="0.25">
      <c r="A25" s="4" t="s">
        <v>42</v>
      </c>
      <c r="B25" s="6" t="s">
        <v>115</v>
      </c>
      <c r="C25" s="5">
        <f t="shared" si="0"/>
        <v>46</v>
      </c>
      <c r="D25" s="23">
        <v>22</v>
      </c>
      <c r="E25" s="23">
        <v>2</v>
      </c>
      <c r="F25" s="23">
        <v>14</v>
      </c>
      <c r="G25" s="23">
        <v>8</v>
      </c>
      <c r="I25" s="8"/>
      <c r="J25" s="31"/>
      <c r="K25" s="32"/>
    </row>
    <row r="26" spans="1:11" x14ac:dyDescent="0.25">
      <c r="A26" s="4" t="s">
        <v>62</v>
      </c>
      <c r="B26" s="6" t="s">
        <v>138</v>
      </c>
      <c r="C26" s="5">
        <f t="shared" si="0"/>
        <v>10</v>
      </c>
      <c r="D26" s="23">
        <v>8</v>
      </c>
      <c r="E26" s="23">
        <v>2</v>
      </c>
      <c r="F26" s="23">
        <v>0</v>
      </c>
      <c r="G26" s="23">
        <v>0</v>
      </c>
      <c r="I26" s="8"/>
      <c r="J26" s="31"/>
      <c r="K26" s="32"/>
    </row>
    <row r="27" spans="1:11" x14ac:dyDescent="0.25">
      <c r="A27" s="4" t="s">
        <v>48</v>
      </c>
      <c r="B27" s="6" t="s">
        <v>139</v>
      </c>
      <c r="C27" s="5">
        <f t="shared" si="0"/>
        <v>6</v>
      </c>
      <c r="D27" s="23">
        <v>4</v>
      </c>
      <c r="E27" s="23">
        <v>2</v>
      </c>
      <c r="F27" s="23">
        <v>0</v>
      </c>
      <c r="G27" s="23">
        <v>0</v>
      </c>
      <c r="I27" s="8"/>
      <c r="J27" s="31"/>
      <c r="K27" s="32"/>
    </row>
    <row r="28" spans="1:11" x14ac:dyDescent="0.25">
      <c r="A28" s="4" t="s">
        <v>46</v>
      </c>
      <c r="B28" s="6" t="s">
        <v>134</v>
      </c>
      <c r="C28" s="5">
        <f t="shared" si="0"/>
        <v>40</v>
      </c>
      <c r="D28" s="23">
        <v>22</v>
      </c>
      <c r="E28" s="23">
        <v>2</v>
      </c>
      <c r="F28" s="23">
        <v>14</v>
      </c>
      <c r="G28" s="23">
        <v>2</v>
      </c>
      <c r="I28" s="8"/>
      <c r="J28" s="31"/>
      <c r="K28" s="32"/>
    </row>
    <row r="29" spans="1:11" x14ac:dyDescent="0.25">
      <c r="A29" s="4" t="s">
        <v>49</v>
      </c>
      <c r="B29" s="6" t="s">
        <v>105</v>
      </c>
      <c r="C29" s="5">
        <f t="shared" si="0"/>
        <v>25</v>
      </c>
      <c r="D29" s="23">
        <v>20</v>
      </c>
      <c r="E29" s="23">
        <v>2</v>
      </c>
      <c r="F29" s="23">
        <v>3</v>
      </c>
      <c r="G29" s="23">
        <v>0</v>
      </c>
      <c r="I29" s="8"/>
      <c r="J29" s="31"/>
      <c r="K29" s="32"/>
    </row>
    <row r="30" spans="1:11" x14ac:dyDescent="0.25">
      <c r="A30" s="4" t="s">
        <v>63</v>
      </c>
      <c r="B30" s="6" t="s">
        <v>138</v>
      </c>
      <c r="C30" s="5">
        <f t="shared" si="0"/>
        <v>10</v>
      </c>
      <c r="D30" s="23">
        <v>8</v>
      </c>
      <c r="E30" s="23">
        <v>2</v>
      </c>
      <c r="F30" s="23">
        <v>0</v>
      </c>
      <c r="G30" s="23">
        <v>0</v>
      </c>
      <c r="I30" s="8"/>
      <c r="J30" s="31"/>
      <c r="K30" s="32"/>
    </row>
    <row r="31" spans="1:11" x14ac:dyDescent="0.25">
      <c r="A31" s="4" t="s">
        <v>50</v>
      </c>
      <c r="B31" s="6" t="s">
        <v>142</v>
      </c>
      <c r="C31" s="5">
        <f t="shared" si="0"/>
        <v>2</v>
      </c>
      <c r="D31" s="23">
        <v>0</v>
      </c>
      <c r="E31" s="23">
        <v>2</v>
      </c>
      <c r="F31" s="23">
        <v>0</v>
      </c>
      <c r="G31" s="23">
        <v>0</v>
      </c>
      <c r="I31" s="8"/>
      <c r="J31" s="31"/>
      <c r="K31" s="32"/>
    </row>
    <row r="32" spans="1:11" x14ac:dyDescent="0.25">
      <c r="A32" s="4" t="s">
        <v>64</v>
      </c>
      <c r="B32" s="6" t="s">
        <v>142</v>
      </c>
      <c r="C32" s="5">
        <f t="shared" si="0"/>
        <v>2</v>
      </c>
      <c r="D32" s="23">
        <v>0</v>
      </c>
      <c r="E32" s="23">
        <v>2</v>
      </c>
      <c r="F32" s="23">
        <v>0</v>
      </c>
      <c r="G32" s="23">
        <v>0</v>
      </c>
      <c r="I32" s="8"/>
      <c r="J32" s="31"/>
      <c r="K32" s="32"/>
    </row>
    <row r="33" spans="1:11" x14ac:dyDescent="0.25">
      <c r="A33" s="4" t="s">
        <v>56</v>
      </c>
      <c r="B33" s="6" t="s">
        <v>135</v>
      </c>
      <c r="C33" s="5">
        <f t="shared" si="0"/>
        <v>38</v>
      </c>
      <c r="D33" s="23">
        <v>20</v>
      </c>
      <c r="E33" s="23">
        <v>2</v>
      </c>
      <c r="F33" s="23">
        <v>14</v>
      </c>
      <c r="G33" s="23">
        <v>2</v>
      </c>
      <c r="I33" s="8"/>
      <c r="J33" s="31"/>
      <c r="K33" s="32"/>
    </row>
    <row r="34" spans="1:11" x14ac:dyDescent="0.25">
      <c r="A34" s="4" t="s">
        <v>65</v>
      </c>
      <c r="B34" s="6" t="s">
        <v>109</v>
      </c>
      <c r="C34" s="5">
        <f t="shared" si="0"/>
        <v>12</v>
      </c>
      <c r="D34" s="23">
        <v>10</v>
      </c>
      <c r="E34" s="23">
        <v>2</v>
      </c>
      <c r="F34" s="23">
        <v>0</v>
      </c>
      <c r="G34" s="23">
        <v>0</v>
      </c>
      <c r="I34" s="8"/>
      <c r="J34" s="31"/>
      <c r="K34" s="32"/>
    </row>
    <row r="35" spans="1:11" x14ac:dyDescent="0.25">
      <c r="A35" s="4" t="s">
        <v>57</v>
      </c>
      <c r="B35" s="6" t="s">
        <v>138</v>
      </c>
      <c r="C35" s="5">
        <f t="shared" si="0"/>
        <v>10</v>
      </c>
      <c r="D35" s="23">
        <v>4</v>
      </c>
      <c r="E35" s="23">
        <v>2</v>
      </c>
      <c r="F35" s="23">
        <v>2</v>
      </c>
      <c r="G35" s="23">
        <v>2</v>
      </c>
      <c r="I35" s="8"/>
      <c r="J35" s="31"/>
      <c r="K35" s="32"/>
    </row>
    <row r="36" spans="1:11" x14ac:dyDescent="0.25">
      <c r="A36" s="4" t="s">
        <v>51</v>
      </c>
      <c r="B36" s="6" t="s">
        <v>142</v>
      </c>
      <c r="C36" s="5">
        <f t="shared" si="0"/>
        <v>2</v>
      </c>
      <c r="D36" s="23">
        <v>0</v>
      </c>
      <c r="E36" s="23">
        <v>2</v>
      </c>
      <c r="F36" s="23">
        <v>0</v>
      </c>
      <c r="G36" s="23">
        <v>0</v>
      </c>
      <c r="I36" s="8"/>
      <c r="J36" s="31"/>
      <c r="K36" s="32"/>
    </row>
    <row r="37" spans="1:11" x14ac:dyDescent="0.25">
      <c r="A37" s="4" t="s">
        <v>66</v>
      </c>
      <c r="B37" s="6" t="s">
        <v>131</v>
      </c>
      <c r="C37" s="5">
        <f t="shared" si="0"/>
        <v>44</v>
      </c>
      <c r="D37" s="23">
        <v>22</v>
      </c>
      <c r="E37" s="23">
        <v>2</v>
      </c>
      <c r="F37" s="23">
        <v>14</v>
      </c>
      <c r="G37" s="23">
        <v>6</v>
      </c>
      <c r="I37" s="8"/>
      <c r="J37" s="31"/>
      <c r="K37" s="32"/>
    </row>
    <row r="38" spans="1:11" x14ac:dyDescent="0.25">
      <c r="A38" s="4" t="s">
        <v>52</v>
      </c>
      <c r="B38" s="33" t="s">
        <v>136</v>
      </c>
      <c r="C38" s="5">
        <f t="shared" si="0"/>
        <v>34</v>
      </c>
      <c r="D38" s="23">
        <v>18</v>
      </c>
      <c r="E38" s="23">
        <v>2</v>
      </c>
      <c r="F38" s="23">
        <v>12</v>
      </c>
      <c r="G38" s="23">
        <v>2</v>
      </c>
      <c r="I38" s="8"/>
      <c r="J38" s="31"/>
      <c r="K38" s="32"/>
    </row>
    <row r="39" spans="1:11" x14ac:dyDescent="0.25">
      <c r="A39" s="4" t="s">
        <v>58</v>
      </c>
      <c r="B39" s="6" t="s">
        <v>141</v>
      </c>
      <c r="C39" s="5">
        <f t="shared" si="0"/>
        <v>3</v>
      </c>
      <c r="D39" s="23">
        <v>1</v>
      </c>
      <c r="E39" s="23">
        <v>2</v>
      </c>
      <c r="F39" s="23">
        <v>0</v>
      </c>
      <c r="G39" s="23">
        <v>0</v>
      </c>
      <c r="I39" s="8"/>
      <c r="J39" s="31"/>
      <c r="K39" s="32"/>
    </row>
    <row r="40" spans="1:11" x14ac:dyDescent="0.25">
      <c r="A40" s="4" t="s">
        <v>35</v>
      </c>
      <c r="B40" s="6" t="s">
        <v>135</v>
      </c>
      <c r="C40" s="5">
        <f t="shared" si="0"/>
        <v>38</v>
      </c>
      <c r="D40" s="23">
        <v>22</v>
      </c>
      <c r="E40" s="23">
        <v>0</v>
      </c>
      <c r="F40" s="23">
        <v>12</v>
      </c>
      <c r="G40" s="23">
        <v>4</v>
      </c>
      <c r="I40" s="8"/>
      <c r="J40" s="31"/>
      <c r="K40" s="32"/>
    </row>
    <row r="41" spans="1:11" x14ac:dyDescent="0.25">
      <c r="A41" s="4" t="s">
        <v>38</v>
      </c>
      <c r="B41" s="6" t="s">
        <v>136</v>
      </c>
      <c r="C41" s="5">
        <f t="shared" si="0"/>
        <v>34</v>
      </c>
      <c r="D41" s="23">
        <v>20</v>
      </c>
      <c r="E41" s="23">
        <v>0</v>
      </c>
      <c r="F41" s="23">
        <v>12</v>
      </c>
      <c r="G41" s="23">
        <v>2</v>
      </c>
      <c r="I41" s="8"/>
      <c r="J41" s="31"/>
      <c r="K41" s="32"/>
    </row>
    <row r="42" spans="1:11" x14ac:dyDescent="0.25">
      <c r="A42" s="4" t="s">
        <v>39</v>
      </c>
      <c r="B42" s="6" t="s">
        <v>123</v>
      </c>
      <c r="C42" s="5">
        <f t="shared" si="0"/>
        <v>32</v>
      </c>
      <c r="D42" s="23">
        <v>18</v>
      </c>
      <c r="E42" s="23">
        <v>0</v>
      </c>
      <c r="F42" s="23">
        <v>12</v>
      </c>
      <c r="G42" s="23">
        <v>2</v>
      </c>
      <c r="I42" s="8"/>
      <c r="J42" s="31"/>
      <c r="K42" s="32"/>
    </row>
    <row r="43" spans="1:11" x14ac:dyDescent="0.25">
      <c r="A43" s="4" t="s">
        <v>67</v>
      </c>
      <c r="B43" s="6" t="s">
        <v>106</v>
      </c>
      <c r="C43" s="5">
        <f t="shared" si="0"/>
        <v>18</v>
      </c>
      <c r="D43" s="23">
        <v>10</v>
      </c>
      <c r="E43" s="23">
        <v>0</v>
      </c>
      <c r="F43" s="23">
        <v>4</v>
      </c>
      <c r="G43" s="23">
        <v>4</v>
      </c>
      <c r="I43" s="8"/>
      <c r="J43" s="31"/>
      <c r="K43" s="32"/>
    </row>
    <row r="44" spans="1:11" x14ac:dyDescent="0.25">
      <c r="A44" s="4" t="s">
        <v>59</v>
      </c>
      <c r="B44" s="6" t="s">
        <v>139</v>
      </c>
      <c r="C44" s="5">
        <f t="shared" si="0"/>
        <v>6</v>
      </c>
      <c r="D44" s="23">
        <v>1</v>
      </c>
      <c r="E44" s="23">
        <v>0</v>
      </c>
      <c r="F44" s="23">
        <v>1</v>
      </c>
      <c r="G44" s="23">
        <v>4</v>
      </c>
      <c r="I44" s="8"/>
      <c r="J44" s="31"/>
      <c r="K44" s="32"/>
    </row>
    <row r="45" spans="1:11" x14ac:dyDescent="0.25">
      <c r="A45" s="4" t="s">
        <v>40</v>
      </c>
      <c r="B45" s="6" t="s">
        <v>132</v>
      </c>
      <c r="C45" s="5">
        <f t="shared" si="0"/>
        <v>42</v>
      </c>
      <c r="D45" s="23">
        <v>22</v>
      </c>
      <c r="E45" s="23">
        <v>2</v>
      </c>
      <c r="F45" s="23">
        <v>14</v>
      </c>
      <c r="G45" s="23">
        <v>4</v>
      </c>
      <c r="I45" s="8"/>
      <c r="J45" s="31"/>
      <c r="K45" s="32"/>
    </row>
    <row r="46" spans="1:11" x14ac:dyDescent="0.25">
      <c r="A46" s="4" t="s">
        <v>53</v>
      </c>
      <c r="B46" s="6" t="s">
        <v>142</v>
      </c>
      <c r="C46" s="5">
        <f t="shared" si="0"/>
        <v>2</v>
      </c>
      <c r="D46" s="23">
        <v>0</v>
      </c>
      <c r="E46" s="23">
        <v>2</v>
      </c>
      <c r="F46" s="23">
        <v>0</v>
      </c>
      <c r="G46" s="23">
        <v>0</v>
      </c>
      <c r="I46" s="8"/>
      <c r="J46" s="31"/>
      <c r="K46" s="32"/>
    </row>
    <row r="47" spans="1:11" x14ac:dyDescent="0.25">
      <c r="A47" s="4" t="s">
        <v>68</v>
      </c>
      <c r="B47" s="6" t="s">
        <v>139</v>
      </c>
      <c r="C47" s="5">
        <f t="shared" si="0"/>
        <v>6</v>
      </c>
      <c r="D47" s="23">
        <v>4</v>
      </c>
      <c r="E47" s="23">
        <v>2</v>
      </c>
      <c r="F47" s="23">
        <v>0</v>
      </c>
      <c r="G47" s="23">
        <v>0</v>
      </c>
      <c r="I47" s="8"/>
      <c r="J47" s="31"/>
      <c r="K47" s="32"/>
    </row>
  </sheetData>
  <sortState ref="A49:C89">
    <sortCondition descending="1" ref="C49:C89"/>
  </sortState>
  <mergeCells count="3">
    <mergeCell ref="A1:F1"/>
    <mergeCell ref="A2:F2"/>
    <mergeCell ref="A3:F3"/>
  </mergeCells>
  <pageMargins left="0.23622047244094491" right="0.19685039370078741" top="0.31" bottom="0.3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7"/>
  <sheetViews>
    <sheetView zoomScale="70" zoomScaleNormal="70" workbookViewId="0">
      <selection activeCell="E27" sqref="E27"/>
    </sheetView>
  </sheetViews>
  <sheetFormatPr defaultRowHeight="15" x14ac:dyDescent="0.25"/>
  <cols>
    <col min="1" max="1" width="46.28515625" customWidth="1"/>
    <col min="2" max="3" width="19.85546875" customWidth="1"/>
    <col min="4" max="4" width="30" customWidth="1"/>
    <col min="5" max="5" width="30.42578125" customWidth="1"/>
    <col min="6" max="6" width="26.140625" customWidth="1"/>
    <col min="7" max="7" width="28.28515625" customWidth="1"/>
    <col min="8" max="8" width="26.85546875" customWidth="1"/>
    <col min="9" max="9" width="27.140625" customWidth="1"/>
    <col min="10" max="10" width="27.7109375" customWidth="1"/>
    <col min="11" max="11" width="28.7109375" customWidth="1"/>
    <col min="12" max="12" width="23.140625" customWidth="1"/>
    <col min="13" max="13" width="24.7109375" customWidth="1"/>
    <col min="14" max="14" width="20" customWidth="1"/>
    <col min="15" max="16" width="9.140625" style="26"/>
    <col min="17" max="17" width="43.5703125" style="26" customWidth="1"/>
    <col min="18" max="20" width="9.140625" style="26"/>
  </cols>
  <sheetData>
    <row r="1" spans="1:21" ht="26.25" customHeight="1" x14ac:dyDescent="0.25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37"/>
      <c r="P1" s="50"/>
      <c r="Q1" s="51"/>
    </row>
    <row r="2" spans="1:21" x14ac:dyDescent="0.25">
      <c r="A2" s="17" t="s">
        <v>75</v>
      </c>
      <c r="B2" s="88" t="s">
        <v>77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47"/>
      <c r="P2" s="37"/>
      <c r="Q2" s="37"/>
      <c r="R2" s="37"/>
    </row>
    <row r="3" spans="1:21" ht="216.75" x14ac:dyDescent="0.25">
      <c r="A3" s="30" t="s">
        <v>24</v>
      </c>
      <c r="B3" s="30" t="s">
        <v>25</v>
      </c>
      <c r="C3" s="30" t="s">
        <v>101</v>
      </c>
      <c r="D3" s="30" t="s">
        <v>3</v>
      </c>
      <c r="E3" s="30" t="s">
        <v>4</v>
      </c>
      <c r="F3" s="30" t="s">
        <v>94</v>
      </c>
      <c r="G3" s="30" t="s">
        <v>5</v>
      </c>
      <c r="H3" s="30" t="s">
        <v>6</v>
      </c>
      <c r="I3" s="30" t="s">
        <v>7</v>
      </c>
      <c r="J3" s="30" t="s">
        <v>8</v>
      </c>
      <c r="K3" s="30" t="s">
        <v>9</v>
      </c>
      <c r="L3" s="30" t="s">
        <v>10</v>
      </c>
      <c r="M3" s="30" t="s">
        <v>11</v>
      </c>
      <c r="N3" s="30" t="s">
        <v>12</v>
      </c>
      <c r="O3" s="48"/>
      <c r="P3" s="36"/>
      <c r="Q3" s="36"/>
      <c r="R3" s="36"/>
      <c r="S3" s="41"/>
      <c r="T3" s="36"/>
      <c r="U3" s="37"/>
    </row>
    <row r="4" spans="1:21" x14ac:dyDescent="0.25">
      <c r="A4" s="10" t="s">
        <v>26</v>
      </c>
      <c r="B4" s="10" t="s">
        <v>27</v>
      </c>
      <c r="C4" s="10" t="s">
        <v>28</v>
      </c>
      <c r="D4" s="10" t="s">
        <v>28</v>
      </c>
      <c r="E4" s="18" t="s">
        <v>28</v>
      </c>
      <c r="F4" s="18" t="s">
        <v>28</v>
      </c>
      <c r="G4" s="18" t="s">
        <v>28</v>
      </c>
      <c r="H4" s="18" t="s">
        <v>28</v>
      </c>
      <c r="I4" s="18" t="s">
        <v>28</v>
      </c>
      <c r="J4" s="18" t="s">
        <v>28</v>
      </c>
      <c r="K4" s="18" t="s">
        <v>28</v>
      </c>
      <c r="L4" s="18" t="s">
        <v>28</v>
      </c>
      <c r="M4" s="18" t="s">
        <v>28</v>
      </c>
      <c r="N4" s="45" t="s">
        <v>28</v>
      </c>
      <c r="O4" s="49"/>
      <c r="P4" s="37"/>
      <c r="Q4" s="37"/>
      <c r="R4" s="37"/>
      <c r="S4" s="42"/>
      <c r="T4" s="37"/>
      <c r="U4" s="37"/>
    </row>
    <row r="5" spans="1:21" x14ac:dyDescent="0.25">
      <c r="A5" s="12" t="s">
        <v>72</v>
      </c>
      <c r="B5" s="19"/>
      <c r="C5" s="20"/>
      <c r="D5" s="21"/>
      <c r="E5" s="21"/>
      <c r="F5" s="21"/>
      <c r="G5" s="21"/>
      <c r="H5" s="21"/>
      <c r="I5" s="16"/>
      <c r="J5" s="16"/>
      <c r="K5" s="16"/>
      <c r="L5" s="16"/>
      <c r="M5" s="16"/>
      <c r="N5" s="46"/>
      <c r="O5" s="49"/>
      <c r="P5" s="37"/>
      <c r="Q5" s="37"/>
      <c r="R5" s="37"/>
      <c r="S5" s="42"/>
      <c r="T5" s="37"/>
      <c r="U5" s="37"/>
    </row>
    <row r="6" spans="1:21" x14ac:dyDescent="0.25">
      <c r="A6" s="4" t="s">
        <v>29</v>
      </c>
      <c r="B6" s="22" t="s">
        <v>107</v>
      </c>
      <c r="C6" s="23">
        <f>N6+M6+L6+K6+J6+I6+H6+G6+F6+E6+D6</f>
        <v>22</v>
      </c>
      <c r="D6" s="23">
        <v>2</v>
      </c>
      <c r="E6" s="23">
        <v>2</v>
      </c>
      <c r="F6" s="23">
        <v>2</v>
      </c>
      <c r="G6" s="23">
        <v>2</v>
      </c>
      <c r="H6" s="23">
        <v>2</v>
      </c>
      <c r="I6" s="23">
        <v>2</v>
      </c>
      <c r="J6" s="23">
        <v>2</v>
      </c>
      <c r="K6" s="23">
        <v>2</v>
      </c>
      <c r="L6" s="23">
        <v>2</v>
      </c>
      <c r="M6" s="23">
        <v>2</v>
      </c>
      <c r="N6" s="23">
        <v>2</v>
      </c>
      <c r="O6" s="49"/>
      <c r="P6" s="39"/>
      <c r="Q6" s="38"/>
      <c r="R6" s="39"/>
      <c r="S6" s="43"/>
      <c r="T6" s="39"/>
      <c r="U6" s="37"/>
    </row>
    <row r="7" spans="1:21" x14ac:dyDescent="0.25">
      <c r="A7" s="4" t="s">
        <v>36</v>
      </c>
      <c r="B7" s="22" t="s">
        <v>107</v>
      </c>
      <c r="C7" s="23">
        <f t="shared" ref="C7:C46" si="0">N7+M7+L7+K7+J7+I7+H7+G7+F7+E7+D7</f>
        <v>22</v>
      </c>
      <c r="D7" s="23">
        <v>2</v>
      </c>
      <c r="E7" s="23">
        <v>2</v>
      </c>
      <c r="F7" s="23">
        <v>2</v>
      </c>
      <c r="G7" s="23">
        <v>2</v>
      </c>
      <c r="H7" s="23">
        <v>2</v>
      </c>
      <c r="I7" s="23">
        <v>2</v>
      </c>
      <c r="J7" s="23">
        <v>2</v>
      </c>
      <c r="K7" s="23">
        <v>2</v>
      </c>
      <c r="L7" s="23">
        <v>2</v>
      </c>
      <c r="M7" s="23">
        <v>2</v>
      </c>
      <c r="N7" s="23">
        <v>2</v>
      </c>
      <c r="O7" s="49"/>
      <c r="P7" s="39"/>
      <c r="Q7" s="38"/>
      <c r="R7" s="39"/>
      <c r="S7" s="43"/>
      <c r="T7" s="39"/>
      <c r="U7" s="37"/>
    </row>
    <row r="8" spans="1:21" x14ac:dyDescent="0.25">
      <c r="A8" s="4" t="s">
        <v>47</v>
      </c>
      <c r="B8" s="22" t="s">
        <v>126</v>
      </c>
      <c r="C8" s="23">
        <f t="shared" si="0"/>
        <v>20</v>
      </c>
      <c r="D8" s="23">
        <v>2</v>
      </c>
      <c r="E8" s="23">
        <v>2</v>
      </c>
      <c r="F8" s="23">
        <v>2</v>
      </c>
      <c r="G8" s="23">
        <v>2</v>
      </c>
      <c r="H8" s="23">
        <v>1</v>
      </c>
      <c r="I8" s="23">
        <v>1</v>
      </c>
      <c r="J8" s="23">
        <v>2</v>
      </c>
      <c r="K8" s="23">
        <v>2</v>
      </c>
      <c r="L8" s="23">
        <v>2</v>
      </c>
      <c r="M8" s="23">
        <v>2</v>
      </c>
      <c r="N8" s="23">
        <v>2</v>
      </c>
      <c r="P8" s="39"/>
      <c r="Q8" s="38"/>
      <c r="R8" s="39"/>
      <c r="S8" s="43"/>
      <c r="T8" s="39"/>
      <c r="U8" s="37"/>
    </row>
    <row r="9" spans="1:21" x14ac:dyDescent="0.25">
      <c r="A9" s="4" t="s">
        <v>34</v>
      </c>
      <c r="B9" s="22" t="s">
        <v>107</v>
      </c>
      <c r="C9" s="23">
        <f t="shared" si="0"/>
        <v>22</v>
      </c>
      <c r="D9" s="23">
        <v>2</v>
      </c>
      <c r="E9" s="23">
        <v>2</v>
      </c>
      <c r="F9" s="23">
        <v>2</v>
      </c>
      <c r="G9" s="23">
        <v>2</v>
      </c>
      <c r="H9" s="23">
        <v>2</v>
      </c>
      <c r="I9" s="23">
        <v>2</v>
      </c>
      <c r="J9" s="23">
        <v>2</v>
      </c>
      <c r="K9" s="23">
        <v>2</v>
      </c>
      <c r="L9" s="23">
        <v>2</v>
      </c>
      <c r="M9" s="23">
        <v>2</v>
      </c>
      <c r="N9" s="23">
        <v>2</v>
      </c>
      <c r="P9" s="39"/>
      <c r="Q9" s="38"/>
      <c r="R9" s="39"/>
      <c r="S9" s="43"/>
      <c r="T9" s="39"/>
      <c r="U9" s="37"/>
    </row>
    <row r="10" spans="1:21" x14ac:dyDescent="0.25">
      <c r="A10" s="4" t="s">
        <v>33</v>
      </c>
      <c r="B10" s="22" t="s">
        <v>107</v>
      </c>
      <c r="C10" s="23">
        <f t="shared" si="0"/>
        <v>22</v>
      </c>
      <c r="D10" s="23">
        <v>2</v>
      </c>
      <c r="E10" s="23">
        <v>2</v>
      </c>
      <c r="F10" s="23">
        <v>2</v>
      </c>
      <c r="G10" s="23">
        <v>2</v>
      </c>
      <c r="H10" s="23">
        <v>2</v>
      </c>
      <c r="I10" s="23">
        <v>2</v>
      </c>
      <c r="J10" s="23">
        <v>2</v>
      </c>
      <c r="K10" s="23">
        <v>2</v>
      </c>
      <c r="L10" s="23">
        <v>2</v>
      </c>
      <c r="M10" s="23">
        <v>2</v>
      </c>
      <c r="N10" s="23">
        <v>2</v>
      </c>
      <c r="P10" s="39"/>
      <c r="Q10" s="38"/>
      <c r="R10" s="39"/>
      <c r="S10" s="43"/>
      <c r="T10" s="39"/>
      <c r="U10" s="37"/>
    </row>
    <row r="11" spans="1:21" x14ac:dyDescent="0.25">
      <c r="A11" s="4" t="s">
        <v>31</v>
      </c>
      <c r="B11" s="22" t="s">
        <v>107</v>
      </c>
      <c r="C11" s="23">
        <f t="shared" si="0"/>
        <v>22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23">
        <v>2</v>
      </c>
      <c r="K11" s="23">
        <v>2</v>
      </c>
      <c r="L11" s="23">
        <v>2</v>
      </c>
      <c r="M11" s="23">
        <v>2</v>
      </c>
      <c r="N11" s="23">
        <v>2</v>
      </c>
      <c r="P11" s="39"/>
      <c r="Q11" s="38"/>
      <c r="R11" s="39"/>
      <c r="S11" s="43"/>
      <c r="T11" s="39"/>
      <c r="U11" s="37"/>
    </row>
    <row r="12" spans="1:21" x14ac:dyDescent="0.25">
      <c r="A12" s="4" t="s">
        <v>32</v>
      </c>
      <c r="B12" s="22" t="s">
        <v>107</v>
      </c>
      <c r="C12" s="23">
        <f t="shared" si="0"/>
        <v>22</v>
      </c>
      <c r="D12" s="23">
        <v>2</v>
      </c>
      <c r="E12" s="23">
        <v>2</v>
      </c>
      <c r="F12" s="23">
        <v>2</v>
      </c>
      <c r="G12" s="23">
        <v>2</v>
      </c>
      <c r="H12" s="23">
        <v>2</v>
      </c>
      <c r="I12" s="23">
        <v>2</v>
      </c>
      <c r="J12" s="23">
        <v>2</v>
      </c>
      <c r="K12" s="23">
        <v>2</v>
      </c>
      <c r="L12" s="23">
        <v>2</v>
      </c>
      <c r="M12" s="23">
        <v>2</v>
      </c>
      <c r="N12" s="23">
        <v>2</v>
      </c>
      <c r="P12" s="39"/>
      <c r="Q12" s="38"/>
      <c r="R12" s="39"/>
      <c r="S12" s="43"/>
      <c r="T12" s="39"/>
      <c r="U12" s="37"/>
    </row>
    <row r="13" spans="1:21" x14ac:dyDescent="0.25">
      <c r="A13" s="4" t="s">
        <v>41</v>
      </c>
      <c r="B13" s="22" t="s">
        <v>127</v>
      </c>
      <c r="C13" s="23">
        <f t="shared" si="0"/>
        <v>18</v>
      </c>
      <c r="D13" s="23">
        <v>2</v>
      </c>
      <c r="E13" s="23">
        <v>2</v>
      </c>
      <c r="F13" s="23">
        <v>2</v>
      </c>
      <c r="G13" s="23">
        <v>0</v>
      </c>
      <c r="H13" s="23">
        <v>2</v>
      </c>
      <c r="I13" s="23">
        <v>2</v>
      </c>
      <c r="J13" s="23">
        <v>2</v>
      </c>
      <c r="K13" s="23">
        <v>2</v>
      </c>
      <c r="L13" s="23">
        <v>2</v>
      </c>
      <c r="M13" s="23">
        <v>2</v>
      </c>
      <c r="N13" s="23">
        <v>0</v>
      </c>
      <c r="P13" s="39"/>
      <c r="Q13" s="38"/>
      <c r="R13" s="39"/>
      <c r="S13" s="43"/>
      <c r="T13" s="39"/>
      <c r="U13" s="37"/>
    </row>
    <row r="14" spans="1:21" x14ac:dyDescent="0.25">
      <c r="A14" s="4" t="s">
        <v>54</v>
      </c>
      <c r="B14" s="22" t="s">
        <v>112</v>
      </c>
      <c r="C14" s="23">
        <f t="shared" si="0"/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P14" s="39"/>
      <c r="Q14" s="38"/>
      <c r="R14" s="39"/>
      <c r="S14" s="43"/>
      <c r="T14" s="39"/>
      <c r="U14" s="37"/>
    </row>
    <row r="15" spans="1:21" x14ac:dyDescent="0.25">
      <c r="A15" s="4" t="s">
        <v>45</v>
      </c>
      <c r="B15" s="22" t="s">
        <v>127</v>
      </c>
      <c r="C15" s="23">
        <f t="shared" si="0"/>
        <v>18</v>
      </c>
      <c r="D15" s="23">
        <v>2</v>
      </c>
      <c r="E15" s="23">
        <v>2</v>
      </c>
      <c r="F15" s="23">
        <v>2</v>
      </c>
      <c r="G15" s="23">
        <v>2</v>
      </c>
      <c r="H15" s="23">
        <v>1</v>
      </c>
      <c r="I15" s="23">
        <v>1</v>
      </c>
      <c r="J15" s="23">
        <v>1</v>
      </c>
      <c r="K15" s="23">
        <v>1</v>
      </c>
      <c r="L15" s="23">
        <v>2</v>
      </c>
      <c r="M15" s="23">
        <v>2</v>
      </c>
      <c r="N15" s="23">
        <v>2</v>
      </c>
      <c r="P15" s="39"/>
      <c r="Q15" s="38"/>
      <c r="R15" s="39"/>
      <c r="S15" s="43"/>
      <c r="T15" s="39"/>
      <c r="U15" s="37"/>
    </row>
    <row r="16" spans="1:21" x14ac:dyDescent="0.25">
      <c r="A16" s="4" t="s">
        <v>30</v>
      </c>
      <c r="B16" s="22" t="s">
        <v>107</v>
      </c>
      <c r="C16" s="23">
        <f t="shared" si="0"/>
        <v>22</v>
      </c>
      <c r="D16" s="23">
        <v>2</v>
      </c>
      <c r="E16" s="23">
        <v>2</v>
      </c>
      <c r="F16" s="23">
        <v>2</v>
      </c>
      <c r="G16" s="23">
        <v>2</v>
      </c>
      <c r="H16" s="23">
        <v>2</v>
      </c>
      <c r="I16" s="23">
        <v>2</v>
      </c>
      <c r="J16" s="23">
        <v>2</v>
      </c>
      <c r="K16" s="23">
        <v>2</v>
      </c>
      <c r="L16" s="23">
        <v>2</v>
      </c>
      <c r="M16" s="23">
        <v>2</v>
      </c>
      <c r="N16" s="23">
        <v>2</v>
      </c>
      <c r="P16" s="39"/>
      <c r="Q16" s="38"/>
      <c r="R16" s="39"/>
      <c r="S16" s="43"/>
      <c r="T16" s="39"/>
      <c r="U16" s="37"/>
    </row>
    <row r="17" spans="1:21" x14ac:dyDescent="0.25">
      <c r="A17" s="4" t="s">
        <v>43</v>
      </c>
      <c r="B17" s="22" t="s">
        <v>107</v>
      </c>
      <c r="C17" s="23">
        <f t="shared" si="0"/>
        <v>22</v>
      </c>
      <c r="D17" s="23">
        <v>2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  <c r="J17" s="23">
        <v>2</v>
      </c>
      <c r="K17" s="23">
        <v>2</v>
      </c>
      <c r="L17" s="23">
        <v>2</v>
      </c>
      <c r="M17" s="23">
        <v>2</v>
      </c>
      <c r="N17" s="23">
        <v>2</v>
      </c>
      <c r="P17" s="39"/>
      <c r="Q17" s="38"/>
      <c r="R17" s="39"/>
      <c r="S17" s="43"/>
      <c r="T17" s="39"/>
      <c r="U17" s="37"/>
    </row>
    <row r="18" spans="1:21" x14ac:dyDescent="0.25">
      <c r="A18" s="12" t="s">
        <v>74</v>
      </c>
      <c r="B18" s="24"/>
      <c r="C18" s="24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P18" s="39"/>
      <c r="Q18" s="38"/>
      <c r="R18" s="39"/>
      <c r="S18" s="43"/>
      <c r="T18" s="39"/>
      <c r="U18" s="37"/>
    </row>
    <row r="19" spans="1:21" x14ac:dyDescent="0.25">
      <c r="A19" s="4" t="s">
        <v>37</v>
      </c>
      <c r="B19" s="22" t="s">
        <v>107</v>
      </c>
      <c r="C19" s="23">
        <f t="shared" si="0"/>
        <v>22</v>
      </c>
      <c r="D19" s="23">
        <v>2</v>
      </c>
      <c r="E19" s="23">
        <v>2</v>
      </c>
      <c r="F19" s="23">
        <v>2</v>
      </c>
      <c r="G19" s="23">
        <v>2</v>
      </c>
      <c r="H19" s="23">
        <v>2</v>
      </c>
      <c r="I19" s="23">
        <v>2</v>
      </c>
      <c r="J19" s="23">
        <v>2</v>
      </c>
      <c r="K19" s="23">
        <v>2</v>
      </c>
      <c r="L19" s="23">
        <v>2</v>
      </c>
      <c r="M19" s="23">
        <v>2</v>
      </c>
      <c r="N19" s="23">
        <v>2</v>
      </c>
      <c r="P19" s="39"/>
      <c r="Q19" s="38"/>
      <c r="R19" s="39"/>
      <c r="S19" s="43"/>
      <c r="T19" s="39"/>
      <c r="U19" s="37"/>
    </row>
    <row r="20" spans="1:21" x14ac:dyDescent="0.25">
      <c r="A20" s="4" t="s">
        <v>55</v>
      </c>
      <c r="B20" s="22" t="s">
        <v>126</v>
      </c>
      <c r="C20" s="23">
        <f t="shared" si="0"/>
        <v>20</v>
      </c>
      <c r="D20" s="23">
        <v>2</v>
      </c>
      <c r="E20" s="23">
        <v>2</v>
      </c>
      <c r="F20" s="23">
        <v>0</v>
      </c>
      <c r="G20" s="23">
        <v>2</v>
      </c>
      <c r="H20" s="23">
        <v>2</v>
      </c>
      <c r="I20" s="23">
        <v>2</v>
      </c>
      <c r="J20" s="23">
        <v>2</v>
      </c>
      <c r="K20" s="23">
        <v>2</v>
      </c>
      <c r="L20" s="23">
        <v>2</v>
      </c>
      <c r="M20" s="23">
        <v>2</v>
      </c>
      <c r="N20" s="23">
        <v>2</v>
      </c>
      <c r="P20" s="39"/>
      <c r="Q20" s="38"/>
      <c r="R20" s="39"/>
      <c r="S20" s="43"/>
      <c r="T20" s="39"/>
      <c r="U20" s="37"/>
    </row>
    <row r="21" spans="1:21" x14ac:dyDescent="0.25">
      <c r="A21" s="4" t="s">
        <v>44</v>
      </c>
      <c r="B21" s="22">
        <v>25</v>
      </c>
      <c r="C21" s="23">
        <f t="shared" si="0"/>
        <v>17</v>
      </c>
      <c r="D21" s="23">
        <v>2</v>
      </c>
      <c r="E21" s="23">
        <v>0</v>
      </c>
      <c r="F21" s="23">
        <v>2</v>
      </c>
      <c r="G21" s="23">
        <v>2</v>
      </c>
      <c r="H21" s="23">
        <v>2</v>
      </c>
      <c r="I21" s="23">
        <v>2</v>
      </c>
      <c r="J21" s="23">
        <v>2</v>
      </c>
      <c r="K21" s="23">
        <v>1</v>
      </c>
      <c r="L21" s="23">
        <v>2</v>
      </c>
      <c r="M21" s="23">
        <v>2</v>
      </c>
      <c r="N21" s="23">
        <v>0</v>
      </c>
      <c r="P21" s="39"/>
      <c r="Q21" s="38"/>
      <c r="R21" s="39"/>
      <c r="S21" s="43"/>
      <c r="T21" s="39"/>
      <c r="U21" s="37"/>
    </row>
    <row r="22" spans="1:21" x14ac:dyDescent="0.25">
      <c r="A22" s="4" t="s">
        <v>60</v>
      </c>
      <c r="B22" s="22" t="s">
        <v>127</v>
      </c>
      <c r="C22" s="23">
        <f t="shared" si="0"/>
        <v>18</v>
      </c>
      <c r="D22" s="23">
        <v>2</v>
      </c>
      <c r="E22" s="23">
        <v>2</v>
      </c>
      <c r="F22" s="23">
        <v>2</v>
      </c>
      <c r="G22" s="23">
        <v>0</v>
      </c>
      <c r="H22" s="23">
        <v>2</v>
      </c>
      <c r="I22" s="23">
        <v>2</v>
      </c>
      <c r="J22" s="23">
        <v>2</v>
      </c>
      <c r="K22" s="23">
        <v>2</v>
      </c>
      <c r="L22" s="23">
        <v>2</v>
      </c>
      <c r="M22" s="23">
        <v>0</v>
      </c>
      <c r="N22" s="23">
        <v>2</v>
      </c>
      <c r="P22" s="39"/>
      <c r="Q22" s="38"/>
      <c r="R22" s="39"/>
      <c r="S22" s="43"/>
      <c r="T22" s="39"/>
      <c r="U22" s="37"/>
    </row>
    <row r="23" spans="1:21" x14ac:dyDescent="0.25">
      <c r="A23" s="4" t="s">
        <v>61</v>
      </c>
      <c r="B23" s="22" t="s">
        <v>130</v>
      </c>
      <c r="C23" s="23">
        <f t="shared" si="0"/>
        <v>4</v>
      </c>
      <c r="D23" s="23">
        <v>2</v>
      </c>
      <c r="E23" s="23">
        <v>0</v>
      </c>
      <c r="F23" s="23">
        <v>0</v>
      </c>
      <c r="G23" s="23">
        <v>0</v>
      </c>
      <c r="H23" s="23">
        <v>1</v>
      </c>
      <c r="I23" s="23">
        <v>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P23" s="39"/>
      <c r="Q23" s="38"/>
      <c r="R23" s="39"/>
      <c r="S23" s="43"/>
      <c r="T23" s="39"/>
      <c r="U23" s="37"/>
    </row>
    <row r="24" spans="1:21" x14ac:dyDescent="0.25">
      <c r="A24" s="4" t="s">
        <v>42</v>
      </c>
      <c r="B24" s="22" t="s">
        <v>107</v>
      </c>
      <c r="C24" s="23">
        <f t="shared" si="0"/>
        <v>22</v>
      </c>
      <c r="D24" s="23">
        <v>2</v>
      </c>
      <c r="E24" s="23">
        <v>2</v>
      </c>
      <c r="F24" s="23">
        <v>2</v>
      </c>
      <c r="G24" s="23">
        <v>2</v>
      </c>
      <c r="H24" s="23">
        <v>2</v>
      </c>
      <c r="I24" s="23">
        <v>2</v>
      </c>
      <c r="J24" s="23">
        <v>2</v>
      </c>
      <c r="K24" s="23">
        <v>2</v>
      </c>
      <c r="L24" s="23">
        <v>2</v>
      </c>
      <c r="M24" s="23">
        <v>2</v>
      </c>
      <c r="N24" s="23">
        <v>2</v>
      </c>
      <c r="P24" s="39"/>
      <c r="Q24" s="38"/>
      <c r="R24" s="39"/>
      <c r="S24" s="43"/>
      <c r="T24" s="39"/>
      <c r="U24" s="37"/>
    </row>
    <row r="25" spans="1:21" x14ac:dyDescent="0.25">
      <c r="A25" s="4" t="s">
        <v>62</v>
      </c>
      <c r="B25" s="22" t="s">
        <v>129</v>
      </c>
      <c r="C25" s="23">
        <f t="shared" si="0"/>
        <v>8</v>
      </c>
      <c r="D25" s="23">
        <v>2</v>
      </c>
      <c r="E25" s="23">
        <v>0</v>
      </c>
      <c r="F25" s="23">
        <v>0</v>
      </c>
      <c r="G25" s="23">
        <v>0</v>
      </c>
      <c r="H25" s="23">
        <v>1</v>
      </c>
      <c r="I25" s="23">
        <v>1</v>
      </c>
      <c r="J25" s="23">
        <v>2</v>
      </c>
      <c r="K25" s="23">
        <v>2</v>
      </c>
      <c r="L25" s="23">
        <v>0</v>
      </c>
      <c r="M25" s="23">
        <v>0</v>
      </c>
      <c r="N25" s="23">
        <v>0</v>
      </c>
      <c r="P25" s="39"/>
      <c r="Q25" s="38"/>
      <c r="R25" s="39"/>
      <c r="S25" s="43"/>
      <c r="T25" s="39"/>
      <c r="U25" s="37"/>
    </row>
    <row r="26" spans="1:21" x14ac:dyDescent="0.25">
      <c r="A26" s="4" t="s">
        <v>48</v>
      </c>
      <c r="B26" s="22" t="s">
        <v>130</v>
      </c>
      <c r="C26" s="23">
        <f t="shared" si="0"/>
        <v>4</v>
      </c>
      <c r="D26" s="23">
        <v>2</v>
      </c>
      <c r="E26" s="23">
        <v>0</v>
      </c>
      <c r="F26" s="23">
        <v>0</v>
      </c>
      <c r="G26" s="23">
        <v>0</v>
      </c>
      <c r="H26" s="23">
        <v>1</v>
      </c>
      <c r="I26" s="23">
        <v>1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P26" s="39"/>
      <c r="Q26" s="38"/>
      <c r="R26" s="39"/>
      <c r="S26" s="43"/>
      <c r="T26" s="39"/>
      <c r="U26" s="37"/>
    </row>
    <row r="27" spans="1:21" x14ac:dyDescent="0.25">
      <c r="A27" s="4" t="s">
        <v>46</v>
      </c>
      <c r="B27" s="22" t="s">
        <v>107</v>
      </c>
      <c r="C27" s="23">
        <f t="shared" si="0"/>
        <v>22</v>
      </c>
      <c r="D27" s="23">
        <v>2</v>
      </c>
      <c r="E27" s="23">
        <v>2</v>
      </c>
      <c r="F27" s="23">
        <v>2</v>
      </c>
      <c r="G27" s="23">
        <v>2</v>
      </c>
      <c r="H27" s="23">
        <v>2</v>
      </c>
      <c r="I27" s="23">
        <v>2</v>
      </c>
      <c r="J27" s="23">
        <v>2</v>
      </c>
      <c r="K27" s="23">
        <v>2</v>
      </c>
      <c r="L27" s="23">
        <v>2</v>
      </c>
      <c r="M27" s="23">
        <v>2</v>
      </c>
      <c r="N27" s="23">
        <v>2</v>
      </c>
      <c r="P27" s="27"/>
      <c r="Q27" s="44"/>
      <c r="R27" s="52"/>
      <c r="S27" s="39"/>
      <c r="T27" s="39"/>
      <c r="U27" s="37"/>
    </row>
    <row r="28" spans="1:21" x14ac:dyDescent="0.25">
      <c r="A28" s="4" t="s">
        <v>49</v>
      </c>
      <c r="B28" s="22" t="s">
        <v>126</v>
      </c>
      <c r="C28" s="23">
        <f t="shared" si="0"/>
        <v>20</v>
      </c>
      <c r="D28" s="23">
        <v>2</v>
      </c>
      <c r="E28" s="23">
        <v>2</v>
      </c>
      <c r="F28" s="23">
        <v>1</v>
      </c>
      <c r="G28" s="23">
        <v>1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P28" s="27"/>
      <c r="Q28" s="38"/>
      <c r="R28" s="39"/>
      <c r="S28" s="39"/>
      <c r="T28" s="39"/>
      <c r="U28" s="37"/>
    </row>
    <row r="29" spans="1:21" x14ac:dyDescent="0.25">
      <c r="A29" s="4" t="s">
        <v>63</v>
      </c>
      <c r="B29" s="34" t="s">
        <v>129</v>
      </c>
      <c r="C29" s="23">
        <f t="shared" si="0"/>
        <v>8</v>
      </c>
      <c r="D29" s="23">
        <v>2</v>
      </c>
      <c r="E29" s="23">
        <v>0</v>
      </c>
      <c r="F29" s="23">
        <v>0</v>
      </c>
      <c r="G29" s="23">
        <v>0</v>
      </c>
      <c r="H29" s="23">
        <v>1</v>
      </c>
      <c r="I29" s="23">
        <v>1</v>
      </c>
      <c r="J29" s="23">
        <v>2</v>
      </c>
      <c r="K29" s="23">
        <v>2</v>
      </c>
      <c r="L29" s="23">
        <v>0</v>
      </c>
      <c r="M29" s="23">
        <v>0</v>
      </c>
      <c r="N29" s="23">
        <v>0</v>
      </c>
      <c r="P29" s="27"/>
      <c r="Q29" s="38"/>
      <c r="R29" s="39"/>
      <c r="S29" s="39"/>
      <c r="T29" s="39"/>
      <c r="U29" s="37"/>
    </row>
    <row r="30" spans="1:21" x14ac:dyDescent="0.25">
      <c r="A30" s="4" t="s">
        <v>50</v>
      </c>
      <c r="B30" s="22" t="s">
        <v>112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P30" s="27"/>
      <c r="Q30" s="38"/>
      <c r="R30" s="39"/>
      <c r="S30" s="39"/>
      <c r="T30" s="39"/>
      <c r="U30" s="37"/>
    </row>
    <row r="31" spans="1:21" x14ac:dyDescent="0.25">
      <c r="A31" s="4" t="s">
        <v>64</v>
      </c>
      <c r="B31" s="34" t="s">
        <v>112</v>
      </c>
      <c r="C31" s="23">
        <f t="shared" si="0"/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P31" s="27"/>
      <c r="Q31" s="38"/>
      <c r="R31" s="39"/>
      <c r="S31" s="39"/>
      <c r="T31" s="39"/>
      <c r="U31" s="37"/>
    </row>
    <row r="32" spans="1:21" x14ac:dyDescent="0.25">
      <c r="A32" s="4" t="s">
        <v>56</v>
      </c>
      <c r="B32" s="34" t="s">
        <v>126</v>
      </c>
      <c r="C32" s="23">
        <f t="shared" si="0"/>
        <v>20</v>
      </c>
      <c r="D32" s="23">
        <v>2</v>
      </c>
      <c r="E32" s="23">
        <v>2</v>
      </c>
      <c r="F32" s="23">
        <v>2</v>
      </c>
      <c r="G32" s="23">
        <v>0</v>
      </c>
      <c r="H32" s="23">
        <v>2</v>
      </c>
      <c r="I32" s="23">
        <v>2</v>
      </c>
      <c r="J32" s="23">
        <v>2</v>
      </c>
      <c r="K32" s="23">
        <v>2</v>
      </c>
      <c r="L32" s="23">
        <v>2</v>
      </c>
      <c r="M32" s="23">
        <v>2</v>
      </c>
      <c r="N32" s="23">
        <v>2</v>
      </c>
      <c r="P32" s="27"/>
      <c r="Q32" s="38"/>
      <c r="R32" s="39"/>
      <c r="S32" s="39"/>
      <c r="T32" s="39"/>
      <c r="U32" s="37"/>
    </row>
    <row r="33" spans="1:21" x14ac:dyDescent="0.25">
      <c r="A33" s="4" t="s">
        <v>65</v>
      </c>
      <c r="B33" s="22" t="s">
        <v>128</v>
      </c>
      <c r="C33" s="23">
        <f t="shared" si="0"/>
        <v>10</v>
      </c>
      <c r="D33" s="23">
        <v>2</v>
      </c>
      <c r="E33" s="23">
        <v>0</v>
      </c>
      <c r="F33" s="23">
        <v>0</v>
      </c>
      <c r="G33" s="23">
        <v>2</v>
      </c>
      <c r="H33" s="23">
        <v>2</v>
      </c>
      <c r="I33" s="23">
        <v>1</v>
      </c>
      <c r="J33" s="23">
        <v>1</v>
      </c>
      <c r="K33" s="23">
        <v>2</v>
      </c>
      <c r="L33" s="23">
        <v>0</v>
      </c>
      <c r="M33" s="23">
        <v>0</v>
      </c>
      <c r="N33" s="23">
        <v>0</v>
      </c>
      <c r="P33" s="27"/>
      <c r="Q33" s="38"/>
      <c r="R33" s="39"/>
      <c r="S33" s="39"/>
      <c r="T33" s="39"/>
      <c r="U33" s="37"/>
    </row>
    <row r="34" spans="1:21" x14ac:dyDescent="0.25">
      <c r="A34" s="4" t="s">
        <v>57</v>
      </c>
      <c r="B34" s="22" t="s">
        <v>130</v>
      </c>
      <c r="C34" s="23">
        <f t="shared" si="0"/>
        <v>4</v>
      </c>
      <c r="D34" s="23">
        <v>2</v>
      </c>
      <c r="E34" s="23">
        <v>0</v>
      </c>
      <c r="F34" s="23">
        <v>0</v>
      </c>
      <c r="G34" s="23">
        <v>0</v>
      </c>
      <c r="H34" s="23">
        <v>1</v>
      </c>
      <c r="I34" s="23">
        <v>1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P34" s="27"/>
      <c r="Q34" s="38"/>
      <c r="R34" s="39"/>
      <c r="S34" s="39"/>
      <c r="T34" s="39"/>
      <c r="U34" s="37"/>
    </row>
    <row r="35" spans="1:21" x14ac:dyDescent="0.25">
      <c r="A35" s="4" t="s">
        <v>51</v>
      </c>
      <c r="B35" s="22" t="s">
        <v>112</v>
      </c>
      <c r="C35" s="23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P35" s="27"/>
      <c r="Q35" s="38"/>
      <c r="R35" s="39"/>
      <c r="S35" s="39"/>
      <c r="T35" s="39"/>
      <c r="U35" s="37"/>
    </row>
    <row r="36" spans="1:21" x14ac:dyDescent="0.25">
      <c r="A36" s="4" t="s">
        <v>66</v>
      </c>
      <c r="B36" s="22" t="s">
        <v>107</v>
      </c>
      <c r="C36" s="23">
        <f t="shared" si="0"/>
        <v>22</v>
      </c>
      <c r="D36" s="23">
        <v>2</v>
      </c>
      <c r="E36" s="23">
        <v>2</v>
      </c>
      <c r="F36" s="23">
        <v>2</v>
      </c>
      <c r="G36" s="23">
        <v>2</v>
      </c>
      <c r="H36" s="23">
        <v>2</v>
      </c>
      <c r="I36" s="23">
        <v>2</v>
      </c>
      <c r="J36" s="23">
        <v>2</v>
      </c>
      <c r="K36" s="23">
        <v>2</v>
      </c>
      <c r="L36" s="23">
        <v>2</v>
      </c>
      <c r="M36" s="23">
        <v>2</v>
      </c>
      <c r="N36" s="23">
        <v>2</v>
      </c>
      <c r="P36" s="27"/>
      <c r="Q36" s="38"/>
      <c r="R36" s="39"/>
      <c r="S36" s="39"/>
      <c r="T36" s="39"/>
      <c r="U36" s="37"/>
    </row>
    <row r="37" spans="1:21" x14ac:dyDescent="0.25">
      <c r="A37" s="4" t="s">
        <v>52</v>
      </c>
      <c r="B37" s="22" t="s">
        <v>127</v>
      </c>
      <c r="C37" s="23">
        <f t="shared" si="0"/>
        <v>18</v>
      </c>
      <c r="D37" s="23">
        <v>2</v>
      </c>
      <c r="E37" s="23">
        <v>0</v>
      </c>
      <c r="F37" s="23">
        <v>2</v>
      </c>
      <c r="G37" s="23">
        <v>0</v>
      </c>
      <c r="H37" s="23">
        <v>2</v>
      </c>
      <c r="I37" s="23">
        <v>2</v>
      </c>
      <c r="J37" s="23">
        <v>2</v>
      </c>
      <c r="K37" s="23">
        <v>2</v>
      </c>
      <c r="L37" s="23">
        <v>2</v>
      </c>
      <c r="M37" s="23">
        <v>2</v>
      </c>
      <c r="N37" s="23">
        <v>2</v>
      </c>
      <c r="P37" s="27"/>
      <c r="Q37" s="38"/>
      <c r="R37" s="39"/>
      <c r="S37" s="39"/>
      <c r="T37" s="39"/>
      <c r="U37" s="37"/>
    </row>
    <row r="38" spans="1:21" x14ac:dyDescent="0.25">
      <c r="A38" s="4" t="s">
        <v>58</v>
      </c>
      <c r="B38" s="22" t="s">
        <v>111</v>
      </c>
      <c r="C38" s="23">
        <f t="shared" si="0"/>
        <v>1</v>
      </c>
      <c r="D38" s="23">
        <v>1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P38" s="27"/>
      <c r="Q38" s="38"/>
      <c r="R38" s="39"/>
      <c r="S38" s="39"/>
      <c r="T38" s="39"/>
      <c r="U38" s="37"/>
    </row>
    <row r="39" spans="1:21" x14ac:dyDescent="0.25">
      <c r="A39" s="4" t="s">
        <v>35</v>
      </c>
      <c r="B39" s="22" t="s">
        <v>107</v>
      </c>
      <c r="C39" s="23">
        <f t="shared" si="0"/>
        <v>22</v>
      </c>
      <c r="D39" s="23">
        <v>2</v>
      </c>
      <c r="E39" s="23">
        <v>2</v>
      </c>
      <c r="F39" s="23">
        <v>2</v>
      </c>
      <c r="G39" s="23">
        <v>2</v>
      </c>
      <c r="H39" s="23">
        <v>2</v>
      </c>
      <c r="I39" s="23">
        <v>2</v>
      </c>
      <c r="J39" s="23">
        <v>2</v>
      </c>
      <c r="K39" s="23">
        <v>2</v>
      </c>
      <c r="L39" s="23">
        <v>2</v>
      </c>
      <c r="M39" s="23">
        <v>2</v>
      </c>
      <c r="N39" s="23">
        <v>2</v>
      </c>
      <c r="P39" s="27"/>
      <c r="Q39" s="38"/>
      <c r="R39" s="39"/>
      <c r="S39" s="39"/>
      <c r="T39" s="39"/>
      <c r="U39" s="37"/>
    </row>
    <row r="40" spans="1:21" x14ac:dyDescent="0.25">
      <c r="A40" s="4" t="s">
        <v>38</v>
      </c>
      <c r="B40" s="22" t="s">
        <v>126</v>
      </c>
      <c r="C40" s="23">
        <f t="shared" si="0"/>
        <v>20</v>
      </c>
      <c r="D40" s="23">
        <v>2</v>
      </c>
      <c r="E40" s="23">
        <v>2</v>
      </c>
      <c r="F40" s="23">
        <v>2</v>
      </c>
      <c r="G40" s="23">
        <v>2</v>
      </c>
      <c r="H40" s="23">
        <v>1</v>
      </c>
      <c r="I40" s="23">
        <v>1</v>
      </c>
      <c r="J40" s="23">
        <v>2</v>
      </c>
      <c r="K40" s="23">
        <v>2</v>
      </c>
      <c r="L40" s="23">
        <v>2</v>
      </c>
      <c r="M40" s="23">
        <v>2</v>
      </c>
      <c r="N40" s="23">
        <v>2</v>
      </c>
      <c r="P40" s="27"/>
      <c r="Q40" s="38"/>
      <c r="R40" s="39"/>
      <c r="S40" s="39"/>
      <c r="T40" s="39"/>
      <c r="U40" s="37"/>
    </row>
    <row r="41" spans="1:21" x14ac:dyDescent="0.25">
      <c r="A41" s="4" t="s">
        <v>39</v>
      </c>
      <c r="B41" s="22" t="s">
        <v>127</v>
      </c>
      <c r="C41" s="23">
        <f t="shared" si="0"/>
        <v>18</v>
      </c>
      <c r="D41" s="23">
        <v>2</v>
      </c>
      <c r="E41" s="23">
        <v>2</v>
      </c>
      <c r="F41" s="23">
        <v>2</v>
      </c>
      <c r="G41" s="23">
        <v>2</v>
      </c>
      <c r="H41" s="23">
        <v>2</v>
      </c>
      <c r="I41" s="23">
        <v>2</v>
      </c>
      <c r="J41" s="23">
        <v>0</v>
      </c>
      <c r="K41" s="23">
        <v>2</v>
      </c>
      <c r="L41" s="23">
        <v>0</v>
      </c>
      <c r="M41" s="23">
        <v>2</v>
      </c>
      <c r="N41" s="23">
        <v>2</v>
      </c>
      <c r="P41" s="27"/>
      <c r="Q41" s="38"/>
      <c r="R41" s="39"/>
      <c r="S41" s="39"/>
      <c r="T41" s="39"/>
      <c r="U41" s="37"/>
    </row>
    <row r="42" spans="1:21" x14ac:dyDescent="0.25">
      <c r="A42" s="4" t="s">
        <v>67</v>
      </c>
      <c r="B42" s="22" t="s">
        <v>128</v>
      </c>
      <c r="C42" s="23">
        <f t="shared" si="0"/>
        <v>10</v>
      </c>
      <c r="D42" s="23">
        <v>2</v>
      </c>
      <c r="E42" s="23">
        <v>2</v>
      </c>
      <c r="F42" s="23">
        <v>2</v>
      </c>
      <c r="G42" s="23">
        <v>0</v>
      </c>
      <c r="H42" s="23">
        <v>0</v>
      </c>
      <c r="I42" s="23">
        <v>2</v>
      </c>
      <c r="J42" s="23">
        <v>0</v>
      </c>
      <c r="K42" s="23">
        <v>0</v>
      </c>
      <c r="L42" s="23">
        <v>2</v>
      </c>
      <c r="M42" s="23">
        <v>0</v>
      </c>
      <c r="N42" s="23">
        <v>0</v>
      </c>
      <c r="P42" s="27"/>
      <c r="Q42" s="38"/>
      <c r="R42" s="39"/>
      <c r="S42" s="39"/>
      <c r="T42" s="39"/>
      <c r="U42" s="37"/>
    </row>
    <row r="43" spans="1:21" x14ac:dyDescent="0.25">
      <c r="A43" s="4" t="s">
        <v>59</v>
      </c>
      <c r="B43" s="22" t="s">
        <v>111</v>
      </c>
      <c r="C43" s="23">
        <f t="shared" si="0"/>
        <v>1</v>
      </c>
      <c r="D43" s="23">
        <v>1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P43" s="27"/>
      <c r="Q43" s="38"/>
      <c r="R43" s="39"/>
      <c r="S43" s="39"/>
      <c r="T43" s="39"/>
      <c r="U43" s="37"/>
    </row>
    <row r="44" spans="1:21" x14ac:dyDescent="0.25">
      <c r="A44" s="4" t="s">
        <v>40</v>
      </c>
      <c r="B44" s="22" t="s">
        <v>107</v>
      </c>
      <c r="C44" s="23">
        <f t="shared" si="0"/>
        <v>22</v>
      </c>
      <c r="D44" s="23">
        <v>2</v>
      </c>
      <c r="E44" s="23">
        <v>2</v>
      </c>
      <c r="F44" s="23">
        <v>2</v>
      </c>
      <c r="G44" s="23">
        <v>2</v>
      </c>
      <c r="H44" s="23">
        <v>2</v>
      </c>
      <c r="I44" s="23">
        <v>2</v>
      </c>
      <c r="J44" s="23">
        <v>2</v>
      </c>
      <c r="K44" s="23">
        <v>2</v>
      </c>
      <c r="L44" s="23">
        <v>2</v>
      </c>
      <c r="M44" s="23">
        <v>2</v>
      </c>
      <c r="N44" s="23">
        <v>2</v>
      </c>
      <c r="P44" s="27"/>
      <c r="Q44" s="38"/>
      <c r="R44" s="39"/>
      <c r="S44" s="39"/>
      <c r="T44" s="39"/>
      <c r="U44" s="37"/>
    </row>
    <row r="45" spans="1:21" x14ac:dyDescent="0.25">
      <c r="A45" s="4" t="s">
        <v>53</v>
      </c>
      <c r="B45" s="22" t="s">
        <v>112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P45" s="27"/>
      <c r="Q45" s="38"/>
      <c r="R45" s="39"/>
      <c r="S45" s="39"/>
      <c r="T45" s="39"/>
      <c r="U45" s="37"/>
    </row>
    <row r="46" spans="1:21" x14ac:dyDescent="0.25">
      <c r="A46" s="4" t="s">
        <v>68</v>
      </c>
      <c r="B46" s="22" t="s">
        <v>130</v>
      </c>
      <c r="C46" s="23">
        <f t="shared" si="0"/>
        <v>4</v>
      </c>
      <c r="D46" s="23">
        <v>2</v>
      </c>
      <c r="E46" s="23">
        <v>0</v>
      </c>
      <c r="F46" s="23">
        <v>0</v>
      </c>
      <c r="G46" s="23">
        <v>0</v>
      </c>
      <c r="H46" s="23">
        <v>1</v>
      </c>
      <c r="I46" s="23">
        <v>1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P46" s="27"/>
      <c r="Q46" s="38"/>
      <c r="R46" s="39"/>
      <c r="S46" s="39"/>
      <c r="T46" s="39"/>
      <c r="U46" s="37"/>
    </row>
    <row r="47" spans="1:21" x14ac:dyDescent="0.25">
      <c r="P47" s="27"/>
      <c r="Q47" s="39"/>
      <c r="R47" s="39"/>
      <c r="S47" s="39"/>
      <c r="T47" s="39"/>
      <c r="U47" s="37"/>
    </row>
  </sheetData>
  <sortState ref="A48:C88">
    <sortCondition descending="1" ref="C48:C88"/>
  </sortState>
  <mergeCells count="2">
    <mergeCell ref="A1:N1"/>
    <mergeCell ref="B2:N2"/>
  </mergeCells>
  <pageMargins left="0.31496062992125984" right="0.19" top="0.78740157480314965" bottom="0.15748031496062992" header="0.31496062992125984" footer="0.31496062992125984"/>
  <pageSetup paperSize="8" scale="55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48"/>
  <sheetViews>
    <sheetView topLeftCell="A2" zoomScale="70" zoomScaleNormal="70" workbookViewId="0">
      <selection activeCell="N29" sqref="N29"/>
    </sheetView>
  </sheetViews>
  <sheetFormatPr defaultRowHeight="15" x14ac:dyDescent="0.25"/>
  <cols>
    <col min="1" max="1" width="42" customWidth="1"/>
    <col min="2" max="2" width="21.42578125" customWidth="1"/>
    <col min="3" max="3" width="20" customWidth="1"/>
    <col min="4" max="4" width="47.42578125" customWidth="1"/>
    <col min="6" max="6" width="28.5703125" customWidth="1"/>
  </cols>
  <sheetData>
    <row r="1" spans="1:49" ht="39" customHeight="1" x14ac:dyDescent="0.25">
      <c r="A1" s="89" t="s">
        <v>78</v>
      </c>
      <c r="B1" s="89"/>
      <c r="C1" s="89"/>
      <c r="D1" s="89"/>
      <c r="E1" s="56"/>
      <c r="F1" s="56"/>
      <c r="G1" s="56"/>
      <c r="H1" s="56"/>
      <c r="I1" s="56"/>
      <c r="J1" s="57"/>
      <c r="K1" s="57"/>
      <c r="L1" s="57"/>
      <c r="M1" s="57"/>
      <c r="N1" s="5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6.25" customHeight="1" x14ac:dyDescent="0.25">
      <c r="A2" s="17" t="s">
        <v>75</v>
      </c>
      <c r="B2" s="90" t="s">
        <v>77</v>
      </c>
      <c r="C2" s="90"/>
      <c r="D2" s="90"/>
      <c r="E2" s="58"/>
      <c r="F2" s="58"/>
      <c r="G2" s="58"/>
      <c r="H2" s="58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49" ht="117" customHeight="1" x14ac:dyDescent="0.25">
      <c r="A3" s="30" t="s">
        <v>24</v>
      </c>
      <c r="B3" s="30" t="s">
        <v>25</v>
      </c>
      <c r="C3" s="30" t="s">
        <v>102</v>
      </c>
      <c r="D3" s="59" t="s">
        <v>13</v>
      </c>
      <c r="E3" s="42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</row>
    <row r="4" spans="1:49" x14ac:dyDescent="0.25">
      <c r="A4" s="10" t="s">
        <v>26</v>
      </c>
      <c r="B4" s="10" t="s">
        <v>27</v>
      </c>
      <c r="C4" s="10" t="s">
        <v>28</v>
      </c>
      <c r="D4" s="60" t="s">
        <v>28</v>
      </c>
      <c r="E4" s="26"/>
      <c r="F4" s="40"/>
      <c r="G4" s="40"/>
      <c r="H4" s="40"/>
      <c r="I4" s="40"/>
    </row>
    <row r="5" spans="1:49" x14ac:dyDescent="0.25">
      <c r="A5" s="12" t="s">
        <v>72</v>
      </c>
      <c r="B5" s="19"/>
      <c r="C5" s="20"/>
      <c r="D5" s="21"/>
      <c r="E5" s="26"/>
      <c r="F5" s="37"/>
      <c r="G5" s="37"/>
      <c r="H5" s="37"/>
      <c r="I5" s="37"/>
    </row>
    <row r="6" spans="1:49" x14ac:dyDescent="0.25">
      <c r="A6" s="4" t="s">
        <v>29</v>
      </c>
      <c r="B6" s="22" t="s">
        <v>124</v>
      </c>
      <c r="C6" s="23">
        <v>2</v>
      </c>
      <c r="D6" s="23">
        <v>2</v>
      </c>
      <c r="E6" s="26"/>
      <c r="F6" s="53"/>
      <c r="G6" s="54"/>
      <c r="H6" s="55"/>
      <c r="I6" s="37"/>
    </row>
    <row r="7" spans="1:49" x14ac:dyDescent="0.25">
      <c r="A7" s="4" t="s">
        <v>36</v>
      </c>
      <c r="B7" s="22" t="s">
        <v>124</v>
      </c>
      <c r="C7" s="23">
        <v>2</v>
      </c>
      <c r="D7" s="23">
        <v>2</v>
      </c>
      <c r="E7" s="26"/>
      <c r="F7" s="53"/>
      <c r="G7" s="54"/>
      <c r="H7" s="55"/>
      <c r="I7" s="37"/>
    </row>
    <row r="8" spans="1:49" x14ac:dyDescent="0.25">
      <c r="A8" s="4" t="s">
        <v>47</v>
      </c>
      <c r="B8" s="34" t="s">
        <v>125</v>
      </c>
      <c r="C8" s="23">
        <v>0</v>
      </c>
      <c r="D8" s="23">
        <v>0</v>
      </c>
      <c r="E8" s="26"/>
      <c r="F8" s="53"/>
      <c r="G8" s="54"/>
      <c r="H8" s="55"/>
      <c r="I8" s="37"/>
    </row>
    <row r="9" spans="1:49" x14ac:dyDescent="0.25">
      <c r="A9" s="4" t="s">
        <v>34</v>
      </c>
      <c r="B9" s="22" t="s">
        <v>124</v>
      </c>
      <c r="C9" s="23">
        <v>2</v>
      </c>
      <c r="D9" s="23">
        <v>2</v>
      </c>
      <c r="E9" s="26"/>
      <c r="F9" s="53"/>
      <c r="G9" s="54"/>
      <c r="H9" s="55"/>
      <c r="I9" s="37"/>
    </row>
    <row r="10" spans="1:49" x14ac:dyDescent="0.25">
      <c r="A10" s="4" t="s">
        <v>33</v>
      </c>
      <c r="B10" s="22" t="s">
        <v>124</v>
      </c>
      <c r="C10" s="23">
        <v>2</v>
      </c>
      <c r="D10" s="23">
        <v>2</v>
      </c>
      <c r="E10" s="26"/>
      <c r="F10" s="53"/>
      <c r="G10" s="54"/>
      <c r="H10" s="55"/>
      <c r="I10" s="37"/>
    </row>
    <row r="11" spans="1:49" x14ac:dyDescent="0.25">
      <c r="A11" s="4" t="s">
        <v>31</v>
      </c>
      <c r="B11" s="22" t="s">
        <v>124</v>
      </c>
      <c r="C11" s="23">
        <v>2</v>
      </c>
      <c r="D11" s="23">
        <v>2</v>
      </c>
      <c r="E11" s="26"/>
      <c r="F11" s="53"/>
      <c r="G11" s="54"/>
      <c r="H11" s="55"/>
      <c r="I11" s="37"/>
    </row>
    <row r="12" spans="1:49" x14ac:dyDescent="0.25">
      <c r="A12" s="4" t="s">
        <v>32</v>
      </c>
      <c r="B12" s="22" t="s">
        <v>124</v>
      </c>
      <c r="C12" s="23">
        <v>2</v>
      </c>
      <c r="D12" s="23">
        <v>2</v>
      </c>
      <c r="E12" s="26"/>
      <c r="F12" s="53"/>
      <c r="G12" s="54"/>
      <c r="H12" s="55"/>
      <c r="I12" s="37"/>
    </row>
    <row r="13" spans="1:49" x14ac:dyDescent="0.25">
      <c r="A13" s="4" t="s">
        <v>41</v>
      </c>
      <c r="B13" s="34" t="s">
        <v>124</v>
      </c>
      <c r="C13" s="23">
        <v>2</v>
      </c>
      <c r="D13" s="23">
        <v>2</v>
      </c>
      <c r="E13" s="26"/>
      <c r="F13" s="53"/>
      <c r="G13" s="54"/>
      <c r="H13" s="55"/>
      <c r="I13" s="37"/>
    </row>
    <row r="14" spans="1:49" x14ac:dyDescent="0.25">
      <c r="A14" s="4" t="s">
        <v>54</v>
      </c>
      <c r="B14" s="34" t="s">
        <v>125</v>
      </c>
      <c r="C14" s="23">
        <v>0</v>
      </c>
      <c r="D14" s="23">
        <v>0</v>
      </c>
      <c r="E14" s="26"/>
      <c r="F14" s="53"/>
      <c r="G14" s="54"/>
      <c r="H14" s="55"/>
      <c r="I14" s="37"/>
    </row>
    <row r="15" spans="1:49" x14ac:dyDescent="0.25">
      <c r="A15" s="4" t="s">
        <v>45</v>
      </c>
      <c r="B15" s="34" t="s">
        <v>125</v>
      </c>
      <c r="C15" s="23">
        <v>0</v>
      </c>
      <c r="D15" s="23">
        <v>0</v>
      </c>
      <c r="E15" s="26"/>
      <c r="F15" s="53"/>
      <c r="G15" s="54"/>
      <c r="H15" s="55"/>
      <c r="I15" s="37"/>
    </row>
    <row r="16" spans="1:49" x14ac:dyDescent="0.25">
      <c r="A16" s="4" t="s">
        <v>30</v>
      </c>
      <c r="B16" s="22" t="s">
        <v>124</v>
      </c>
      <c r="C16" s="23">
        <v>2</v>
      </c>
      <c r="D16" s="23">
        <v>2</v>
      </c>
      <c r="E16" s="26"/>
      <c r="F16" s="53"/>
      <c r="G16" s="54"/>
      <c r="H16" s="55"/>
      <c r="I16" s="37"/>
    </row>
    <row r="17" spans="1:9" x14ac:dyDescent="0.25">
      <c r="A17" s="4" t="s">
        <v>43</v>
      </c>
      <c r="B17" s="34" t="s">
        <v>125</v>
      </c>
      <c r="C17" s="23">
        <v>0</v>
      </c>
      <c r="D17" s="23">
        <v>0</v>
      </c>
      <c r="E17" s="26"/>
      <c r="F17" s="53"/>
      <c r="G17" s="54"/>
      <c r="H17" s="55"/>
      <c r="I17" s="37"/>
    </row>
    <row r="18" spans="1:9" x14ac:dyDescent="0.25">
      <c r="A18" s="12" t="s">
        <v>74</v>
      </c>
      <c r="B18" s="35"/>
      <c r="C18" s="25"/>
      <c r="D18" s="25"/>
      <c r="E18" s="26"/>
      <c r="F18" s="53"/>
      <c r="G18" s="54"/>
      <c r="H18" s="55"/>
      <c r="I18" s="37"/>
    </row>
    <row r="19" spans="1:9" x14ac:dyDescent="0.25">
      <c r="A19" s="4" t="s">
        <v>37</v>
      </c>
      <c r="B19" s="22" t="s">
        <v>124</v>
      </c>
      <c r="C19" s="23">
        <v>2</v>
      </c>
      <c r="D19" s="23">
        <v>2</v>
      </c>
      <c r="E19" s="26"/>
      <c r="F19" s="53"/>
      <c r="G19" s="54"/>
      <c r="H19" s="55"/>
      <c r="I19" s="37"/>
    </row>
    <row r="20" spans="1:9" x14ac:dyDescent="0.25">
      <c r="A20" s="4" t="s">
        <v>55</v>
      </c>
      <c r="B20" s="22" t="s">
        <v>124</v>
      </c>
      <c r="C20" s="23">
        <v>2</v>
      </c>
      <c r="D20" s="23">
        <v>2</v>
      </c>
      <c r="E20" s="26"/>
      <c r="F20" s="53"/>
      <c r="G20" s="54"/>
      <c r="H20" s="55"/>
      <c r="I20" s="37"/>
    </row>
    <row r="21" spans="1:9" x14ac:dyDescent="0.25">
      <c r="A21" s="4" t="s">
        <v>44</v>
      </c>
      <c r="B21" s="34" t="s">
        <v>124</v>
      </c>
      <c r="C21" s="23">
        <v>2</v>
      </c>
      <c r="D21" s="23">
        <v>2</v>
      </c>
      <c r="E21" s="26"/>
      <c r="F21" s="53"/>
      <c r="G21" s="54"/>
      <c r="H21" s="55"/>
      <c r="I21" s="37"/>
    </row>
    <row r="22" spans="1:9" x14ac:dyDescent="0.25">
      <c r="A22" s="4" t="s">
        <v>60</v>
      </c>
      <c r="B22" s="22" t="s">
        <v>124</v>
      </c>
      <c r="C22" s="23">
        <v>2</v>
      </c>
      <c r="D22" s="23">
        <v>2</v>
      </c>
      <c r="E22" s="26"/>
      <c r="F22" s="53"/>
      <c r="G22" s="54"/>
      <c r="H22" s="55"/>
      <c r="I22" s="37"/>
    </row>
    <row r="23" spans="1:9" x14ac:dyDescent="0.25">
      <c r="A23" s="4" t="s">
        <v>61</v>
      </c>
      <c r="B23" s="34" t="s">
        <v>124</v>
      </c>
      <c r="C23" s="23">
        <v>2</v>
      </c>
      <c r="D23" s="23">
        <v>2</v>
      </c>
      <c r="E23" s="26"/>
      <c r="F23" s="53"/>
      <c r="G23" s="54"/>
      <c r="H23" s="55"/>
      <c r="I23" s="37"/>
    </row>
    <row r="24" spans="1:9" x14ac:dyDescent="0.25">
      <c r="A24" s="4" t="s">
        <v>42</v>
      </c>
      <c r="B24" s="34" t="s">
        <v>124</v>
      </c>
      <c r="C24" s="23">
        <v>2</v>
      </c>
      <c r="D24" s="23">
        <v>2</v>
      </c>
      <c r="E24" s="26"/>
      <c r="F24" s="53"/>
      <c r="G24" s="54"/>
      <c r="H24" s="55"/>
      <c r="I24" s="37"/>
    </row>
    <row r="25" spans="1:9" x14ac:dyDescent="0.25">
      <c r="A25" s="4" t="s">
        <v>62</v>
      </c>
      <c r="B25" s="34" t="s">
        <v>124</v>
      </c>
      <c r="C25" s="23">
        <v>2</v>
      </c>
      <c r="D25" s="23">
        <v>2</v>
      </c>
      <c r="E25" s="26"/>
      <c r="F25" s="53"/>
      <c r="G25" s="54"/>
      <c r="H25" s="55"/>
      <c r="I25" s="37"/>
    </row>
    <row r="26" spans="1:9" x14ac:dyDescent="0.25">
      <c r="A26" s="4" t="s">
        <v>48</v>
      </c>
      <c r="B26" s="34" t="s">
        <v>124</v>
      </c>
      <c r="C26" s="23">
        <v>2</v>
      </c>
      <c r="D26" s="23">
        <v>2</v>
      </c>
      <c r="E26" s="26"/>
      <c r="F26" s="53"/>
      <c r="G26" s="54"/>
      <c r="H26" s="55"/>
      <c r="I26" s="37"/>
    </row>
    <row r="27" spans="1:9" x14ac:dyDescent="0.25">
      <c r="A27" s="4" t="s">
        <v>46</v>
      </c>
      <c r="B27" s="34" t="s">
        <v>124</v>
      </c>
      <c r="C27" s="23">
        <v>2</v>
      </c>
      <c r="D27" s="23">
        <v>2</v>
      </c>
      <c r="E27" s="26"/>
      <c r="F27" s="53"/>
      <c r="G27" s="54"/>
      <c r="H27" s="55"/>
      <c r="I27" s="37"/>
    </row>
    <row r="28" spans="1:9" x14ac:dyDescent="0.25">
      <c r="A28" s="4" t="s">
        <v>49</v>
      </c>
      <c r="B28" s="22" t="s">
        <v>124</v>
      </c>
      <c r="C28" s="23">
        <v>2</v>
      </c>
      <c r="D28" s="23">
        <v>2</v>
      </c>
      <c r="E28" s="26"/>
      <c r="F28" s="53"/>
      <c r="G28" s="54"/>
      <c r="H28" s="55"/>
      <c r="I28" s="37"/>
    </row>
    <row r="29" spans="1:9" x14ac:dyDescent="0.25">
      <c r="A29" s="4" t="s">
        <v>63</v>
      </c>
      <c r="B29" s="22" t="s">
        <v>124</v>
      </c>
      <c r="C29" s="23">
        <v>2</v>
      </c>
      <c r="D29" s="23">
        <v>2</v>
      </c>
      <c r="E29" s="26"/>
      <c r="F29" s="53"/>
      <c r="G29" s="54"/>
      <c r="H29" s="55"/>
      <c r="I29" s="37"/>
    </row>
    <row r="30" spans="1:9" x14ac:dyDescent="0.25">
      <c r="A30" s="4" t="s">
        <v>50</v>
      </c>
      <c r="B30" s="34" t="s">
        <v>124</v>
      </c>
      <c r="C30" s="23">
        <v>2</v>
      </c>
      <c r="D30" s="23">
        <v>2</v>
      </c>
      <c r="E30" s="26"/>
      <c r="F30" s="53"/>
      <c r="G30" s="54"/>
      <c r="H30" s="55"/>
      <c r="I30" s="37"/>
    </row>
    <row r="31" spans="1:9" x14ac:dyDescent="0.25">
      <c r="A31" s="4" t="s">
        <v>64</v>
      </c>
      <c r="B31" s="34" t="s">
        <v>124</v>
      </c>
      <c r="C31" s="23">
        <v>2</v>
      </c>
      <c r="D31" s="23">
        <v>2</v>
      </c>
      <c r="E31" s="26"/>
      <c r="F31" s="53"/>
      <c r="G31" s="54"/>
      <c r="H31" s="55"/>
      <c r="I31" s="37"/>
    </row>
    <row r="32" spans="1:9" x14ac:dyDescent="0.25">
      <c r="A32" s="4" t="s">
        <v>56</v>
      </c>
      <c r="B32" s="34" t="s">
        <v>124</v>
      </c>
      <c r="C32" s="23">
        <v>2</v>
      </c>
      <c r="D32" s="23">
        <v>2</v>
      </c>
      <c r="E32" s="26"/>
      <c r="F32" s="53"/>
      <c r="G32" s="54"/>
      <c r="H32" s="55"/>
      <c r="I32" s="37"/>
    </row>
    <row r="33" spans="1:11" x14ac:dyDescent="0.25">
      <c r="A33" s="4" t="s">
        <v>65</v>
      </c>
      <c r="B33" s="34" t="s">
        <v>124</v>
      </c>
      <c r="C33" s="23">
        <v>2</v>
      </c>
      <c r="D33" s="23">
        <v>2</v>
      </c>
      <c r="E33" s="26"/>
      <c r="F33" s="53"/>
      <c r="G33" s="54"/>
      <c r="H33" s="55"/>
      <c r="I33" s="37"/>
    </row>
    <row r="34" spans="1:11" x14ac:dyDescent="0.25">
      <c r="A34" s="4" t="s">
        <v>57</v>
      </c>
      <c r="B34" s="34" t="s">
        <v>124</v>
      </c>
      <c r="C34" s="23">
        <v>2</v>
      </c>
      <c r="D34" s="23">
        <v>2</v>
      </c>
      <c r="E34" s="26"/>
      <c r="F34" s="53"/>
      <c r="G34" s="54"/>
      <c r="H34" s="55"/>
      <c r="I34" s="37"/>
    </row>
    <row r="35" spans="1:11" x14ac:dyDescent="0.25">
      <c r="A35" s="4" t="s">
        <v>51</v>
      </c>
      <c r="B35" s="34" t="s">
        <v>124</v>
      </c>
      <c r="C35" s="23">
        <v>2</v>
      </c>
      <c r="D35" s="23">
        <v>2</v>
      </c>
      <c r="E35" s="26"/>
      <c r="F35" s="53"/>
      <c r="G35" s="54"/>
      <c r="H35" s="55"/>
      <c r="I35" s="37"/>
    </row>
    <row r="36" spans="1:11" x14ac:dyDescent="0.25">
      <c r="A36" s="4" t="s">
        <v>66</v>
      </c>
      <c r="B36" s="34" t="s">
        <v>124</v>
      </c>
      <c r="C36" s="23">
        <v>2</v>
      </c>
      <c r="D36" s="23">
        <v>2</v>
      </c>
      <c r="F36" s="53"/>
      <c r="G36" s="54"/>
      <c r="H36" s="55"/>
      <c r="I36" s="37"/>
    </row>
    <row r="37" spans="1:11" x14ac:dyDescent="0.25">
      <c r="A37" s="4" t="s">
        <v>52</v>
      </c>
      <c r="B37" s="34" t="s">
        <v>124</v>
      </c>
      <c r="C37" s="23">
        <v>2</v>
      </c>
      <c r="D37" s="23">
        <v>2</v>
      </c>
      <c r="F37" s="53"/>
      <c r="G37" s="54"/>
      <c r="H37" s="55"/>
      <c r="I37" s="37"/>
    </row>
    <row r="38" spans="1:11" x14ac:dyDescent="0.25">
      <c r="A38" s="4" t="s">
        <v>58</v>
      </c>
      <c r="B38" s="34" t="s">
        <v>124</v>
      </c>
      <c r="C38" s="23">
        <v>2</v>
      </c>
      <c r="D38" s="23">
        <v>2</v>
      </c>
      <c r="F38" s="53"/>
      <c r="G38" s="54"/>
      <c r="H38" s="55"/>
      <c r="I38" s="37"/>
    </row>
    <row r="39" spans="1:11" x14ac:dyDescent="0.25">
      <c r="A39" s="4" t="s">
        <v>35</v>
      </c>
      <c r="B39" s="34" t="s">
        <v>125</v>
      </c>
      <c r="C39" s="23">
        <v>0</v>
      </c>
      <c r="D39" s="23">
        <v>0</v>
      </c>
      <c r="F39" s="53"/>
      <c r="G39" s="54"/>
      <c r="H39" s="55"/>
      <c r="I39" s="37"/>
    </row>
    <row r="40" spans="1:11" x14ac:dyDescent="0.25">
      <c r="A40" s="4" t="s">
        <v>38</v>
      </c>
      <c r="B40" s="22" t="s">
        <v>125</v>
      </c>
      <c r="C40" s="23">
        <v>0</v>
      </c>
      <c r="D40" s="23">
        <v>0</v>
      </c>
      <c r="F40" s="53"/>
      <c r="G40" s="54"/>
      <c r="H40" s="55"/>
      <c r="I40" s="37"/>
    </row>
    <row r="41" spans="1:11" x14ac:dyDescent="0.25">
      <c r="A41" s="4" t="s">
        <v>39</v>
      </c>
      <c r="B41" s="22" t="s">
        <v>125</v>
      </c>
      <c r="C41" s="23">
        <v>0</v>
      </c>
      <c r="D41" s="23">
        <v>0</v>
      </c>
      <c r="F41" s="53"/>
      <c r="G41" s="54"/>
      <c r="H41" s="55"/>
      <c r="I41" s="37"/>
    </row>
    <row r="42" spans="1:11" x14ac:dyDescent="0.25">
      <c r="A42" s="4" t="s">
        <v>67</v>
      </c>
      <c r="B42" s="22" t="s">
        <v>125</v>
      </c>
      <c r="C42" s="23">
        <v>0</v>
      </c>
      <c r="D42" s="23">
        <v>0</v>
      </c>
      <c r="F42" s="53"/>
      <c r="G42" s="54"/>
      <c r="H42" s="55"/>
      <c r="I42" s="37"/>
    </row>
    <row r="43" spans="1:11" x14ac:dyDescent="0.25">
      <c r="A43" s="4" t="s">
        <v>59</v>
      </c>
      <c r="B43" s="22" t="s">
        <v>125</v>
      </c>
      <c r="C43" s="23">
        <v>0</v>
      </c>
      <c r="D43" s="23">
        <v>0</v>
      </c>
      <c r="F43" s="53"/>
      <c r="G43" s="54"/>
      <c r="H43" s="55"/>
      <c r="I43" s="37"/>
    </row>
    <row r="44" spans="1:11" x14ac:dyDescent="0.25">
      <c r="A44" s="4" t="s">
        <v>40</v>
      </c>
      <c r="B44" s="34" t="s">
        <v>124</v>
      </c>
      <c r="C44" s="23">
        <v>2</v>
      </c>
      <c r="D44" s="23">
        <v>2</v>
      </c>
      <c r="F44" s="38"/>
      <c r="G44" s="61"/>
      <c r="H44" s="62"/>
      <c r="I44" s="39"/>
      <c r="J44" s="63"/>
      <c r="K44" s="63"/>
    </row>
    <row r="45" spans="1:11" x14ac:dyDescent="0.25">
      <c r="A45" s="4" t="s">
        <v>53</v>
      </c>
      <c r="B45" s="34" t="s">
        <v>124</v>
      </c>
      <c r="C45" s="23">
        <v>2</v>
      </c>
      <c r="D45" s="23">
        <v>2</v>
      </c>
      <c r="F45" s="38"/>
      <c r="G45" s="61"/>
      <c r="H45" s="62"/>
      <c r="I45" s="39"/>
      <c r="J45" s="63"/>
      <c r="K45" s="63"/>
    </row>
    <row r="46" spans="1:11" x14ac:dyDescent="0.25">
      <c r="A46" s="4" t="s">
        <v>68</v>
      </c>
      <c r="B46" s="34" t="s">
        <v>124</v>
      </c>
      <c r="C46" s="23">
        <v>2</v>
      </c>
      <c r="D46" s="23">
        <v>2</v>
      </c>
      <c r="F46" s="38"/>
      <c r="G46" s="61"/>
      <c r="H46" s="62"/>
      <c r="I46" s="39"/>
      <c r="J46" s="63"/>
      <c r="K46" s="63"/>
    </row>
    <row r="47" spans="1:11" x14ac:dyDescent="0.25">
      <c r="A47" s="83"/>
      <c r="F47" s="39"/>
      <c r="G47" s="39"/>
      <c r="H47" s="39"/>
      <c r="I47" s="39"/>
      <c r="J47" s="63"/>
      <c r="K47" s="63"/>
    </row>
    <row r="48" spans="1:11" x14ac:dyDescent="0.25">
      <c r="A48" s="83"/>
      <c r="F48" s="39"/>
      <c r="G48" s="39"/>
      <c r="H48" s="39"/>
      <c r="I48" s="39"/>
      <c r="J48" s="63"/>
      <c r="K48" s="63"/>
    </row>
  </sheetData>
  <sortState ref="A49:C88">
    <sortCondition descending="1" ref="C49:C88"/>
  </sortState>
  <mergeCells count="2">
    <mergeCell ref="A1:D1"/>
    <mergeCell ref="B2:D2"/>
  </mergeCells>
  <pageMargins left="0.35433070866141736" right="0.19685039370078741" top="0.39370078740157483" bottom="0.15748031496062992" header="0.31496062992125984" footer="0.31496062992125984"/>
  <pageSetup paperSize="9" scale="75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3" zoomScale="70" zoomScaleNormal="70" workbookViewId="0">
      <selection activeCell="L30" sqref="L30"/>
    </sheetView>
  </sheetViews>
  <sheetFormatPr defaultRowHeight="15" x14ac:dyDescent="0.25"/>
  <cols>
    <col min="1" max="1" width="42.5703125" customWidth="1"/>
    <col min="2" max="2" width="22" customWidth="1"/>
    <col min="3" max="3" width="16.28515625" customWidth="1"/>
    <col min="4" max="4" width="32.85546875" customWidth="1"/>
    <col min="5" max="5" width="26.28515625" customWidth="1"/>
    <col min="6" max="6" width="30.140625" customWidth="1"/>
    <col min="7" max="7" width="28.85546875" customWidth="1"/>
    <col min="8" max="8" width="28.42578125" customWidth="1"/>
    <col min="9" max="9" width="21.7109375" customWidth="1"/>
    <col min="10" max="10" width="22.140625" customWidth="1"/>
    <col min="12" max="12" width="44.5703125" customWidth="1"/>
    <col min="13" max="13" width="9.140625" style="29"/>
  </cols>
  <sheetData>
    <row r="1" spans="1:16" ht="31.5" customHeight="1" x14ac:dyDescent="0.25">
      <c r="A1" s="89" t="s">
        <v>79</v>
      </c>
      <c r="B1" s="89"/>
      <c r="C1" s="89"/>
      <c r="D1" s="89"/>
      <c r="E1" s="89"/>
      <c r="F1" s="89"/>
      <c r="G1" s="89"/>
      <c r="H1" s="89"/>
      <c r="I1" s="89"/>
      <c r="J1" s="89"/>
    </row>
    <row r="2" spans="1:16" ht="30.75" customHeight="1" x14ac:dyDescent="0.25">
      <c r="A2" s="17" t="s">
        <v>75</v>
      </c>
      <c r="B2" s="90" t="s">
        <v>77</v>
      </c>
      <c r="C2" s="90"/>
      <c r="D2" s="90"/>
      <c r="E2" s="90"/>
      <c r="F2" s="90"/>
      <c r="G2" s="90"/>
      <c r="H2" s="90"/>
      <c r="I2" s="90"/>
      <c r="J2" s="90"/>
    </row>
    <row r="3" spans="1:16" ht="129.75" customHeight="1" x14ac:dyDescent="0.25">
      <c r="A3" s="30" t="s">
        <v>24</v>
      </c>
      <c r="B3" s="30" t="s">
        <v>25</v>
      </c>
      <c r="C3" s="30" t="s">
        <v>103</v>
      </c>
      <c r="D3" s="81" t="s">
        <v>14</v>
      </c>
      <c r="E3" s="81" t="s">
        <v>15</v>
      </c>
      <c r="F3" s="81" t="s">
        <v>16</v>
      </c>
      <c r="G3" s="81" t="s">
        <v>17</v>
      </c>
      <c r="H3" s="81" t="s">
        <v>18</v>
      </c>
      <c r="I3" s="81" t="s">
        <v>19</v>
      </c>
      <c r="J3" s="81" t="s">
        <v>20</v>
      </c>
      <c r="L3" s="37"/>
      <c r="M3" s="64"/>
      <c r="N3" s="37"/>
    </row>
    <row r="4" spans="1:16" x14ac:dyDescent="0.25">
      <c r="A4" s="10" t="s">
        <v>26</v>
      </c>
      <c r="B4" s="10" t="s">
        <v>27</v>
      </c>
      <c r="C4" s="10" t="s">
        <v>28</v>
      </c>
      <c r="D4" s="10" t="s">
        <v>28</v>
      </c>
      <c r="E4" s="10" t="s">
        <v>28</v>
      </c>
      <c r="F4" s="10" t="s">
        <v>28</v>
      </c>
      <c r="G4" s="10" t="s">
        <v>28</v>
      </c>
      <c r="H4" s="10" t="s">
        <v>28</v>
      </c>
      <c r="I4" s="10" t="s">
        <v>28</v>
      </c>
      <c r="J4" s="10" t="s">
        <v>28</v>
      </c>
      <c r="L4" s="39"/>
      <c r="M4" s="65"/>
      <c r="N4" s="39"/>
      <c r="O4" s="63"/>
      <c r="P4" s="63"/>
    </row>
    <row r="5" spans="1:16" x14ac:dyDescent="0.25">
      <c r="A5" s="12" t="s">
        <v>72</v>
      </c>
      <c r="B5" s="19"/>
      <c r="C5" s="20"/>
      <c r="D5" s="21"/>
      <c r="E5" s="16"/>
      <c r="F5" s="16"/>
      <c r="G5" s="16"/>
      <c r="H5" s="16"/>
      <c r="I5" s="16"/>
      <c r="J5" s="16"/>
      <c r="L5" s="39"/>
      <c r="M5" s="65"/>
      <c r="N5" s="39"/>
      <c r="O5" s="63"/>
      <c r="P5" s="63"/>
    </row>
    <row r="6" spans="1:16" x14ac:dyDescent="0.25">
      <c r="A6" s="4" t="s">
        <v>29</v>
      </c>
      <c r="B6" s="22" t="s">
        <v>121</v>
      </c>
      <c r="C6" s="23">
        <f>D6+E6+F6+G6+H6+I6+J6</f>
        <v>14</v>
      </c>
      <c r="D6" s="23">
        <v>2</v>
      </c>
      <c r="E6" s="23">
        <v>2</v>
      </c>
      <c r="F6" s="23">
        <v>2</v>
      </c>
      <c r="G6" s="23">
        <v>2</v>
      </c>
      <c r="H6" s="23">
        <v>2</v>
      </c>
      <c r="I6" s="23">
        <v>2</v>
      </c>
      <c r="J6" s="23">
        <v>2</v>
      </c>
      <c r="L6" s="38"/>
      <c r="M6" s="65"/>
      <c r="N6" s="39"/>
      <c r="O6" s="63"/>
      <c r="P6" s="63"/>
    </row>
    <row r="7" spans="1:16" x14ac:dyDescent="0.25">
      <c r="A7" s="4" t="s">
        <v>36</v>
      </c>
      <c r="B7" s="22" t="s">
        <v>121</v>
      </c>
      <c r="C7" s="23">
        <f t="shared" ref="C7:C46" si="0">D7+E7+F7+G7+H7+I7+J7</f>
        <v>14</v>
      </c>
      <c r="D7" s="23">
        <v>2</v>
      </c>
      <c r="E7" s="23">
        <v>2</v>
      </c>
      <c r="F7" s="23">
        <v>2</v>
      </c>
      <c r="G7" s="23">
        <v>2</v>
      </c>
      <c r="H7" s="23">
        <v>2</v>
      </c>
      <c r="I7" s="23">
        <v>2</v>
      </c>
      <c r="J7" s="23">
        <v>2</v>
      </c>
      <c r="L7" s="38"/>
      <c r="M7" s="65"/>
      <c r="N7" s="39"/>
      <c r="O7" s="63"/>
      <c r="P7" s="63"/>
    </row>
    <row r="8" spans="1:16" x14ac:dyDescent="0.25">
      <c r="A8" s="4" t="s">
        <v>47</v>
      </c>
      <c r="B8" s="22" t="s">
        <v>108</v>
      </c>
      <c r="C8" s="23">
        <f t="shared" si="0"/>
        <v>8</v>
      </c>
      <c r="D8" s="23">
        <v>2</v>
      </c>
      <c r="E8" s="23">
        <v>1</v>
      </c>
      <c r="F8" s="23">
        <v>1</v>
      </c>
      <c r="G8" s="23">
        <v>0</v>
      </c>
      <c r="H8" s="23">
        <v>0</v>
      </c>
      <c r="I8" s="23">
        <v>2</v>
      </c>
      <c r="J8" s="23">
        <v>2</v>
      </c>
      <c r="L8" s="38"/>
      <c r="M8" s="65"/>
      <c r="N8" s="39"/>
      <c r="O8" s="63"/>
      <c r="P8" s="63"/>
    </row>
    <row r="9" spans="1:16" x14ac:dyDescent="0.25">
      <c r="A9" s="4" t="s">
        <v>34</v>
      </c>
      <c r="B9" s="22" t="s">
        <v>121</v>
      </c>
      <c r="C9" s="23">
        <f t="shared" si="0"/>
        <v>14</v>
      </c>
      <c r="D9" s="23">
        <v>2</v>
      </c>
      <c r="E9" s="23">
        <v>2</v>
      </c>
      <c r="F9" s="23">
        <v>2</v>
      </c>
      <c r="G9" s="23">
        <v>2</v>
      </c>
      <c r="H9" s="23">
        <v>2</v>
      </c>
      <c r="I9" s="23">
        <v>2</v>
      </c>
      <c r="J9" s="23">
        <v>2</v>
      </c>
      <c r="L9" s="38"/>
      <c r="M9" s="65"/>
      <c r="N9" s="39"/>
      <c r="O9" s="63"/>
      <c r="P9" s="63"/>
    </row>
    <row r="10" spans="1:16" x14ac:dyDescent="0.25">
      <c r="A10" s="4" t="s">
        <v>33</v>
      </c>
      <c r="B10" s="22" t="s">
        <v>121</v>
      </c>
      <c r="C10" s="23">
        <f t="shared" si="0"/>
        <v>14</v>
      </c>
      <c r="D10" s="23">
        <v>2</v>
      </c>
      <c r="E10" s="23">
        <v>2</v>
      </c>
      <c r="F10" s="23">
        <v>2</v>
      </c>
      <c r="G10" s="23">
        <v>2</v>
      </c>
      <c r="H10" s="23">
        <v>2</v>
      </c>
      <c r="I10" s="23">
        <v>2</v>
      </c>
      <c r="J10" s="23">
        <v>2</v>
      </c>
      <c r="L10" s="38"/>
      <c r="M10" s="65"/>
      <c r="N10" s="39"/>
      <c r="O10" s="63"/>
      <c r="P10" s="63"/>
    </row>
    <row r="11" spans="1:16" x14ac:dyDescent="0.25">
      <c r="A11" s="4" t="s">
        <v>31</v>
      </c>
      <c r="B11" s="22" t="s">
        <v>121</v>
      </c>
      <c r="C11" s="23">
        <f t="shared" si="0"/>
        <v>14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23">
        <v>2</v>
      </c>
      <c r="L11" s="38"/>
      <c r="M11" s="65"/>
      <c r="N11" s="39"/>
      <c r="O11" s="63"/>
      <c r="P11" s="63"/>
    </row>
    <row r="12" spans="1:16" x14ac:dyDescent="0.25">
      <c r="A12" s="4" t="s">
        <v>32</v>
      </c>
      <c r="B12" s="22" t="s">
        <v>121</v>
      </c>
      <c r="C12" s="23">
        <f t="shared" si="0"/>
        <v>14</v>
      </c>
      <c r="D12" s="23">
        <v>2</v>
      </c>
      <c r="E12" s="23">
        <v>2</v>
      </c>
      <c r="F12" s="23">
        <v>2</v>
      </c>
      <c r="G12" s="23">
        <v>2</v>
      </c>
      <c r="H12" s="23">
        <v>2</v>
      </c>
      <c r="I12" s="23">
        <v>2</v>
      </c>
      <c r="J12" s="23">
        <v>2</v>
      </c>
      <c r="L12" s="38"/>
      <c r="M12" s="65"/>
      <c r="N12" s="39"/>
      <c r="O12" s="63"/>
      <c r="P12" s="63"/>
    </row>
    <row r="13" spans="1:16" x14ac:dyDescent="0.25">
      <c r="A13" s="4" t="s">
        <v>41</v>
      </c>
      <c r="B13" s="22" t="s">
        <v>123</v>
      </c>
      <c r="C13" s="23">
        <f t="shared" si="0"/>
        <v>10</v>
      </c>
      <c r="D13" s="23">
        <v>2</v>
      </c>
      <c r="E13" s="23">
        <v>1</v>
      </c>
      <c r="F13" s="23">
        <v>1</v>
      </c>
      <c r="G13" s="23">
        <v>2</v>
      </c>
      <c r="H13" s="23">
        <v>0</v>
      </c>
      <c r="I13" s="23">
        <v>2</v>
      </c>
      <c r="J13" s="23">
        <v>2</v>
      </c>
      <c r="L13" s="38"/>
      <c r="M13" s="65"/>
      <c r="N13" s="39"/>
      <c r="O13" s="63"/>
      <c r="P13" s="63"/>
    </row>
    <row r="14" spans="1:16" x14ac:dyDescent="0.25">
      <c r="A14" s="4" t="s">
        <v>54</v>
      </c>
      <c r="B14" s="22" t="s">
        <v>95</v>
      </c>
      <c r="C14" s="23">
        <f t="shared" si="0"/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L14" s="38"/>
      <c r="M14" s="65"/>
      <c r="N14" s="39"/>
      <c r="O14" s="63"/>
      <c r="P14" s="63"/>
    </row>
    <row r="15" spans="1:16" x14ac:dyDescent="0.25">
      <c r="A15" s="4" t="s">
        <v>45</v>
      </c>
      <c r="B15" s="22" t="s">
        <v>123</v>
      </c>
      <c r="C15" s="23">
        <f t="shared" si="0"/>
        <v>10</v>
      </c>
      <c r="D15" s="23">
        <v>2</v>
      </c>
      <c r="E15" s="23">
        <v>1</v>
      </c>
      <c r="F15" s="23">
        <v>1</v>
      </c>
      <c r="G15" s="23">
        <v>0</v>
      </c>
      <c r="H15" s="23">
        <v>2</v>
      </c>
      <c r="I15" s="23">
        <v>2</v>
      </c>
      <c r="J15" s="23">
        <v>2</v>
      </c>
      <c r="L15" s="38"/>
      <c r="M15" s="65"/>
      <c r="N15" s="39"/>
      <c r="O15" s="63"/>
      <c r="P15" s="63"/>
    </row>
    <row r="16" spans="1:16" x14ac:dyDescent="0.25">
      <c r="A16" s="4" t="s">
        <v>30</v>
      </c>
      <c r="B16" s="22" t="s">
        <v>121</v>
      </c>
      <c r="C16" s="23">
        <f t="shared" si="0"/>
        <v>14</v>
      </c>
      <c r="D16" s="23">
        <v>2</v>
      </c>
      <c r="E16" s="23">
        <v>2</v>
      </c>
      <c r="F16" s="23">
        <v>2</v>
      </c>
      <c r="G16" s="23">
        <v>2</v>
      </c>
      <c r="H16" s="23">
        <v>2</v>
      </c>
      <c r="I16" s="23">
        <v>2</v>
      </c>
      <c r="J16" s="23">
        <v>2</v>
      </c>
      <c r="L16" s="38"/>
      <c r="M16" s="65"/>
      <c r="N16" s="39"/>
      <c r="O16" s="63"/>
      <c r="P16" s="63"/>
    </row>
    <row r="17" spans="1:16" x14ac:dyDescent="0.25">
      <c r="A17" s="4" t="s">
        <v>43</v>
      </c>
      <c r="B17" s="22" t="s">
        <v>121</v>
      </c>
      <c r="C17" s="23">
        <f t="shared" si="0"/>
        <v>14</v>
      </c>
      <c r="D17" s="23">
        <v>2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  <c r="J17" s="23">
        <v>2</v>
      </c>
      <c r="L17" s="38"/>
      <c r="M17" s="65"/>
      <c r="N17" s="39"/>
      <c r="O17" s="63"/>
      <c r="P17" s="63"/>
    </row>
    <row r="18" spans="1:16" x14ac:dyDescent="0.25">
      <c r="A18" s="12" t="s">
        <v>74</v>
      </c>
      <c r="B18" s="24"/>
      <c r="C18" s="24"/>
      <c r="D18" s="25"/>
      <c r="E18" s="25"/>
      <c r="F18" s="25"/>
      <c r="G18" s="25"/>
      <c r="H18" s="25"/>
      <c r="I18" s="25"/>
      <c r="J18" s="25"/>
      <c r="L18" s="38"/>
      <c r="M18" s="65"/>
      <c r="N18" s="39"/>
      <c r="O18" s="63"/>
      <c r="P18" s="63"/>
    </row>
    <row r="19" spans="1:16" x14ac:dyDescent="0.25">
      <c r="A19" s="4" t="s">
        <v>37</v>
      </c>
      <c r="B19" s="22" t="s">
        <v>121</v>
      </c>
      <c r="C19" s="23">
        <f t="shared" si="0"/>
        <v>14</v>
      </c>
      <c r="D19" s="23">
        <v>2</v>
      </c>
      <c r="E19" s="23">
        <v>2</v>
      </c>
      <c r="F19" s="23">
        <v>2</v>
      </c>
      <c r="G19" s="23">
        <v>2</v>
      </c>
      <c r="H19" s="23">
        <v>2</v>
      </c>
      <c r="I19" s="23">
        <v>2</v>
      </c>
      <c r="J19" s="23">
        <v>2</v>
      </c>
      <c r="L19" s="38"/>
      <c r="M19" s="65"/>
      <c r="N19" s="39"/>
      <c r="O19" s="63"/>
      <c r="P19" s="63"/>
    </row>
    <row r="20" spans="1:16" x14ac:dyDescent="0.25">
      <c r="A20" s="4" t="s">
        <v>55</v>
      </c>
      <c r="B20" s="22" t="s">
        <v>121</v>
      </c>
      <c r="C20" s="23">
        <f t="shared" si="0"/>
        <v>14</v>
      </c>
      <c r="D20" s="23">
        <v>2</v>
      </c>
      <c r="E20" s="23">
        <v>2</v>
      </c>
      <c r="F20" s="23">
        <v>2</v>
      </c>
      <c r="G20" s="23">
        <v>2</v>
      </c>
      <c r="H20" s="23">
        <v>2</v>
      </c>
      <c r="I20" s="23">
        <v>2</v>
      </c>
      <c r="J20" s="23">
        <v>2</v>
      </c>
      <c r="L20" s="38"/>
      <c r="M20" s="65"/>
      <c r="N20" s="39"/>
      <c r="O20" s="63"/>
      <c r="P20" s="63"/>
    </row>
    <row r="21" spans="1:16" x14ac:dyDescent="0.25">
      <c r="A21" s="4" t="s">
        <v>44</v>
      </c>
      <c r="B21" s="22" t="s">
        <v>121</v>
      </c>
      <c r="C21" s="23">
        <f t="shared" si="0"/>
        <v>14</v>
      </c>
      <c r="D21" s="23">
        <v>2</v>
      </c>
      <c r="E21" s="23">
        <v>2</v>
      </c>
      <c r="F21" s="23">
        <v>2</v>
      </c>
      <c r="G21" s="23">
        <v>2</v>
      </c>
      <c r="H21" s="23">
        <v>2</v>
      </c>
      <c r="I21" s="23">
        <v>2</v>
      </c>
      <c r="J21" s="23">
        <v>2</v>
      </c>
      <c r="L21" s="38"/>
      <c r="M21" s="65"/>
      <c r="N21" s="39"/>
      <c r="O21" s="63"/>
      <c r="P21" s="63"/>
    </row>
    <row r="22" spans="1:16" x14ac:dyDescent="0.25">
      <c r="A22" s="4" t="s">
        <v>60</v>
      </c>
      <c r="B22" s="22" t="s">
        <v>122</v>
      </c>
      <c r="C22" s="23">
        <f t="shared" si="0"/>
        <v>12</v>
      </c>
      <c r="D22" s="23">
        <v>2</v>
      </c>
      <c r="E22" s="23">
        <v>2</v>
      </c>
      <c r="F22" s="23">
        <v>2</v>
      </c>
      <c r="G22" s="23">
        <v>0</v>
      </c>
      <c r="H22" s="23">
        <v>2</v>
      </c>
      <c r="I22" s="23">
        <v>2</v>
      </c>
      <c r="J22" s="23">
        <v>2</v>
      </c>
      <c r="L22" s="38"/>
      <c r="M22" s="65"/>
      <c r="N22" s="39"/>
      <c r="O22" s="63"/>
      <c r="P22" s="63"/>
    </row>
    <row r="23" spans="1:16" x14ac:dyDescent="0.25">
      <c r="A23" s="4" t="s">
        <v>61</v>
      </c>
      <c r="B23" s="22" t="s">
        <v>95</v>
      </c>
      <c r="C23" s="23">
        <f t="shared" si="0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L23" s="38"/>
      <c r="M23" s="65"/>
      <c r="N23" s="39"/>
      <c r="O23" s="63"/>
      <c r="P23" s="63"/>
    </row>
    <row r="24" spans="1:16" x14ac:dyDescent="0.25">
      <c r="A24" s="4" t="s">
        <v>42</v>
      </c>
      <c r="B24" s="22" t="s">
        <v>121</v>
      </c>
      <c r="C24" s="23">
        <f t="shared" si="0"/>
        <v>14</v>
      </c>
      <c r="D24" s="23">
        <v>2</v>
      </c>
      <c r="E24" s="23">
        <v>2</v>
      </c>
      <c r="F24" s="23">
        <v>2</v>
      </c>
      <c r="G24" s="23">
        <v>2</v>
      </c>
      <c r="H24" s="23">
        <v>2</v>
      </c>
      <c r="I24" s="23">
        <v>2</v>
      </c>
      <c r="J24" s="23">
        <v>2</v>
      </c>
      <c r="L24" s="38"/>
      <c r="M24" s="65"/>
      <c r="N24" s="39"/>
      <c r="O24" s="63"/>
      <c r="P24" s="63"/>
    </row>
    <row r="25" spans="1:16" x14ac:dyDescent="0.25">
      <c r="A25" s="4" t="s">
        <v>62</v>
      </c>
      <c r="B25" s="22" t="s">
        <v>95</v>
      </c>
      <c r="C25" s="23">
        <f t="shared" si="0"/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L25" s="38"/>
      <c r="M25" s="65"/>
      <c r="N25" s="39"/>
      <c r="O25" s="63"/>
      <c r="P25" s="63"/>
    </row>
    <row r="26" spans="1:16" x14ac:dyDescent="0.25">
      <c r="A26" s="4" t="s">
        <v>48</v>
      </c>
      <c r="B26" s="22" t="s">
        <v>95</v>
      </c>
      <c r="C26" s="23">
        <f t="shared" si="0"/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L26" s="38"/>
      <c r="M26" s="65"/>
      <c r="N26" s="39"/>
      <c r="O26" s="63"/>
      <c r="P26" s="63"/>
    </row>
    <row r="27" spans="1:16" x14ac:dyDescent="0.25">
      <c r="A27" s="4" t="s">
        <v>46</v>
      </c>
      <c r="B27" s="22" t="s">
        <v>121</v>
      </c>
      <c r="C27" s="23">
        <f t="shared" si="0"/>
        <v>14</v>
      </c>
      <c r="D27" s="23">
        <v>2</v>
      </c>
      <c r="E27" s="23">
        <v>2</v>
      </c>
      <c r="F27" s="23">
        <v>2</v>
      </c>
      <c r="G27" s="23">
        <v>2</v>
      </c>
      <c r="H27" s="23">
        <v>2</v>
      </c>
      <c r="I27" s="23">
        <v>2</v>
      </c>
      <c r="J27" s="23">
        <v>2</v>
      </c>
      <c r="L27" s="38"/>
      <c r="M27" s="65"/>
      <c r="N27" s="39"/>
      <c r="O27" s="63"/>
      <c r="P27" s="63"/>
    </row>
    <row r="28" spans="1:16" x14ac:dyDescent="0.25">
      <c r="A28" s="4" t="s">
        <v>49</v>
      </c>
      <c r="B28" s="22" t="s">
        <v>106</v>
      </c>
      <c r="C28" s="23">
        <f t="shared" si="0"/>
        <v>3</v>
      </c>
      <c r="D28" s="23">
        <v>1</v>
      </c>
      <c r="E28" s="23">
        <v>2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L28" s="38"/>
      <c r="M28" s="65"/>
      <c r="N28" s="39"/>
      <c r="O28" s="63"/>
      <c r="P28" s="63"/>
    </row>
    <row r="29" spans="1:16" x14ac:dyDescent="0.25">
      <c r="A29" s="4" t="s">
        <v>63</v>
      </c>
      <c r="B29" s="22" t="s">
        <v>95</v>
      </c>
      <c r="C29" s="23">
        <f t="shared" si="0"/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L29" s="38"/>
      <c r="M29" s="65"/>
      <c r="N29" s="39"/>
      <c r="O29" s="63"/>
      <c r="P29" s="63"/>
    </row>
    <row r="30" spans="1:16" x14ac:dyDescent="0.25">
      <c r="A30" s="4" t="s">
        <v>50</v>
      </c>
      <c r="B30" s="22" t="s">
        <v>95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L30" s="38"/>
      <c r="M30" s="65"/>
      <c r="N30" s="39"/>
      <c r="O30" s="63"/>
      <c r="P30" s="63"/>
    </row>
    <row r="31" spans="1:16" x14ac:dyDescent="0.25">
      <c r="A31" s="4" t="s">
        <v>64</v>
      </c>
      <c r="B31" s="22" t="s">
        <v>95</v>
      </c>
      <c r="C31" s="23">
        <f t="shared" si="0"/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L31" s="38"/>
      <c r="M31" s="65"/>
      <c r="N31" s="39"/>
      <c r="O31" s="63"/>
      <c r="P31" s="63"/>
    </row>
    <row r="32" spans="1:16" x14ac:dyDescent="0.25">
      <c r="A32" s="4" t="s">
        <v>56</v>
      </c>
      <c r="B32" s="22" t="s">
        <v>121</v>
      </c>
      <c r="C32" s="23">
        <f t="shared" si="0"/>
        <v>14</v>
      </c>
      <c r="D32" s="23">
        <v>2</v>
      </c>
      <c r="E32" s="23">
        <v>2</v>
      </c>
      <c r="F32" s="23">
        <v>2</v>
      </c>
      <c r="G32" s="23">
        <v>2</v>
      </c>
      <c r="H32" s="23">
        <v>2</v>
      </c>
      <c r="I32" s="23">
        <v>2</v>
      </c>
      <c r="J32" s="23">
        <v>2</v>
      </c>
      <c r="L32" s="38"/>
      <c r="M32" s="65"/>
      <c r="N32" s="39"/>
      <c r="O32" s="63"/>
      <c r="P32" s="63"/>
    </row>
    <row r="33" spans="1:16" x14ac:dyDescent="0.25">
      <c r="A33" s="4" t="s">
        <v>65</v>
      </c>
      <c r="B33" s="22" t="s">
        <v>95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L33" s="38"/>
      <c r="M33" s="65"/>
      <c r="N33" s="39"/>
      <c r="O33" s="63"/>
      <c r="P33" s="63"/>
    </row>
    <row r="34" spans="1:16" x14ac:dyDescent="0.25">
      <c r="A34" s="4" t="s">
        <v>57</v>
      </c>
      <c r="B34" s="22" t="s">
        <v>109</v>
      </c>
      <c r="C34" s="23">
        <f t="shared" si="0"/>
        <v>2</v>
      </c>
      <c r="D34" s="23">
        <v>0</v>
      </c>
      <c r="E34" s="23">
        <v>0</v>
      </c>
      <c r="F34" s="23">
        <v>0</v>
      </c>
      <c r="G34" s="23">
        <v>2</v>
      </c>
      <c r="H34" s="23">
        <v>0</v>
      </c>
      <c r="I34" s="23">
        <v>0</v>
      </c>
      <c r="J34" s="23">
        <v>0</v>
      </c>
      <c r="L34" s="38"/>
      <c r="M34" s="65"/>
      <c r="N34" s="39"/>
      <c r="O34" s="63"/>
      <c r="P34" s="63"/>
    </row>
    <row r="35" spans="1:16" x14ac:dyDescent="0.25">
      <c r="A35" s="4" t="s">
        <v>51</v>
      </c>
      <c r="B35" s="22" t="s">
        <v>95</v>
      </c>
      <c r="C35" s="23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L35" s="38"/>
      <c r="M35" s="65"/>
      <c r="N35" s="39"/>
      <c r="O35" s="63"/>
      <c r="P35" s="63"/>
    </row>
    <row r="36" spans="1:16" x14ac:dyDescent="0.25">
      <c r="A36" s="4" t="s">
        <v>66</v>
      </c>
      <c r="B36" s="22" t="s">
        <v>121</v>
      </c>
      <c r="C36" s="23">
        <f t="shared" si="0"/>
        <v>14</v>
      </c>
      <c r="D36" s="23">
        <v>2</v>
      </c>
      <c r="E36" s="23">
        <v>2</v>
      </c>
      <c r="F36" s="23">
        <v>2</v>
      </c>
      <c r="G36" s="23">
        <v>2</v>
      </c>
      <c r="H36" s="23">
        <v>2</v>
      </c>
      <c r="I36" s="23">
        <v>2</v>
      </c>
      <c r="J36" s="23">
        <v>2</v>
      </c>
      <c r="L36" s="38"/>
      <c r="M36" s="65"/>
      <c r="N36" s="39"/>
      <c r="O36" s="63"/>
      <c r="P36" s="63"/>
    </row>
    <row r="37" spans="1:16" x14ac:dyDescent="0.25">
      <c r="A37" s="4" t="s">
        <v>52</v>
      </c>
      <c r="B37" s="22" t="s">
        <v>122</v>
      </c>
      <c r="C37" s="23">
        <f t="shared" si="0"/>
        <v>12</v>
      </c>
      <c r="D37" s="23">
        <v>2</v>
      </c>
      <c r="E37" s="23">
        <v>2</v>
      </c>
      <c r="F37" s="23">
        <v>2</v>
      </c>
      <c r="G37" s="23">
        <v>2</v>
      </c>
      <c r="H37" s="23">
        <v>0</v>
      </c>
      <c r="I37" s="23">
        <v>2</v>
      </c>
      <c r="J37" s="23">
        <v>2</v>
      </c>
      <c r="L37" s="38"/>
      <c r="M37" s="65"/>
      <c r="N37" s="39"/>
      <c r="O37" s="63"/>
      <c r="P37" s="63"/>
    </row>
    <row r="38" spans="1:16" x14ac:dyDescent="0.25">
      <c r="A38" s="4" t="s">
        <v>58</v>
      </c>
      <c r="B38" s="22" t="s">
        <v>95</v>
      </c>
      <c r="C38" s="23">
        <f t="shared" si="0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L38" s="38"/>
      <c r="M38" s="65"/>
      <c r="N38" s="39"/>
      <c r="O38" s="63"/>
      <c r="P38" s="63"/>
    </row>
    <row r="39" spans="1:16" x14ac:dyDescent="0.25">
      <c r="A39" s="4" t="s">
        <v>35</v>
      </c>
      <c r="B39" s="22" t="s">
        <v>122</v>
      </c>
      <c r="C39" s="23">
        <f t="shared" si="0"/>
        <v>12</v>
      </c>
      <c r="D39" s="23">
        <v>2</v>
      </c>
      <c r="E39" s="23">
        <v>1</v>
      </c>
      <c r="F39" s="23">
        <v>1</v>
      </c>
      <c r="G39" s="23">
        <v>2</v>
      </c>
      <c r="H39" s="23">
        <v>2</v>
      </c>
      <c r="I39" s="23">
        <v>2</v>
      </c>
      <c r="J39" s="23">
        <v>2</v>
      </c>
      <c r="L39" s="38"/>
      <c r="M39" s="65"/>
      <c r="N39" s="39"/>
      <c r="O39" s="63"/>
      <c r="P39" s="63"/>
    </row>
    <row r="40" spans="1:16" x14ac:dyDescent="0.25">
      <c r="A40" s="4" t="s">
        <v>38</v>
      </c>
      <c r="B40" s="22" t="s">
        <v>122</v>
      </c>
      <c r="C40" s="23">
        <f t="shared" si="0"/>
        <v>12</v>
      </c>
      <c r="D40" s="23">
        <v>2</v>
      </c>
      <c r="E40" s="23">
        <v>1</v>
      </c>
      <c r="F40" s="23">
        <v>1</v>
      </c>
      <c r="G40" s="23">
        <v>2</v>
      </c>
      <c r="H40" s="23">
        <v>2</v>
      </c>
      <c r="I40" s="23">
        <v>2</v>
      </c>
      <c r="J40" s="23">
        <v>2</v>
      </c>
      <c r="L40" s="38"/>
      <c r="M40" s="65"/>
      <c r="N40" s="39"/>
      <c r="O40" s="63"/>
      <c r="P40" s="63"/>
    </row>
    <row r="41" spans="1:16" x14ac:dyDescent="0.25">
      <c r="A41" s="4" t="s">
        <v>39</v>
      </c>
      <c r="B41" s="22" t="s">
        <v>122</v>
      </c>
      <c r="C41" s="23">
        <f t="shared" si="0"/>
        <v>12</v>
      </c>
      <c r="D41" s="23">
        <v>2</v>
      </c>
      <c r="E41" s="23">
        <v>1</v>
      </c>
      <c r="F41" s="23">
        <v>1</v>
      </c>
      <c r="G41" s="23">
        <v>2</v>
      </c>
      <c r="H41" s="23">
        <v>2</v>
      </c>
      <c r="I41" s="23">
        <v>2</v>
      </c>
      <c r="J41" s="23">
        <v>2</v>
      </c>
      <c r="L41" s="38"/>
      <c r="M41" s="65"/>
      <c r="N41" s="39"/>
      <c r="O41" s="63"/>
      <c r="P41" s="63"/>
    </row>
    <row r="42" spans="1:16" x14ac:dyDescent="0.25">
      <c r="A42" s="4" t="s">
        <v>67</v>
      </c>
      <c r="B42" s="22" t="s">
        <v>105</v>
      </c>
      <c r="C42" s="23">
        <f t="shared" si="0"/>
        <v>4</v>
      </c>
      <c r="D42" s="23">
        <v>0</v>
      </c>
      <c r="E42" s="23">
        <v>1</v>
      </c>
      <c r="F42" s="23">
        <v>1</v>
      </c>
      <c r="G42" s="23">
        <v>0</v>
      </c>
      <c r="H42" s="23">
        <v>0</v>
      </c>
      <c r="I42" s="23">
        <v>0</v>
      </c>
      <c r="J42" s="23">
        <v>2</v>
      </c>
      <c r="L42" s="38"/>
      <c r="M42" s="65"/>
      <c r="N42" s="39"/>
      <c r="O42" s="63"/>
      <c r="P42" s="63"/>
    </row>
    <row r="43" spans="1:16" x14ac:dyDescent="0.25">
      <c r="A43" s="4" t="s">
        <v>59</v>
      </c>
      <c r="B43" s="22" t="s">
        <v>110</v>
      </c>
      <c r="C43" s="23">
        <f t="shared" si="0"/>
        <v>1</v>
      </c>
      <c r="D43" s="23">
        <v>1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L43" s="38"/>
      <c r="M43" s="65"/>
      <c r="N43" s="39"/>
      <c r="O43" s="63"/>
      <c r="P43" s="63"/>
    </row>
    <row r="44" spans="1:16" x14ac:dyDescent="0.25">
      <c r="A44" s="4" t="s">
        <v>40</v>
      </c>
      <c r="B44" s="22" t="s">
        <v>121</v>
      </c>
      <c r="C44" s="23">
        <f t="shared" si="0"/>
        <v>14</v>
      </c>
      <c r="D44" s="23">
        <v>2</v>
      </c>
      <c r="E44" s="23">
        <v>2</v>
      </c>
      <c r="F44" s="23">
        <v>2</v>
      </c>
      <c r="G44" s="23">
        <v>2</v>
      </c>
      <c r="H44" s="23">
        <v>2</v>
      </c>
      <c r="I44" s="23">
        <v>2</v>
      </c>
      <c r="J44" s="23">
        <v>2</v>
      </c>
      <c r="L44" s="38"/>
      <c r="M44" s="65"/>
      <c r="N44" s="39"/>
      <c r="O44" s="63"/>
      <c r="P44" s="63"/>
    </row>
    <row r="45" spans="1:16" x14ac:dyDescent="0.25">
      <c r="A45" s="4" t="s">
        <v>53</v>
      </c>
      <c r="B45" s="22" t="s">
        <v>95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L45" s="38"/>
      <c r="M45" s="65"/>
      <c r="N45" s="39"/>
      <c r="O45" s="63"/>
      <c r="P45" s="63"/>
    </row>
    <row r="46" spans="1:16" x14ac:dyDescent="0.25">
      <c r="A46" s="4" t="s">
        <v>68</v>
      </c>
      <c r="B46" s="22" t="s">
        <v>95</v>
      </c>
      <c r="C46" s="23">
        <f t="shared" si="0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L46" s="38"/>
      <c r="M46" s="65"/>
      <c r="N46" s="39"/>
      <c r="O46" s="63"/>
      <c r="P46" s="63"/>
    </row>
    <row r="47" spans="1:16" x14ac:dyDescent="0.25">
      <c r="L47" s="37"/>
      <c r="M47" s="64"/>
      <c r="N47" s="37"/>
    </row>
    <row r="48" spans="1:16" x14ac:dyDescent="0.25">
      <c r="L48" s="37"/>
      <c r="M48" s="64"/>
      <c r="N48" s="37"/>
    </row>
  </sheetData>
  <sortState ref="A49:C89">
    <sortCondition descending="1" ref="C49:C89"/>
  </sortState>
  <mergeCells count="2">
    <mergeCell ref="A1:J1"/>
    <mergeCell ref="B2:J2"/>
  </mergeCells>
  <pageMargins left="0.23622047244094491" right="0.1574803149606299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45"/>
  <sheetViews>
    <sheetView zoomScale="74" zoomScaleNormal="74" workbookViewId="0">
      <selection activeCell="A6" sqref="A6:C24"/>
    </sheetView>
  </sheetViews>
  <sheetFormatPr defaultRowHeight="15" x14ac:dyDescent="0.25"/>
  <cols>
    <col min="1" max="1" width="53.28515625" customWidth="1"/>
    <col min="2" max="2" width="21.42578125" customWidth="1"/>
    <col min="3" max="3" width="20" customWidth="1"/>
    <col min="4" max="4" width="21" customWidth="1"/>
    <col min="5" max="5" width="24.85546875" customWidth="1"/>
    <col min="6" max="6" width="22.5703125" customWidth="1"/>
    <col min="7" max="7" width="21" customWidth="1"/>
    <col min="8" max="8" width="23.42578125" customWidth="1"/>
    <col min="10" max="10" width="47.28515625" customWidth="1"/>
  </cols>
  <sheetData>
    <row r="1" spans="1:20" ht="15.75" customHeight="1" x14ac:dyDescent="0.25">
      <c r="A1" s="89" t="s">
        <v>80</v>
      </c>
      <c r="B1" s="89"/>
      <c r="C1" s="89"/>
      <c r="D1" s="89"/>
      <c r="E1" s="89"/>
      <c r="F1" s="89"/>
      <c r="G1" s="89"/>
      <c r="H1" s="89"/>
      <c r="I1" s="56"/>
      <c r="J1" s="57"/>
      <c r="K1" s="57"/>
      <c r="L1" s="57"/>
      <c r="M1" s="57"/>
      <c r="N1" s="28"/>
      <c r="O1" s="26"/>
      <c r="P1" s="26"/>
      <c r="Q1" s="26"/>
      <c r="R1" s="26"/>
      <c r="S1" s="26"/>
      <c r="T1" s="26"/>
    </row>
    <row r="2" spans="1:20" ht="15" customHeight="1" x14ac:dyDescent="0.25">
      <c r="A2" s="17" t="s">
        <v>75</v>
      </c>
      <c r="B2" s="90" t="s">
        <v>77</v>
      </c>
      <c r="C2" s="90"/>
      <c r="D2" s="90"/>
      <c r="E2" s="90"/>
      <c r="F2" s="90"/>
      <c r="G2" s="90"/>
      <c r="H2" s="90"/>
      <c r="I2" s="37"/>
      <c r="J2" s="37"/>
      <c r="K2" s="37"/>
      <c r="L2" s="37"/>
      <c r="M2" s="37"/>
      <c r="O2" s="26"/>
      <c r="P2" s="26"/>
      <c r="Q2" s="26"/>
      <c r="R2" s="26"/>
      <c r="S2" s="26"/>
      <c r="T2" s="26"/>
    </row>
    <row r="3" spans="1:20" ht="159.75" customHeight="1" x14ac:dyDescent="0.25">
      <c r="A3" s="30" t="s">
        <v>24</v>
      </c>
      <c r="B3" s="30" t="s">
        <v>25</v>
      </c>
      <c r="C3" s="30" t="s">
        <v>104</v>
      </c>
      <c r="D3" s="81" t="s">
        <v>21</v>
      </c>
      <c r="E3" s="81" t="s">
        <v>99</v>
      </c>
      <c r="F3" s="81" t="s">
        <v>22</v>
      </c>
      <c r="G3" s="81" t="s">
        <v>23</v>
      </c>
      <c r="H3" s="81" t="s">
        <v>96</v>
      </c>
    </row>
    <row r="4" spans="1:20" x14ac:dyDescent="0.25">
      <c r="A4" s="10" t="s">
        <v>26</v>
      </c>
      <c r="B4" s="10" t="s">
        <v>27</v>
      </c>
      <c r="C4" s="10" t="s">
        <v>28</v>
      </c>
      <c r="D4" s="10" t="s">
        <v>28</v>
      </c>
      <c r="E4" s="10" t="s">
        <v>28</v>
      </c>
      <c r="F4" s="10" t="s">
        <v>28</v>
      </c>
      <c r="G4" s="10" t="s">
        <v>28</v>
      </c>
      <c r="H4" s="10" t="s">
        <v>28</v>
      </c>
      <c r="J4" s="63"/>
      <c r="K4" s="63"/>
      <c r="L4" s="63"/>
      <c r="M4" s="63"/>
      <c r="N4" s="63"/>
      <c r="O4" s="63"/>
    </row>
    <row r="5" spans="1:20" x14ac:dyDescent="0.25">
      <c r="A5" s="12" t="s">
        <v>72</v>
      </c>
      <c r="B5" s="19"/>
      <c r="C5" s="20"/>
      <c r="D5" s="21"/>
      <c r="E5" s="16"/>
      <c r="F5" s="16"/>
      <c r="G5" s="16"/>
      <c r="H5" s="16"/>
      <c r="J5" s="39"/>
      <c r="K5" s="39"/>
      <c r="L5" s="39"/>
      <c r="M5" s="63"/>
      <c r="N5" s="63"/>
      <c r="O5" s="63"/>
    </row>
    <row r="6" spans="1:20" x14ac:dyDescent="0.25">
      <c r="A6" s="4" t="s">
        <v>29</v>
      </c>
      <c r="B6" s="22" t="s">
        <v>73</v>
      </c>
      <c r="C6" s="23">
        <f>D6+E6+F6+G6+H6</f>
        <v>10</v>
      </c>
      <c r="D6" s="23">
        <v>2</v>
      </c>
      <c r="E6" s="23">
        <v>2</v>
      </c>
      <c r="F6" s="23">
        <v>2</v>
      </c>
      <c r="G6" s="23">
        <v>2</v>
      </c>
      <c r="H6" s="23">
        <v>2</v>
      </c>
      <c r="J6" s="38"/>
      <c r="K6" s="39"/>
      <c r="L6" s="39"/>
      <c r="M6" s="63"/>
      <c r="N6" s="63"/>
      <c r="O6" s="63"/>
    </row>
    <row r="7" spans="1:20" x14ac:dyDescent="0.25">
      <c r="A7" s="4" t="s">
        <v>36</v>
      </c>
      <c r="B7" s="22" t="s">
        <v>115</v>
      </c>
      <c r="C7" s="23">
        <f t="shared" ref="C7:C46" si="0">D7+E7+F7+G7+H7</f>
        <v>8</v>
      </c>
      <c r="D7" s="23">
        <v>2</v>
      </c>
      <c r="E7" s="23">
        <v>2</v>
      </c>
      <c r="F7" s="23">
        <v>0</v>
      </c>
      <c r="G7" s="23">
        <v>2</v>
      </c>
      <c r="H7" s="23">
        <v>2</v>
      </c>
      <c r="J7" s="38"/>
      <c r="K7" s="39"/>
      <c r="L7" s="39"/>
      <c r="M7" s="63"/>
      <c r="N7" s="63"/>
      <c r="O7" s="63"/>
    </row>
    <row r="8" spans="1:20" hidden="1" x14ac:dyDescent="0.25">
      <c r="A8" s="4" t="s">
        <v>47</v>
      </c>
      <c r="B8" s="22" t="s">
        <v>116</v>
      </c>
      <c r="C8" s="23">
        <f t="shared" si="0"/>
        <v>6</v>
      </c>
      <c r="D8" s="23">
        <v>2</v>
      </c>
      <c r="E8" s="23">
        <v>0</v>
      </c>
      <c r="F8" s="23">
        <v>2</v>
      </c>
      <c r="G8" s="23">
        <v>2</v>
      </c>
      <c r="H8" s="23">
        <v>0</v>
      </c>
      <c r="J8" s="38"/>
      <c r="K8" s="39"/>
      <c r="L8" s="39"/>
      <c r="M8" s="63"/>
      <c r="N8" s="63"/>
      <c r="O8" s="63"/>
    </row>
    <row r="9" spans="1:20" hidden="1" x14ac:dyDescent="0.25">
      <c r="A9" s="4" t="s">
        <v>34</v>
      </c>
      <c r="B9" s="22" t="s">
        <v>113</v>
      </c>
      <c r="C9" s="23">
        <f t="shared" si="0"/>
        <v>3</v>
      </c>
      <c r="D9" s="23">
        <v>2</v>
      </c>
      <c r="E9" s="23">
        <v>1</v>
      </c>
      <c r="F9" s="23">
        <v>0</v>
      </c>
      <c r="G9" s="23">
        <v>0</v>
      </c>
      <c r="H9" s="23">
        <v>0</v>
      </c>
      <c r="J9" s="38"/>
      <c r="K9" s="39"/>
      <c r="L9" s="39"/>
      <c r="M9" s="63"/>
      <c r="N9" s="63"/>
      <c r="O9" s="63"/>
    </row>
    <row r="10" spans="1:20" hidden="1" x14ac:dyDescent="0.25">
      <c r="A10" s="4" t="s">
        <v>33</v>
      </c>
      <c r="B10" s="22" t="s">
        <v>118</v>
      </c>
      <c r="C10" s="23">
        <f t="shared" si="0"/>
        <v>4</v>
      </c>
      <c r="D10" s="23">
        <v>2</v>
      </c>
      <c r="E10" s="23">
        <v>0</v>
      </c>
      <c r="F10" s="23">
        <v>0</v>
      </c>
      <c r="G10" s="23">
        <v>2</v>
      </c>
      <c r="H10" s="23">
        <v>0</v>
      </c>
      <c r="J10" s="38"/>
      <c r="K10" s="39"/>
      <c r="L10" s="39"/>
      <c r="M10" s="63"/>
      <c r="N10" s="63"/>
      <c r="O10" s="63"/>
    </row>
    <row r="11" spans="1:20" hidden="1" x14ac:dyDescent="0.25">
      <c r="A11" s="4" t="s">
        <v>31</v>
      </c>
      <c r="B11" s="22" t="s">
        <v>118</v>
      </c>
      <c r="C11" s="23">
        <f t="shared" si="0"/>
        <v>4</v>
      </c>
      <c r="D11" s="23">
        <v>2</v>
      </c>
      <c r="E11" s="23">
        <v>2</v>
      </c>
      <c r="F11" s="23">
        <v>0</v>
      </c>
      <c r="G11" s="23">
        <v>0</v>
      </c>
      <c r="H11" s="23">
        <v>0</v>
      </c>
      <c r="J11" s="38"/>
      <c r="K11" s="39"/>
      <c r="L11" s="39"/>
      <c r="M11" s="63"/>
      <c r="N11" s="63"/>
      <c r="O11" s="63"/>
    </row>
    <row r="12" spans="1:20" x14ac:dyDescent="0.25">
      <c r="A12" s="4" t="s">
        <v>32</v>
      </c>
      <c r="B12" s="22" t="s">
        <v>115</v>
      </c>
      <c r="C12" s="23">
        <f t="shared" si="0"/>
        <v>8</v>
      </c>
      <c r="D12" s="23">
        <v>2</v>
      </c>
      <c r="E12" s="23">
        <v>2</v>
      </c>
      <c r="F12" s="23">
        <v>2</v>
      </c>
      <c r="G12" s="23">
        <v>2</v>
      </c>
      <c r="H12" s="23">
        <v>0</v>
      </c>
      <c r="J12" s="38"/>
      <c r="K12" s="39"/>
      <c r="L12" s="39"/>
      <c r="M12" s="63"/>
      <c r="N12" s="63"/>
      <c r="O12" s="63"/>
    </row>
    <row r="13" spans="1:20" hidden="1" x14ac:dyDescent="0.25">
      <c r="A13" s="4" t="s">
        <v>41</v>
      </c>
      <c r="B13" s="22" t="s">
        <v>119</v>
      </c>
      <c r="C13" s="23">
        <f t="shared" si="0"/>
        <v>2</v>
      </c>
      <c r="D13" s="23">
        <v>2</v>
      </c>
      <c r="E13" s="23">
        <v>0</v>
      </c>
      <c r="F13" s="23">
        <v>0</v>
      </c>
      <c r="G13" s="23">
        <v>0</v>
      </c>
      <c r="H13" s="23">
        <v>0</v>
      </c>
      <c r="J13" s="38"/>
      <c r="K13" s="39"/>
      <c r="L13" s="39"/>
      <c r="M13" s="63"/>
      <c r="N13" s="63"/>
      <c r="O13" s="63"/>
    </row>
    <row r="14" spans="1:20" hidden="1" x14ac:dyDescent="0.25">
      <c r="A14" s="4" t="s">
        <v>54</v>
      </c>
      <c r="B14" s="22" t="s">
        <v>118</v>
      </c>
      <c r="C14" s="23">
        <f t="shared" si="0"/>
        <v>4</v>
      </c>
      <c r="D14" s="23">
        <v>2</v>
      </c>
      <c r="E14" s="23">
        <v>0</v>
      </c>
      <c r="F14" s="23">
        <v>0</v>
      </c>
      <c r="G14" s="23">
        <v>0</v>
      </c>
      <c r="H14" s="23">
        <v>2</v>
      </c>
      <c r="J14" s="38"/>
      <c r="K14" s="39"/>
      <c r="L14" s="39"/>
      <c r="M14" s="63"/>
      <c r="N14" s="63"/>
      <c r="O14" s="63"/>
    </row>
    <row r="15" spans="1:20" hidden="1" x14ac:dyDescent="0.25">
      <c r="A15" s="4" t="s">
        <v>45</v>
      </c>
      <c r="B15" s="22" t="s">
        <v>119</v>
      </c>
      <c r="C15" s="23">
        <f t="shared" si="0"/>
        <v>2</v>
      </c>
      <c r="D15" s="23">
        <v>2</v>
      </c>
      <c r="E15" s="23">
        <v>0</v>
      </c>
      <c r="F15" s="23">
        <v>0</v>
      </c>
      <c r="G15" s="23">
        <v>0</v>
      </c>
      <c r="H15" s="23">
        <v>0</v>
      </c>
      <c r="J15" s="38"/>
      <c r="K15" s="39"/>
      <c r="L15" s="39"/>
      <c r="M15" s="63"/>
      <c r="N15" s="63"/>
      <c r="O15" s="63"/>
    </row>
    <row r="16" spans="1:20" x14ac:dyDescent="0.25">
      <c r="A16" s="4" t="s">
        <v>30</v>
      </c>
      <c r="B16" s="22" t="s">
        <v>115</v>
      </c>
      <c r="C16" s="23">
        <f t="shared" si="0"/>
        <v>8</v>
      </c>
      <c r="D16" s="23">
        <v>2</v>
      </c>
      <c r="E16" s="23"/>
      <c r="F16" s="23">
        <v>2</v>
      </c>
      <c r="G16" s="23">
        <v>2</v>
      </c>
      <c r="H16" s="23">
        <v>2</v>
      </c>
      <c r="J16" s="38"/>
      <c r="K16" s="39"/>
      <c r="L16" s="39"/>
      <c r="M16" s="63"/>
      <c r="N16" s="63"/>
      <c r="O16" s="63"/>
    </row>
    <row r="17" spans="1:15" hidden="1" x14ac:dyDescent="0.25">
      <c r="A17" s="4" t="s">
        <v>43</v>
      </c>
      <c r="B17" s="22" t="s">
        <v>116</v>
      </c>
      <c r="C17" s="23">
        <f t="shared" si="0"/>
        <v>6</v>
      </c>
      <c r="D17" s="23">
        <v>2</v>
      </c>
      <c r="E17" s="23">
        <v>0</v>
      </c>
      <c r="F17" s="23">
        <v>2</v>
      </c>
      <c r="G17" s="23">
        <v>2</v>
      </c>
      <c r="H17" s="23">
        <v>0</v>
      </c>
      <c r="J17" s="38"/>
      <c r="K17" s="39"/>
      <c r="L17" s="39"/>
      <c r="M17" s="63"/>
      <c r="N17" s="63"/>
      <c r="O17" s="63"/>
    </row>
    <row r="18" spans="1:15" hidden="1" x14ac:dyDescent="0.25">
      <c r="A18" s="12" t="s">
        <v>74</v>
      </c>
      <c r="B18" s="24"/>
      <c r="C18" s="25"/>
      <c r="D18" s="25"/>
      <c r="E18" s="25"/>
      <c r="F18" s="25"/>
      <c r="G18" s="25"/>
      <c r="H18" s="25"/>
      <c r="J18" s="38"/>
      <c r="K18" s="39"/>
      <c r="L18" s="39"/>
      <c r="M18" s="63"/>
      <c r="N18" s="63"/>
      <c r="O18" s="63"/>
    </row>
    <row r="19" spans="1:15" hidden="1" x14ac:dyDescent="0.25">
      <c r="A19" s="4" t="s">
        <v>37</v>
      </c>
      <c r="B19" s="22" t="s">
        <v>116</v>
      </c>
      <c r="C19" s="23">
        <f t="shared" si="0"/>
        <v>6</v>
      </c>
      <c r="D19" s="23">
        <v>2</v>
      </c>
      <c r="E19" s="23">
        <v>2</v>
      </c>
      <c r="F19" s="23">
        <v>0</v>
      </c>
      <c r="G19" s="23">
        <v>2</v>
      </c>
      <c r="H19" s="23">
        <v>0</v>
      </c>
      <c r="J19" s="38"/>
      <c r="K19" s="39"/>
      <c r="L19" s="39"/>
      <c r="M19" s="63"/>
      <c r="N19" s="63"/>
      <c r="O19" s="63"/>
    </row>
    <row r="20" spans="1:15" hidden="1" x14ac:dyDescent="0.25">
      <c r="A20" s="4" t="s">
        <v>55</v>
      </c>
      <c r="B20" s="22" t="s">
        <v>117</v>
      </c>
      <c r="C20" s="23">
        <f t="shared" si="0"/>
        <v>5</v>
      </c>
      <c r="D20" s="23">
        <v>0</v>
      </c>
      <c r="E20" s="23">
        <v>2</v>
      </c>
      <c r="F20" s="23">
        <v>1</v>
      </c>
      <c r="G20" s="23">
        <v>2</v>
      </c>
      <c r="H20" s="23">
        <v>0</v>
      </c>
      <c r="J20" s="38"/>
      <c r="K20" s="39"/>
      <c r="L20" s="39"/>
      <c r="M20" s="63"/>
      <c r="N20" s="63"/>
      <c r="O20" s="63"/>
    </row>
    <row r="21" spans="1:15" hidden="1" x14ac:dyDescent="0.25">
      <c r="A21" s="4" t="s">
        <v>44</v>
      </c>
      <c r="B21" s="22" t="s">
        <v>120</v>
      </c>
      <c r="C21" s="23">
        <f t="shared" si="0"/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J21" s="38"/>
      <c r="K21" s="39"/>
      <c r="L21" s="39"/>
      <c r="M21" s="63"/>
      <c r="N21" s="63"/>
      <c r="O21" s="63"/>
    </row>
    <row r="22" spans="1:15" hidden="1" x14ac:dyDescent="0.25">
      <c r="A22" s="4" t="s">
        <v>60</v>
      </c>
      <c r="B22" s="22" t="s">
        <v>119</v>
      </c>
      <c r="C22" s="23">
        <f t="shared" si="0"/>
        <v>2</v>
      </c>
      <c r="D22" s="23">
        <v>0</v>
      </c>
      <c r="E22" s="23">
        <v>0</v>
      </c>
      <c r="F22" s="23">
        <v>0</v>
      </c>
      <c r="G22" s="23">
        <v>2</v>
      </c>
      <c r="H22" s="23">
        <v>0</v>
      </c>
      <c r="J22" s="38"/>
      <c r="K22" s="39"/>
      <c r="L22" s="39"/>
      <c r="M22" s="63"/>
      <c r="N22" s="63"/>
      <c r="O22" s="63"/>
    </row>
    <row r="23" spans="1:15" hidden="1" x14ac:dyDescent="0.25">
      <c r="A23" s="4" t="s">
        <v>61</v>
      </c>
      <c r="B23" s="22" t="s">
        <v>120</v>
      </c>
      <c r="C23" s="23">
        <f t="shared" si="0"/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J23" s="38"/>
      <c r="K23" s="39"/>
      <c r="L23" s="39"/>
      <c r="M23" s="63"/>
      <c r="N23" s="63"/>
      <c r="O23" s="63"/>
    </row>
    <row r="24" spans="1:15" x14ac:dyDescent="0.25">
      <c r="A24" s="4" t="s">
        <v>42</v>
      </c>
      <c r="B24" s="22" t="s">
        <v>115</v>
      </c>
      <c r="C24" s="23">
        <f t="shared" si="0"/>
        <v>8</v>
      </c>
      <c r="D24" s="23">
        <v>2</v>
      </c>
      <c r="E24" s="23">
        <v>2</v>
      </c>
      <c r="F24" s="23">
        <v>2</v>
      </c>
      <c r="G24" s="23">
        <v>2</v>
      </c>
      <c r="H24" s="23">
        <v>0</v>
      </c>
      <c r="J24" s="38"/>
      <c r="K24" s="39"/>
      <c r="L24" s="39"/>
      <c r="M24" s="63"/>
      <c r="N24" s="63"/>
      <c r="O24" s="63"/>
    </row>
    <row r="25" spans="1:15" hidden="1" x14ac:dyDescent="0.25">
      <c r="A25" s="4" t="s">
        <v>62</v>
      </c>
      <c r="B25" s="22" t="s">
        <v>120</v>
      </c>
      <c r="C25" s="23">
        <f t="shared" si="0"/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J25" s="38"/>
      <c r="K25" s="39"/>
      <c r="L25" s="39"/>
      <c r="M25" s="63"/>
      <c r="N25" s="63"/>
      <c r="O25" s="63"/>
    </row>
    <row r="26" spans="1:15" hidden="1" x14ac:dyDescent="0.25">
      <c r="A26" s="4" t="s">
        <v>48</v>
      </c>
      <c r="B26" s="22" t="s">
        <v>120</v>
      </c>
      <c r="C26" s="23">
        <f t="shared" si="0"/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J26" s="38"/>
      <c r="K26" s="39"/>
      <c r="L26" s="39"/>
      <c r="M26" s="63"/>
      <c r="N26" s="63"/>
      <c r="O26" s="63"/>
    </row>
    <row r="27" spans="1:15" hidden="1" x14ac:dyDescent="0.25">
      <c r="A27" s="4" t="s">
        <v>46</v>
      </c>
      <c r="B27" s="22" t="s">
        <v>119</v>
      </c>
      <c r="C27" s="23">
        <f t="shared" si="0"/>
        <v>2</v>
      </c>
      <c r="D27" s="23">
        <v>2</v>
      </c>
      <c r="E27" s="23">
        <v>0</v>
      </c>
      <c r="F27" s="23">
        <v>0</v>
      </c>
      <c r="G27" s="23">
        <v>0</v>
      </c>
      <c r="H27" s="23">
        <v>0</v>
      </c>
      <c r="J27" s="38"/>
      <c r="K27" s="39"/>
      <c r="L27" s="39"/>
      <c r="M27" s="63"/>
      <c r="N27" s="63"/>
      <c r="O27" s="63"/>
    </row>
    <row r="28" spans="1:15" hidden="1" x14ac:dyDescent="0.25">
      <c r="A28" s="4" t="s">
        <v>49</v>
      </c>
      <c r="B28" s="22" t="s">
        <v>120</v>
      </c>
      <c r="C28" s="23">
        <f t="shared" si="0"/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J28" s="38"/>
      <c r="K28" s="39"/>
      <c r="L28" s="39"/>
      <c r="M28" s="63"/>
      <c r="N28" s="63"/>
      <c r="O28" s="63"/>
    </row>
    <row r="29" spans="1:15" hidden="1" x14ac:dyDescent="0.25">
      <c r="A29" s="4" t="s">
        <v>63</v>
      </c>
      <c r="B29" s="22" t="s">
        <v>120</v>
      </c>
      <c r="C29" s="23">
        <f t="shared" si="0"/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J29" s="38"/>
      <c r="K29" s="39"/>
      <c r="L29" s="39"/>
      <c r="M29" s="63"/>
      <c r="N29" s="63"/>
      <c r="O29" s="63"/>
    </row>
    <row r="30" spans="1:15" hidden="1" x14ac:dyDescent="0.25">
      <c r="A30" s="4" t="s">
        <v>50</v>
      </c>
      <c r="B30" s="22" t="s">
        <v>120</v>
      </c>
      <c r="C30" s="23">
        <f t="shared" si="0"/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J30" s="38"/>
      <c r="K30" s="39"/>
      <c r="L30" s="39"/>
      <c r="M30" s="63"/>
      <c r="N30" s="63"/>
      <c r="O30" s="63"/>
    </row>
    <row r="31" spans="1:15" hidden="1" x14ac:dyDescent="0.25">
      <c r="A31" s="4" t="s">
        <v>64</v>
      </c>
      <c r="B31" s="22" t="s">
        <v>120</v>
      </c>
      <c r="C31" s="23">
        <f t="shared" si="0"/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J31" s="38"/>
      <c r="K31" s="39"/>
      <c r="L31" s="39"/>
      <c r="M31" s="63"/>
      <c r="N31" s="63"/>
      <c r="O31" s="63"/>
    </row>
    <row r="32" spans="1:15" hidden="1" x14ac:dyDescent="0.25">
      <c r="A32" s="4" t="s">
        <v>56</v>
      </c>
      <c r="B32" s="22" t="s">
        <v>120</v>
      </c>
      <c r="C32" s="23">
        <f t="shared" si="0"/>
        <v>2</v>
      </c>
      <c r="D32" s="23">
        <v>2</v>
      </c>
      <c r="E32" s="23">
        <v>0</v>
      </c>
      <c r="F32" s="23">
        <v>0</v>
      </c>
      <c r="G32" s="23">
        <v>0</v>
      </c>
      <c r="H32" s="23">
        <v>0</v>
      </c>
      <c r="J32" s="38"/>
      <c r="K32" s="39"/>
      <c r="L32" s="39"/>
      <c r="M32" s="63"/>
      <c r="N32" s="63"/>
      <c r="O32" s="63"/>
    </row>
    <row r="33" spans="1:15" hidden="1" x14ac:dyDescent="0.25">
      <c r="A33" s="4" t="s">
        <v>65</v>
      </c>
      <c r="B33" s="22" t="s">
        <v>120</v>
      </c>
      <c r="C33" s="23">
        <f t="shared" si="0"/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J33" s="38"/>
      <c r="K33" s="39"/>
      <c r="L33" s="39"/>
      <c r="M33" s="63"/>
      <c r="N33" s="63"/>
      <c r="O33" s="63"/>
    </row>
    <row r="34" spans="1:15" hidden="1" x14ac:dyDescent="0.25">
      <c r="A34" s="4" t="s">
        <v>57</v>
      </c>
      <c r="B34" s="22" t="s">
        <v>120</v>
      </c>
      <c r="C34" s="23">
        <f t="shared" si="0"/>
        <v>2</v>
      </c>
      <c r="D34" s="23">
        <v>2</v>
      </c>
      <c r="E34" s="23">
        <v>0</v>
      </c>
      <c r="F34" s="23">
        <v>0</v>
      </c>
      <c r="G34" s="23">
        <v>0</v>
      </c>
      <c r="H34" s="23">
        <v>0</v>
      </c>
      <c r="J34" s="38"/>
      <c r="K34" s="39"/>
      <c r="L34" s="39"/>
      <c r="M34" s="63"/>
      <c r="N34" s="63"/>
      <c r="O34" s="63"/>
    </row>
    <row r="35" spans="1:15" hidden="1" x14ac:dyDescent="0.25">
      <c r="A35" s="4" t="s">
        <v>51</v>
      </c>
      <c r="B35" s="22" t="s">
        <v>120</v>
      </c>
      <c r="C35" s="23">
        <f t="shared" si="0"/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J35" s="38"/>
      <c r="K35" s="39"/>
      <c r="L35" s="39"/>
      <c r="M35" s="63"/>
      <c r="N35" s="63"/>
      <c r="O35" s="63"/>
    </row>
    <row r="36" spans="1:15" hidden="1" x14ac:dyDescent="0.25">
      <c r="A36" s="4" t="s">
        <v>66</v>
      </c>
      <c r="B36" s="22" t="s">
        <v>116</v>
      </c>
      <c r="C36" s="23">
        <f t="shared" si="0"/>
        <v>6</v>
      </c>
      <c r="D36" s="23">
        <v>2</v>
      </c>
      <c r="E36" s="23">
        <v>0</v>
      </c>
      <c r="F36" s="23">
        <v>0</v>
      </c>
      <c r="G36" s="23">
        <v>2</v>
      </c>
      <c r="H36" s="23">
        <v>2</v>
      </c>
      <c r="J36" s="38"/>
      <c r="K36" s="39"/>
      <c r="L36" s="39"/>
      <c r="M36" s="63"/>
      <c r="N36" s="63"/>
      <c r="O36" s="63"/>
    </row>
    <row r="37" spans="1:15" hidden="1" x14ac:dyDescent="0.25">
      <c r="A37" s="4" t="s">
        <v>52</v>
      </c>
      <c r="B37" s="22" t="s">
        <v>119</v>
      </c>
      <c r="C37" s="23">
        <f t="shared" si="0"/>
        <v>2</v>
      </c>
      <c r="D37" s="23">
        <v>2</v>
      </c>
      <c r="E37" s="23">
        <v>0</v>
      </c>
      <c r="F37" s="23">
        <v>0</v>
      </c>
      <c r="G37" s="23">
        <v>0</v>
      </c>
      <c r="H37" s="23">
        <v>0</v>
      </c>
      <c r="J37" s="38"/>
      <c r="K37" s="39"/>
      <c r="L37" s="39"/>
      <c r="M37" s="63"/>
      <c r="N37" s="63"/>
      <c r="O37" s="63"/>
    </row>
    <row r="38" spans="1:15" hidden="1" x14ac:dyDescent="0.25">
      <c r="A38" s="4" t="s">
        <v>58</v>
      </c>
      <c r="B38" s="22" t="s">
        <v>120</v>
      </c>
      <c r="C38" s="23">
        <f t="shared" si="0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J38" s="38"/>
      <c r="K38" s="66"/>
      <c r="L38" s="66"/>
      <c r="M38" s="63"/>
      <c r="N38" s="63"/>
      <c r="O38" s="63"/>
    </row>
    <row r="39" spans="1:15" hidden="1" x14ac:dyDescent="0.25">
      <c r="A39" s="4" t="s">
        <v>35</v>
      </c>
      <c r="B39" s="22" t="s">
        <v>118</v>
      </c>
      <c r="C39" s="23">
        <f t="shared" si="0"/>
        <v>4</v>
      </c>
      <c r="D39" s="23">
        <v>2</v>
      </c>
      <c r="E39" s="23">
        <v>0</v>
      </c>
      <c r="F39" s="23">
        <v>0</v>
      </c>
      <c r="G39" s="23">
        <v>2</v>
      </c>
      <c r="H39" s="23">
        <v>0</v>
      </c>
      <c r="J39" s="38"/>
      <c r="K39" s="39"/>
      <c r="L39" s="39"/>
      <c r="M39" s="39"/>
      <c r="N39" s="63"/>
      <c r="O39" s="63"/>
    </row>
    <row r="40" spans="1:15" hidden="1" x14ac:dyDescent="0.25">
      <c r="A40" s="4" t="s">
        <v>38</v>
      </c>
      <c r="B40" s="22" t="s">
        <v>119</v>
      </c>
      <c r="C40" s="23">
        <f t="shared" si="0"/>
        <v>2</v>
      </c>
      <c r="D40" s="23">
        <v>0</v>
      </c>
      <c r="E40" s="23">
        <v>0</v>
      </c>
      <c r="F40" s="23">
        <v>0</v>
      </c>
      <c r="G40" s="23">
        <v>2</v>
      </c>
      <c r="H40" s="23">
        <v>0</v>
      </c>
      <c r="J40" s="38"/>
      <c r="K40" s="39"/>
      <c r="L40" s="39"/>
      <c r="M40" s="39"/>
      <c r="N40" s="63"/>
      <c r="O40" s="63"/>
    </row>
    <row r="41" spans="1:15" hidden="1" x14ac:dyDescent="0.25">
      <c r="A41" s="4" t="s">
        <v>39</v>
      </c>
      <c r="B41" s="22" t="s">
        <v>119</v>
      </c>
      <c r="C41" s="23">
        <f t="shared" si="0"/>
        <v>2</v>
      </c>
      <c r="D41" s="23">
        <v>2</v>
      </c>
      <c r="E41" s="23">
        <v>0</v>
      </c>
      <c r="F41" s="23">
        <v>0</v>
      </c>
      <c r="G41" s="23">
        <v>0</v>
      </c>
      <c r="H41" s="23">
        <v>0</v>
      </c>
      <c r="J41" s="38"/>
      <c r="K41" s="39"/>
      <c r="L41" s="39"/>
      <c r="M41" s="39"/>
      <c r="N41" s="63"/>
      <c r="O41" s="63"/>
    </row>
    <row r="42" spans="1:15" hidden="1" x14ac:dyDescent="0.25">
      <c r="A42" s="4" t="s">
        <v>67</v>
      </c>
      <c r="B42" s="22" t="s">
        <v>118</v>
      </c>
      <c r="C42" s="23">
        <f t="shared" si="0"/>
        <v>4</v>
      </c>
      <c r="D42" s="23">
        <v>2</v>
      </c>
      <c r="E42" s="23">
        <v>0</v>
      </c>
      <c r="F42" s="23">
        <v>0</v>
      </c>
      <c r="G42" s="23">
        <v>2</v>
      </c>
      <c r="H42" s="23">
        <v>0</v>
      </c>
      <c r="J42" s="38"/>
      <c r="K42" s="39"/>
      <c r="L42" s="39"/>
      <c r="M42" s="39"/>
      <c r="N42" s="63"/>
      <c r="O42" s="63"/>
    </row>
    <row r="43" spans="1:15" hidden="1" x14ac:dyDescent="0.25">
      <c r="A43" s="4" t="s">
        <v>59</v>
      </c>
      <c r="B43" s="22" t="s">
        <v>118</v>
      </c>
      <c r="C43" s="23">
        <f t="shared" si="0"/>
        <v>4</v>
      </c>
      <c r="D43" s="23">
        <v>0</v>
      </c>
      <c r="E43" s="23">
        <v>1</v>
      </c>
      <c r="F43" s="23">
        <v>1</v>
      </c>
      <c r="G43" s="23">
        <v>0</v>
      </c>
      <c r="H43" s="23">
        <v>2</v>
      </c>
      <c r="J43" s="38"/>
      <c r="K43" s="39"/>
      <c r="L43" s="39"/>
      <c r="M43" s="39"/>
      <c r="N43" s="63"/>
      <c r="O43" s="63"/>
    </row>
    <row r="44" spans="1:15" hidden="1" x14ac:dyDescent="0.25">
      <c r="A44" s="4" t="s">
        <v>40</v>
      </c>
      <c r="B44" s="22" t="s">
        <v>118</v>
      </c>
      <c r="C44" s="23">
        <f t="shared" si="0"/>
        <v>4</v>
      </c>
      <c r="D44" s="23">
        <v>2</v>
      </c>
      <c r="E44" s="23">
        <v>0</v>
      </c>
      <c r="F44" s="23">
        <v>0</v>
      </c>
      <c r="G44" s="23">
        <v>2</v>
      </c>
      <c r="H44" s="23">
        <v>0</v>
      </c>
      <c r="J44" s="38"/>
      <c r="K44" s="39"/>
      <c r="L44" s="39"/>
      <c r="M44" s="39"/>
      <c r="N44" s="63"/>
      <c r="O44" s="63"/>
    </row>
    <row r="45" spans="1:15" hidden="1" x14ac:dyDescent="0.25">
      <c r="A45" s="4" t="s">
        <v>53</v>
      </c>
      <c r="B45" s="22" t="s">
        <v>120</v>
      </c>
      <c r="C45" s="23">
        <f t="shared" si="0"/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J45" s="38"/>
      <c r="K45" s="39"/>
      <c r="L45" s="39"/>
      <c r="M45" s="39"/>
      <c r="N45" s="63"/>
      <c r="O45" s="63"/>
    </row>
    <row r="46" spans="1:15" hidden="1" x14ac:dyDescent="0.25">
      <c r="A46" s="4" t="s">
        <v>68</v>
      </c>
      <c r="B46" s="22" t="s">
        <v>120</v>
      </c>
      <c r="C46" s="23">
        <f t="shared" si="0"/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J46" s="38"/>
      <c r="K46" s="39"/>
      <c r="L46" s="39"/>
      <c r="M46" s="39"/>
      <c r="N46" s="63"/>
      <c r="O46" s="63"/>
    </row>
    <row r="47" spans="1:15" x14ac:dyDescent="0.25">
      <c r="J47" s="39"/>
      <c r="K47" s="39"/>
      <c r="L47" s="39"/>
      <c r="M47" s="39"/>
      <c r="N47" s="63"/>
      <c r="O47" s="63"/>
    </row>
    <row r="48" spans="1:15" x14ac:dyDescent="0.25">
      <c r="J48" s="37"/>
    </row>
    <row r="49" spans="10:10" x14ac:dyDescent="0.25">
      <c r="J49" s="37"/>
    </row>
    <row r="50" spans="10:10" x14ac:dyDescent="0.25">
      <c r="J50" s="37"/>
    </row>
    <row r="51" spans="10:10" x14ac:dyDescent="0.25">
      <c r="J51" s="37"/>
    </row>
    <row r="52" spans="10:10" x14ac:dyDescent="0.25">
      <c r="J52" s="37"/>
    </row>
    <row r="53" spans="10:10" x14ac:dyDescent="0.25">
      <c r="J53" s="37"/>
    </row>
    <row r="54" spans="10:10" x14ac:dyDescent="0.25">
      <c r="J54" s="37"/>
    </row>
    <row r="55" spans="10:10" x14ac:dyDescent="0.25">
      <c r="J55" s="37"/>
    </row>
    <row r="56" spans="10:10" x14ac:dyDescent="0.25">
      <c r="J56" s="37"/>
    </row>
    <row r="57" spans="10:10" x14ac:dyDescent="0.25">
      <c r="J57" s="37"/>
    </row>
    <row r="58" spans="10:10" x14ac:dyDescent="0.25">
      <c r="J58" s="37"/>
    </row>
    <row r="59" spans="10:10" x14ac:dyDescent="0.25">
      <c r="J59" s="37"/>
    </row>
    <row r="60" spans="10:10" x14ac:dyDescent="0.25">
      <c r="J60" s="37"/>
    </row>
    <row r="61" spans="10:10" x14ac:dyDescent="0.25">
      <c r="J61" s="37"/>
    </row>
    <row r="62" spans="10:10" x14ac:dyDescent="0.25">
      <c r="J62" s="37"/>
    </row>
    <row r="63" spans="10:10" x14ac:dyDescent="0.25">
      <c r="J63" s="37"/>
    </row>
    <row r="64" spans="10:10" x14ac:dyDescent="0.25">
      <c r="J64" s="37"/>
    </row>
    <row r="65" spans="10:10" x14ac:dyDescent="0.25">
      <c r="J65" s="37"/>
    </row>
    <row r="66" spans="10:10" x14ac:dyDescent="0.25">
      <c r="J66" s="37"/>
    </row>
    <row r="67" spans="10:10" x14ac:dyDescent="0.25">
      <c r="J67" s="37"/>
    </row>
    <row r="68" spans="10:10" x14ac:dyDescent="0.25">
      <c r="J68" s="37"/>
    </row>
    <row r="69" spans="10:10" x14ac:dyDescent="0.25">
      <c r="J69" s="37"/>
    </row>
    <row r="70" spans="10:10" x14ac:dyDescent="0.25">
      <c r="J70" s="37"/>
    </row>
    <row r="71" spans="10:10" x14ac:dyDescent="0.25">
      <c r="J71" s="37"/>
    </row>
    <row r="72" spans="10:10" x14ac:dyDescent="0.25">
      <c r="J72" s="37"/>
    </row>
    <row r="73" spans="10:10" x14ac:dyDescent="0.25">
      <c r="J73" s="37"/>
    </row>
    <row r="74" spans="10:10" x14ac:dyDescent="0.25">
      <c r="J74" s="37"/>
    </row>
    <row r="75" spans="10:10" x14ac:dyDescent="0.25">
      <c r="J75" s="37"/>
    </row>
    <row r="76" spans="10:10" x14ac:dyDescent="0.25">
      <c r="J76" s="37"/>
    </row>
    <row r="77" spans="10:10" x14ac:dyDescent="0.25">
      <c r="J77" s="37"/>
    </row>
    <row r="78" spans="10:10" x14ac:dyDescent="0.25">
      <c r="J78" s="37"/>
    </row>
    <row r="79" spans="10:10" x14ac:dyDescent="0.25">
      <c r="J79" s="37"/>
    </row>
    <row r="80" spans="10:10" x14ac:dyDescent="0.25">
      <c r="J80" s="37"/>
    </row>
    <row r="81" spans="10:10" x14ac:dyDescent="0.25">
      <c r="J81" s="37"/>
    </row>
    <row r="82" spans="10:10" x14ac:dyDescent="0.25">
      <c r="J82" s="37"/>
    </row>
    <row r="83" spans="10:10" x14ac:dyDescent="0.25">
      <c r="J83" s="37"/>
    </row>
    <row r="84" spans="10:10" x14ac:dyDescent="0.25">
      <c r="J84" s="37"/>
    </row>
    <row r="85" spans="10:10" x14ac:dyDescent="0.25">
      <c r="J85" s="37"/>
    </row>
    <row r="86" spans="10:10" x14ac:dyDescent="0.25">
      <c r="J86" s="37"/>
    </row>
    <row r="87" spans="10:10" x14ac:dyDescent="0.25">
      <c r="J87" s="37"/>
    </row>
    <row r="88" spans="10:10" x14ac:dyDescent="0.25">
      <c r="J88" s="37"/>
    </row>
    <row r="89" spans="10:10" x14ac:dyDescent="0.25">
      <c r="J89" s="37"/>
    </row>
    <row r="90" spans="10:10" x14ac:dyDescent="0.25">
      <c r="J90" s="37"/>
    </row>
    <row r="91" spans="10:10" x14ac:dyDescent="0.25">
      <c r="J91" s="37"/>
    </row>
    <row r="92" spans="10:10" x14ac:dyDescent="0.25">
      <c r="J92" s="37"/>
    </row>
    <row r="93" spans="10:10" x14ac:dyDescent="0.25">
      <c r="J93" s="37"/>
    </row>
    <row r="94" spans="10:10" x14ac:dyDescent="0.25">
      <c r="J94" s="37"/>
    </row>
    <row r="95" spans="10:10" x14ac:dyDescent="0.25">
      <c r="J95" s="37"/>
    </row>
    <row r="96" spans="10:10" x14ac:dyDescent="0.25">
      <c r="J96" s="37"/>
    </row>
    <row r="97" spans="10:10" x14ac:dyDescent="0.25">
      <c r="J97" s="37"/>
    </row>
    <row r="98" spans="10:10" x14ac:dyDescent="0.25">
      <c r="J98" s="37"/>
    </row>
    <row r="99" spans="10:10" x14ac:dyDescent="0.25">
      <c r="J99" s="37"/>
    </row>
    <row r="100" spans="10:10" x14ac:dyDescent="0.25">
      <c r="J100" s="37"/>
    </row>
    <row r="101" spans="10:10" x14ac:dyDescent="0.25">
      <c r="J101" s="37"/>
    </row>
    <row r="102" spans="10:10" x14ac:dyDescent="0.25">
      <c r="J102" s="37"/>
    </row>
    <row r="103" spans="10:10" x14ac:dyDescent="0.25">
      <c r="J103" s="37"/>
    </row>
    <row r="104" spans="10:10" x14ac:dyDescent="0.25">
      <c r="J104" s="37"/>
    </row>
    <row r="105" spans="10:10" x14ac:dyDescent="0.25">
      <c r="J105" s="37"/>
    </row>
    <row r="106" spans="10:10" x14ac:dyDescent="0.25">
      <c r="J106" s="37"/>
    </row>
    <row r="107" spans="10:10" x14ac:dyDescent="0.25">
      <c r="J107" s="37"/>
    </row>
    <row r="108" spans="10:10" x14ac:dyDescent="0.25">
      <c r="J108" s="37"/>
    </row>
    <row r="109" spans="10:10" x14ac:dyDescent="0.25">
      <c r="J109" s="37"/>
    </row>
    <row r="110" spans="10:10" x14ac:dyDescent="0.25">
      <c r="J110" s="37"/>
    </row>
    <row r="111" spans="10:10" x14ac:dyDescent="0.25">
      <c r="J111" s="37"/>
    </row>
    <row r="112" spans="10:10" x14ac:dyDescent="0.25">
      <c r="J112" s="37"/>
    </row>
    <row r="113" spans="10:10" x14ac:dyDescent="0.25">
      <c r="J113" s="37"/>
    </row>
    <row r="114" spans="10:10" x14ac:dyDescent="0.25">
      <c r="J114" s="37"/>
    </row>
    <row r="115" spans="10:10" x14ac:dyDescent="0.25">
      <c r="J115" s="37"/>
    </row>
    <row r="116" spans="10:10" x14ac:dyDescent="0.25">
      <c r="J116" s="37"/>
    </row>
    <row r="117" spans="10:10" x14ac:dyDescent="0.25">
      <c r="J117" s="37"/>
    </row>
    <row r="118" spans="10:10" x14ac:dyDescent="0.25">
      <c r="J118" s="37"/>
    </row>
    <row r="119" spans="10:10" x14ac:dyDescent="0.25">
      <c r="J119" s="37"/>
    </row>
    <row r="120" spans="10:10" x14ac:dyDescent="0.25">
      <c r="J120" s="37"/>
    </row>
    <row r="121" spans="10:10" x14ac:dyDescent="0.25">
      <c r="J121" s="37"/>
    </row>
    <row r="122" spans="10:10" x14ac:dyDescent="0.25">
      <c r="J122" s="37"/>
    </row>
    <row r="123" spans="10:10" x14ac:dyDescent="0.25">
      <c r="J123" s="37"/>
    </row>
    <row r="124" spans="10:10" x14ac:dyDescent="0.25">
      <c r="J124" s="37"/>
    </row>
    <row r="125" spans="10:10" x14ac:dyDescent="0.25">
      <c r="J125" s="37"/>
    </row>
    <row r="126" spans="10:10" x14ac:dyDescent="0.25">
      <c r="J126" s="37"/>
    </row>
    <row r="127" spans="10:10" x14ac:dyDescent="0.25">
      <c r="J127" s="37"/>
    </row>
    <row r="128" spans="10:10" x14ac:dyDescent="0.25">
      <c r="J128" s="37"/>
    </row>
    <row r="129" spans="10:10" x14ac:dyDescent="0.25">
      <c r="J129" s="37"/>
    </row>
    <row r="130" spans="10:10" x14ac:dyDescent="0.25">
      <c r="J130" s="37"/>
    </row>
    <row r="131" spans="10:10" x14ac:dyDescent="0.25">
      <c r="J131" s="37"/>
    </row>
    <row r="132" spans="10:10" x14ac:dyDescent="0.25">
      <c r="J132" s="37"/>
    </row>
    <row r="133" spans="10:10" x14ac:dyDescent="0.25">
      <c r="J133" s="37"/>
    </row>
    <row r="134" spans="10:10" x14ac:dyDescent="0.25">
      <c r="J134" s="37"/>
    </row>
    <row r="135" spans="10:10" x14ac:dyDescent="0.25">
      <c r="J135" s="37"/>
    </row>
    <row r="136" spans="10:10" x14ac:dyDescent="0.25">
      <c r="J136" s="37"/>
    </row>
    <row r="137" spans="10:10" x14ac:dyDescent="0.25">
      <c r="J137" s="37"/>
    </row>
    <row r="138" spans="10:10" x14ac:dyDescent="0.25">
      <c r="J138" s="37"/>
    </row>
    <row r="139" spans="10:10" x14ac:dyDescent="0.25">
      <c r="J139" s="37"/>
    </row>
    <row r="140" spans="10:10" x14ac:dyDescent="0.25">
      <c r="J140" s="37"/>
    </row>
    <row r="141" spans="10:10" x14ac:dyDescent="0.25">
      <c r="J141" s="37"/>
    </row>
    <row r="142" spans="10:10" x14ac:dyDescent="0.25">
      <c r="J142" s="37"/>
    </row>
    <row r="143" spans="10:10" x14ac:dyDescent="0.25">
      <c r="J143" s="37"/>
    </row>
    <row r="144" spans="10:10" x14ac:dyDescent="0.25">
      <c r="J144" s="37"/>
    </row>
    <row r="145" spans="10:10" x14ac:dyDescent="0.25">
      <c r="J145" s="37"/>
    </row>
    <row r="146" spans="10:10" x14ac:dyDescent="0.25">
      <c r="J146" s="37"/>
    </row>
    <row r="147" spans="10:10" x14ac:dyDescent="0.25">
      <c r="J147" s="37"/>
    </row>
    <row r="148" spans="10:10" x14ac:dyDescent="0.25">
      <c r="J148" s="37"/>
    </row>
    <row r="149" spans="10:10" x14ac:dyDescent="0.25">
      <c r="J149" s="37"/>
    </row>
    <row r="150" spans="10:10" x14ac:dyDescent="0.25">
      <c r="J150" s="37"/>
    </row>
    <row r="151" spans="10:10" x14ac:dyDescent="0.25">
      <c r="J151" s="37"/>
    </row>
    <row r="152" spans="10:10" x14ac:dyDescent="0.25">
      <c r="J152" s="37"/>
    </row>
    <row r="153" spans="10:10" x14ac:dyDescent="0.25">
      <c r="J153" s="37"/>
    </row>
    <row r="154" spans="10:10" x14ac:dyDescent="0.25">
      <c r="J154" s="37"/>
    </row>
    <row r="155" spans="10:10" x14ac:dyDescent="0.25">
      <c r="J155" s="37"/>
    </row>
    <row r="156" spans="10:10" x14ac:dyDescent="0.25">
      <c r="J156" s="37"/>
    </row>
    <row r="157" spans="10:10" x14ac:dyDescent="0.25">
      <c r="J157" s="37"/>
    </row>
    <row r="158" spans="10:10" x14ac:dyDescent="0.25">
      <c r="J158" s="37"/>
    </row>
    <row r="159" spans="10:10" x14ac:dyDescent="0.25">
      <c r="J159" s="37"/>
    </row>
    <row r="160" spans="10:10" x14ac:dyDescent="0.25">
      <c r="J160" s="37"/>
    </row>
    <row r="161" spans="10:10" x14ac:dyDescent="0.25">
      <c r="J161" s="37"/>
    </row>
    <row r="162" spans="10:10" x14ac:dyDescent="0.25">
      <c r="J162" s="37"/>
    </row>
    <row r="163" spans="10:10" x14ac:dyDescent="0.25">
      <c r="J163" s="37"/>
    </row>
    <row r="164" spans="10:10" x14ac:dyDescent="0.25">
      <c r="J164" s="37"/>
    </row>
    <row r="165" spans="10:10" x14ac:dyDescent="0.25">
      <c r="J165" s="37"/>
    </row>
    <row r="166" spans="10:10" x14ac:dyDescent="0.25">
      <c r="J166" s="37"/>
    </row>
    <row r="167" spans="10:10" x14ac:dyDescent="0.25">
      <c r="J167" s="37"/>
    </row>
    <row r="168" spans="10:10" x14ac:dyDescent="0.25">
      <c r="J168" s="37"/>
    </row>
    <row r="169" spans="10:10" x14ac:dyDescent="0.25">
      <c r="J169" s="37"/>
    </row>
    <row r="170" spans="10:10" x14ac:dyDescent="0.25">
      <c r="J170" s="37"/>
    </row>
    <row r="171" spans="10:10" x14ac:dyDescent="0.25">
      <c r="J171" s="37"/>
    </row>
    <row r="172" spans="10:10" x14ac:dyDescent="0.25">
      <c r="J172" s="37"/>
    </row>
    <row r="173" spans="10:10" x14ac:dyDescent="0.25">
      <c r="J173" s="37"/>
    </row>
    <row r="174" spans="10:10" x14ac:dyDescent="0.25">
      <c r="J174" s="37"/>
    </row>
    <row r="175" spans="10:10" x14ac:dyDescent="0.25">
      <c r="J175" s="37"/>
    </row>
    <row r="176" spans="10:10" x14ac:dyDescent="0.25">
      <c r="J176" s="37"/>
    </row>
    <row r="177" spans="10:10" x14ac:dyDescent="0.25">
      <c r="J177" s="37"/>
    </row>
    <row r="178" spans="10:10" x14ac:dyDescent="0.25">
      <c r="J178" s="37"/>
    </row>
    <row r="179" spans="10:10" x14ac:dyDescent="0.25">
      <c r="J179" s="37"/>
    </row>
    <row r="180" spans="10:10" x14ac:dyDescent="0.25">
      <c r="J180" s="37"/>
    </row>
    <row r="181" spans="10:10" x14ac:dyDescent="0.25">
      <c r="J181" s="37"/>
    </row>
    <row r="182" spans="10:10" x14ac:dyDescent="0.25">
      <c r="J182" s="37"/>
    </row>
    <row r="183" spans="10:10" x14ac:dyDescent="0.25">
      <c r="J183" s="37"/>
    </row>
    <row r="184" spans="10:10" x14ac:dyDescent="0.25">
      <c r="J184" s="37"/>
    </row>
    <row r="185" spans="10:10" x14ac:dyDescent="0.25">
      <c r="J185" s="37"/>
    </row>
    <row r="186" spans="10:10" x14ac:dyDescent="0.25">
      <c r="J186" s="37"/>
    </row>
    <row r="187" spans="10:10" x14ac:dyDescent="0.25">
      <c r="J187" s="37"/>
    </row>
    <row r="188" spans="10:10" x14ac:dyDescent="0.25">
      <c r="J188" s="37"/>
    </row>
    <row r="189" spans="10:10" x14ac:dyDescent="0.25">
      <c r="J189" s="37"/>
    </row>
    <row r="190" spans="10:10" x14ac:dyDescent="0.25">
      <c r="J190" s="37"/>
    </row>
    <row r="191" spans="10:10" x14ac:dyDescent="0.25">
      <c r="J191" s="37"/>
    </row>
    <row r="192" spans="10:10" x14ac:dyDescent="0.25">
      <c r="J192" s="37"/>
    </row>
    <row r="193" spans="10:10" x14ac:dyDescent="0.25">
      <c r="J193" s="37"/>
    </row>
    <row r="194" spans="10:10" x14ac:dyDescent="0.25">
      <c r="J194" s="37"/>
    </row>
    <row r="195" spans="10:10" x14ac:dyDescent="0.25">
      <c r="J195" s="37"/>
    </row>
    <row r="196" spans="10:10" x14ac:dyDescent="0.25">
      <c r="J196" s="37"/>
    </row>
    <row r="197" spans="10:10" x14ac:dyDescent="0.25">
      <c r="J197" s="37"/>
    </row>
    <row r="198" spans="10:10" x14ac:dyDescent="0.25">
      <c r="J198" s="37"/>
    </row>
    <row r="199" spans="10:10" x14ac:dyDescent="0.25">
      <c r="J199" s="37"/>
    </row>
    <row r="200" spans="10:10" x14ac:dyDescent="0.25">
      <c r="J200" s="37"/>
    </row>
    <row r="201" spans="10:10" x14ac:dyDescent="0.25">
      <c r="J201" s="37"/>
    </row>
    <row r="202" spans="10:10" x14ac:dyDescent="0.25">
      <c r="J202" s="37"/>
    </row>
    <row r="203" spans="10:10" x14ac:dyDescent="0.25">
      <c r="J203" s="37"/>
    </row>
    <row r="204" spans="10:10" x14ac:dyDescent="0.25">
      <c r="J204" s="37"/>
    </row>
    <row r="205" spans="10:10" x14ac:dyDescent="0.25">
      <c r="J205" s="37"/>
    </row>
    <row r="206" spans="10:10" x14ac:dyDescent="0.25">
      <c r="J206" s="37"/>
    </row>
    <row r="207" spans="10:10" x14ac:dyDescent="0.25">
      <c r="J207" s="37"/>
    </row>
    <row r="208" spans="10:10" x14ac:dyDescent="0.25">
      <c r="J208" s="37"/>
    </row>
    <row r="209" spans="10:10" x14ac:dyDescent="0.25">
      <c r="J209" s="37"/>
    </row>
    <row r="210" spans="10:10" x14ac:dyDescent="0.25">
      <c r="J210" s="37"/>
    </row>
    <row r="211" spans="10:10" x14ac:dyDescent="0.25">
      <c r="J211" s="37"/>
    </row>
    <row r="212" spans="10:10" x14ac:dyDescent="0.25">
      <c r="J212" s="37"/>
    </row>
    <row r="213" spans="10:10" x14ac:dyDescent="0.25">
      <c r="J213" s="37"/>
    </row>
    <row r="214" spans="10:10" x14ac:dyDescent="0.25">
      <c r="J214" s="37"/>
    </row>
    <row r="215" spans="10:10" x14ac:dyDescent="0.25">
      <c r="J215" s="37"/>
    </row>
    <row r="216" spans="10:10" x14ac:dyDescent="0.25">
      <c r="J216" s="37"/>
    </row>
    <row r="217" spans="10:10" x14ac:dyDescent="0.25">
      <c r="J217" s="37"/>
    </row>
    <row r="218" spans="10:10" x14ac:dyDescent="0.25">
      <c r="J218" s="37"/>
    </row>
    <row r="219" spans="10:10" x14ac:dyDescent="0.25">
      <c r="J219" s="37"/>
    </row>
    <row r="220" spans="10:10" x14ac:dyDescent="0.25">
      <c r="J220" s="37"/>
    </row>
    <row r="221" spans="10:10" x14ac:dyDescent="0.25">
      <c r="J221" s="37"/>
    </row>
    <row r="222" spans="10:10" x14ac:dyDescent="0.25">
      <c r="J222" s="37"/>
    </row>
    <row r="223" spans="10:10" x14ac:dyDescent="0.25">
      <c r="J223" s="37"/>
    </row>
    <row r="224" spans="10:10" x14ac:dyDescent="0.25">
      <c r="J224" s="37"/>
    </row>
    <row r="225" spans="10:10" x14ac:dyDescent="0.25">
      <c r="J225" s="37"/>
    </row>
    <row r="226" spans="10:10" x14ac:dyDescent="0.25">
      <c r="J226" s="37"/>
    </row>
    <row r="227" spans="10:10" x14ac:dyDescent="0.25">
      <c r="J227" s="37"/>
    </row>
    <row r="228" spans="10:10" x14ac:dyDescent="0.25">
      <c r="J228" s="37"/>
    </row>
    <row r="229" spans="10:10" x14ac:dyDescent="0.25">
      <c r="J229" s="37"/>
    </row>
    <row r="230" spans="10:10" x14ac:dyDescent="0.25">
      <c r="J230" s="37"/>
    </row>
    <row r="231" spans="10:10" x14ac:dyDescent="0.25">
      <c r="J231" s="37"/>
    </row>
    <row r="232" spans="10:10" x14ac:dyDescent="0.25">
      <c r="J232" s="37"/>
    </row>
    <row r="233" spans="10:10" x14ac:dyDescent="0.25">
      <c r="J233" s="37"/>
    </row>
    <row r="234" spans="10:10" x14ac:dyDescent="0.25">
      <c r="J234" s="37"/>
    </row>
    <row r="235" spans="10:10" x14ac:dyDescent="0.25">
      <c r="J235" s="37"/>
    </row>
    <row r="236" spans="10:10" x14ac:dyDescent="0.25">
      <c r="J236" s="37"/>
    </row>
    <row r="237" spans="10:10" x14ac:dyDescent="0.25">
      <c r="J237" s="37"/>
    </row>
    <row r="238" spans="10:10" x14ac:dyDescent="0.25">
      <c r="J238" s="37"/>
    </row>
    <row r="239" spans="10:10" x14ac:dyDescent="0.25">
      <c r="J239" s="37"/>
    </row>
    <row r="240" spans="10:10" x14ac:dyDescent="0.25">
      <c r="J240" s="37"/>
    </row>
    <row r="241" spans="10:10" x14ac:dyDescent="0.25">
      <c r="J241" s="37"/>
    </row>
    <row r="242" spans="10:10" x14ac:dyDescent="0.25">
      <c r="J242" s="37"/>
    </row>
    <row r="243" spans="10:10" x14ac:dyDescent="0.25">
      <c r="J243" s="37"/>
    </row>
    <row r="244" spans="10:10" x14ac:dyDescent="0.25">
      <c r="J244" s="37"/>
    </row>
    <row r="245" spans="10:10" x14ac:dyDescent="0.25">
      <c r="J245" s="37"/>
    </row>
  </sheetData>
  <autoFilter ref="A5:T46">
    <filterColumn colId="1">
      <filters>
        <filter val="1"/>
        <filter val="2-5"/>
      </filters>
    </filterColumn>
  </autoFilter>
  <sortState ref="A48:C88">
    <sortCondition descending="1" ref="C48:C88"/>
  </sortState>
  <mergeCells count="2">
    <mergeCell ref="A1:H1"/>
    <mergeCell ref="B2:H2"/>
  </mergeCells>
  <pageMargins left="0.70866141732283472" right="0.43" top="0.23622047244094491" bottom="0.15748031496062992" header="0.23622047244094491" footer="0.15748031496062992"/>
  <pageSetup paperSize="9" scale="6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B113" sqref="B113"/>
    </sheetView>
  </sheetViews>
  <sheetFormatPr defaultRowHeight="15" x14ac:dyDescent="0.25"/>
  <cols>
    <col min="1" max="1" width="43.42578125" customWidth="1"/>
    <col min="2" max="2" width="31.7109375" customWidth="1"/>
    <col min="3" max="3" width="23.5703125" customWidth="1"/>
    <col min="4" max="4" width="20.42578125" customWidth="1"/>
    <col min="5" max="5" width="18.85546875" customWidth="1"/>
  </cols>
  <sheetData>
    <row r="1" spans="1:5" ht="15.75" x14ac:dyDescent="0.25">
      <c r="A1" s="84" t="s">
        <v>97</v>
      </c>
      <c r="B1" s="84"/>
      <c r="C1" s="84"/>
      <c r="D1" s="91"/>
      <c r="E1" s="91"/>
    </row>
    <row r="2" spans="1:5" x14ac:dyDescent="0.25">
      <c r="D2" s="77"/>
      <c r="E2" s="77"/>
    </row>
    <row r="3" spans="1:5" ht="39.75" customHeight="1" x14ac:dyDescent="0.25">
      <c r="A3" s="1" t="s">
        <v>24</v>
      </c>
      <c r="B3" s="1" t="s">
        <v>25</v>
      </c>
      <c r="C3" s="1" t="s">
        <v>98</v>
      </c>
      <c r="D3" s="72"/>
      <c r="E3" s="72"/>
    </row>
    <row r="4" spans="1:5" x14ac:dyDescent="0.25">
      <c r="A4" s="2" t="s">
        <v>26</v>
      </c>
      <c r="B4" s="2" t="s">
        <v>27</v>
      </c>
      <c r="C4" s="2" t="s">
        <v>28</v>
      </c>
      <c r="D4" s="73"/>
      <c r="E4" s="73"/>
    </row>
    <row r="5" spans="1:5" x14ac:dyDescent="0.25">
      <c r="A5" s="79" t="s">
        <v>29</v>
      </c>
      <c r="B5" s="68" t="s">
        <v>73</v>
      </c>
      <c r="C5" s="69">
        <v>79</v>
      </c>
      <c r="D5" s="74"/>
      <c r="E5" s="75"/>
    </row>
    <row r="6" spans="1:5" x14ac:dyDescent="0.25">
      <c r="A6" s="79" t="s">
        <v>30</v>
      </c>
      <c r="B6" s="68" t="s">
        <v>143</v>
      </c>
      <c r="C6" s="69">
        <v>78</v>
      </c>
      <c r="D6" s="74"/>
      <c r="E6" s="75"/>
    </row>
    <row r="7" spans="1:5" x14ac:dyDescent="0.25">
      <c r="A7" s="79" t="s">
        <v>36</v>
      </c>
      <c r="B7" s="70" t="s">
        <v>144</v>
      </c>
      <c r="C7" s="69">
        <v>76</v>
      </c>
      <c r="D7" s="76"/>
      <c r="E7" s="75"/>
    </row>
    <row r="8" spans="1:5" x14ac:dyDescent="0.25">
      <c r="A8" s="79" t="s">
        <v>32</v>
      </c>
      <c r="B8" s="68" t="s">
        <v>144</v>
      </c>
      <c r="C8" s="69">
        <v>76</v>
      </c>
      <c r="D8" s="76"/>
      <c r="E8" s="75"/>
    </row>
    <row r="9" spans="1:5" x14ac:dyDescent="0.25">
      <c r="A9" s="79" t="s">
        <v>42</v>
      </c>
      <c r="B9" s="68" t="s">
        <v>144</v>
      </c>
      <c r="C9" s="69">
        <v>76</v>
      </c>
      <c r="D9" s="76"/>
      <c r="E9" s="75"/>
    </row>
    <row r="10" spans="1:5" x14ac:dyDescent="0.25">
      <c r="D10" s="77"/>
      <c r="E10" s="77"/>
    </row>
    <row r="11" spans="1:5" ht="15.75" x14ac:dyDescent="0.25">
      <c r="A11" s="84" t="s">
        <v>85</v>
      </c>
      <c r="B11" s="84"/>
      <c r="C11" s="84"/>
      <c r="D11" s="91"/>
      <c r="E11" s="91"/>
    </row>
    <row r="12" spans="1:5" ht="39.75" customHeight="1" x14ac:dyDescent="0.25">
      <c r="A12" s="1" t="s">
        <v>24</v>
      </c>
      <c r="B12" s="1" t="s">
        <v>25</v>
      </c>
      <c r="C12" s="1" t="s">
        <v>86</v>
      </c>
      <c r="D12" s="72"/>
      <c r="E12" s="72"/>
    </row>
    <row r="13" spans="1:5" x14ac:dyDescent="0.25">
      <c r="A13" s="2" t="s">
        <v>26</v>
      </c>
      <c r="B13" s="2" t="s">
        <v>27</v>
      </c>
      <c r="C13" s="2" t="s">
        <v>28</v>
      </c>
      <c r="D13" s="73"/>
      <c r="E13" s="73"/>
    </row>
    <row r="14" spans="1:5" x14ac:dyDescent="0.25">
      <c r="A14" s="4" t="s">
        <v>29</v>
      </c>
      <c r="B14" s="33">
        <v>1</v>
      </c>
      <c r="C14" s="5">
        <v>48</v>
      </c>
      <c r="D14" s="74"/>
      <c r="E14" s="75"/>
    </row>
    <row r="15" spans="1:5" x14ac:dyDescent="0.25">
      <c r="A15" s="78" t="s">
        <v>36</v>
      </c>
      <c r="B15" s="70" t="s">
        <v>115</v>
      </c>
      <c r="C15" s="82">
        <v>46</v>
      </c>
      <c r="D15" s="74"/>
      <c r="E15" s="75"/>
    </row>
    <row r="16" spans="1:5" x14ac:dyDescent="0.25">
      <c r="A16" s="78" t="s">
        <v>32</v>
      </c>
      <c r="B16" s="70" t="s">
        <v>115</v>
      </c>
      <c r="C16" s="82">
        <v>46</v>
      </c>
      <c r="D16" s="74"/>
      <c r="E16" s="75"/>
    </row>
    <row r="17" spans="1:5" x14ac:dyDescent="0.25">
      <c r="A17" s="4" t="s">
        <v>30</v>
      </c>
      <c r="B17" s="6" t="s">
        <v>115</v>
      </c>
      <c r="C17" s="5">
        <v>46</v>
      </c>
      <c r="D17" s="74"/>
      <c r="E17" s="75"/>
    </row>
    <row r="18" spans="1:5" x14ac:dyDescent="0.25">
      <c r="A18" s="4" t="s">
        <v>42</v>
      </c>
      <c r="B18" s="6" t="s">
        <v>115</v>
      </c>
      <c r="C18" s="5">
        <v>46</v>
      </c>
      <c r="D18" s="76"/>
      <c r="E18" s="75"/>
    </row>
    <row r="19" spans="1:5" ht="12.75" customHeight="1" x14ac:dyDescent="0.25">
      <c r="D19" s="77"/>
      <c r="E19" s="77"/>
    </row>
    <row r="20" spans="1:5" ht="30" customHeight="1" x14ac:dyDescent="0.25">
      <c r="A20" s="93" t="s">
        <v>81</v>
      </c>
      <c r="B20" s="94"/>
      <c r="C20" s="94"/>
      <c r="D20" s="77"/>
      <c r="E20" s="77"/>
    </row>
    <row r="21" spans="1:5" ht="34.5" customHeight="1" x14ac:dyDescent="0.25">
      <c r="A21" s="95" t="s">
        <v>87</v>
      </c>
      <c r="B21" s="95"/>
      <c r="C21" s="95"/>
      <c r="D21" s="37"/>
      <c r="E21" s="37"/>
    </row>
    <row r="22" spans="1:5" ht="25.5" x14ac:dyDescent="0.25">
      <c r="A22" s="1" t="s">
        <v>24</v>
      </c>
      <c r="B22" s="1" t="s">
        <v>25</v>
      </c>
      <c r="C22" s="1" t="s">
        <v>82</v>
      </c>
      <c r="D22" s="37"/>
      <c r="E22" s="37"/>
    </row>
    <row r="23" spans="1:5" x14ac:dyDescent="0.25">
      <c r="A23" s="2" t="s">
        <v>26</v>
      </c>
      <c r="B23" s="2" t="s">
        <v>27</v>
      </c>
      <c r="C23" s="2" t="s">
        <v>28</v>
      </c>
      <c r="D23" s="37"/>
      <c r="E23" s="37"/>
    </row>
    <row r="24" spans="1:5" x14ac:dyDescent="0.25">
      <c r="A24" s="4" t="s">
        <v>29</v>
      </c>
      <c r="B24" s="68" t="s">
        <v>107</v>
      </c>
      <c r="C24" s="69">
        <v>22</v>
      </c>
    </row>
    <row r="25" spans="1:5" x14ac:dyDescent="0.25">
      <c r="A25" s="78" t="s">
        <v>36</v>
      </c>
      <c r="B25" s="68" t="s">
        <v>107</v>
      </c>
      <c r="C25" s="69">
        <v>22</v>
      </c>
    </row>
    <row r="26" spans="1:5" x14ac:dyDescent="0.25">
      <c r="A26" s="78" t="s">
        <v>34</v>
      </c>
      <c r="B26" s="68" t="s">
        <v>107</v>
      </c>
      <c r="C26" s="69">
        <v>22</v>
      </c>
    </row>
    <row r="27" spans="1:5" x14ac:dyDescent="0.25">
      <c r="A27" s="78" t="s">
        <v>33</v>
      </c>
      <c r="B27" s="68" t="s">
        <v>107</v>
      </c>
      <c r="C27" s="69">
        <v>22</v>
      </c>
    </row>
    <row r="28" spans="1:5" x14ac:dyDescent="0.25">
      <c r="A28" s="78" t="s">
        <v>31</v>
      </c>
      <c r="B28" s="68" t="s">
        <v>107</v>
      </c>
      <c r="C28" s="69">
        <v>22</v>
      </c>
    </row>
    <row r="29" spans="1:5" x14ac:dyDescent="0.25">
      <c r="A29" s="78" t="s">
        <v>32</v>
      </c>
      <c r="B29" s="68" t="s">
        <v>107</v>
      </c>
      <c r="C29" s="69">
        <v>22</v>
      </c>
    </row>
    <row r="30" spans="1:5" x14ac:dyDescent="0.25">
      <c r="A30" s="78" t="s">
        <v>30</v>
      </c>
      <c r="B30" s="68" t="s">
        <v>107</v>
      </c>
      <c r="C30" s="69">
        <v>22</v>
      </c>
    </row>
    <row r="31" spans="1:5" x14ac:dyDescent="0.25">
      <c r="A31" s="78" t="s">
        <v>43</v>
      </c>
      <c r="B31" s="68" t="s">
        <v>107</v>
      </c>
      <c r="C31" s="69">
        <v>22</v>
      </c>
    </row>
    <row r="32" spans="1:5" x14ac:dyDescent="0.25">
      <c r="A32" s="78" t="s">
        <v>37</v>
      </c>
      <c r="B32" s="68" t="s">
        <v>107</v>
      </c>
      <c r="C32" s="69">
        <v>22</v>
      </c>
    </row>
    <row r="33" spans="1:3" x14ac:dyDescent="0.25">
      <c r="A33" s="4" t="s">
        <v>42</v>
      </c>
      <c r="B33" s="68" t="s">
        <v>107</v>
      </c>
      <c r="C33" s="69">
        <v>22</v>
      </c>
    </row>
    <row r="34" spans="1:3" x14ac:dyDescent="0.25">
      <c r="A34" s="4" t="s">
        <v>46</v>
      </c>
      <c r="B34" s="68" t="s">
        <v>107</v>
      </c>
      <c r="C34" s="69">
        <v>22</v>
      </c>
    </row>
    <row r="35" spans="1:3" x14ac:dyDescent="0.25">
      <c r="A35" s="4" t="s">
        <v>66</v>
      </c>
      <c r="B35" s="68" t="s">
        <v>107</v>
      </c>
      <c r="C35" s="69">
        <v>22</v>
      </c>
    </row>
    <row r="36" spans="1:3" x14ac:dyDescent="0.25">
      <c r="A36" s="4" t="s">
        <v>35</v>
      </c>
      <c r="B36" s="68" t="s">
        <v>107</v>
      </c>
      <c r="C36" s="69">
        <v>22</v>
      </c>
    </row>
    <row r="37" spans="1:3" x14ac:dyDescent="0.25">
      <c r="A37" s="4" t="s">
        <v>40</v>
      </c>
      <c r="B37" s="68" t="s">
        <v>107</v>
      </c>
      <c r="C37" s="69">
        <v>22</v>
      </c>
    </row>
    <row r="39" spans="1:3" ht="30.75" customHeight="1" x14ac:dyDescent="0.25">
      <c r="A39" s="92" t="s">
        <v>88</v>
      </c>
      <c r="B39" s="92"/>
      <c r="C39" s="92"/>
    </row>
    <row r="41" spans="1:3" ht="25.5" x14ac:dyDescent="0.25">
      <c r="A41" s="1" t="s">
        <v>24</v>
      </c>
      <c r="B41" s="1" t="s">
        <v>25</v>
      </c>
      <c r="C41" s="1" t="s">
        <v>83</v>
      </c>
    </row>
    <row r="42" spans="1:3" x14ac:dyDescent="0.25">
      <c r="A42" s="2" t="s">
        <v>26</v>
      </c>
      <c r="B42" s="2" t="s">
        <v>27</v>
      </c>
      <c r="C42" s="2" t="s">
        <v>28</v>
      </c>
    </row>
    <row r="43" spans="1:3" x14ac:dyDescent="0.25">
      <c r="A43" s="4" t="s">
        <v>29</v>
      </c>
      <c r="B43" s="68" t="s">
        <v>124</v>
      </c>
      <c r="C43" s="69">
        <v>2</v>
      </c>
    </row>
    <row r="44" spans="1:3" x14ac:dyDescent="0.25">
      <c r="A44" s="78" t="s">
        <v>36</v>
      </c>
      <c r="B44" s="68" t="s">
        <v>124</v>
      </c>
      <c r="C44" s="69">
        <v>2</v>
      </c>
    </row>
    <row r="45" spans="1:3" x14ac:dyDescent="0.25">
      <c r="A45" s="78" t="s">
        <v>34</v>
      </c>
      <c r="B45" s="68" t="s">
        <v>124</v>
      </c>
      <c r="C45" s="69">
        <v>2</v>
      </c>
    </row>
    <row r="46" spans="1:3" x14ac:dyDescent="0.25">
      <c r="A46" s="78" t="s">
        <v>33</v>
      </c>
      <c r="B46" s="68" t="s">
        <v>124</v>
      </c>
      <c r="C46" s="69">
        <v>2</v>
      </c>
    </row>
    <row r="47" spans="1:3" x14ac:dyDescent="0.25">
      <c r="A47" s="78" t="s">
        <v>31</v>
      </c>
      <c r="B47" s="68" t="s">
        <v>124</v>
      </c>
      <c r="C47" s="69">
        <v>2</v>
      </c>
    </row>
    <row r="48" spans="1:3" x14ac:dyDescent="0.25">
      <c r="A48" s="78" t="s">
        <v>32</v>
      </c>
      <c r="B48" s="68" t="s">
        <v>124</v>
      </c>
      <c r="C48" s="69">
        <v>2</v>
      </c>
    </row>
    <row r="49" spans="1:3" x14ac:dyDescent="0.25">
      <c r="A49" s="78" t="s">
        <v>41</v>
      </c>
      <c r="B49" s="68" t="s">
        <v>124</v>
      </c>
      <c r="C49" s="69">
        <v>2</v>
      </c>
    </row>
    <row r="50" spans="1:3" x14ac:dyDescent="0.25">
      <c r="A50" s="78" t="s">
        <v>30</v>
      </c>
      <c r="B50" s="68" t="s">
        <v>124</v>
      </c>
      <c r="C50" s="69">
        <v>2</v>
      </c>
    </row>
    <row r="51" spans="1:3" x14ac:dyDescent="0.25">
      <c r="A51" s="78" t="s">
        <v>37</v>
      </c>
      <c r="B51" s="68" t="s">
        <v>124</v>
      </c>
      <c r="C51" s="69">
        <v>2</v>
      </c>
    </row>
    <row r="52" spans="1:3" x14ac:dyDescent="0.25">
      <c r="A52" s="4" t="s">
        <v>55</v>
      </c>
      <c r="B52" s="68" t="s">
        <v>124</v>
      </c>
      <c r="C52" s="69">
        <v>2</v>
      </c>
    </row>
    <row r="53" spans="1:3" x14ac:dyDescent="0.25">
      <c r="A53" s="4" t="s">
        <v>44</v>
      </c>
      <c r="B53" s="68" t="s">
        <v>124</v>
      </c>
      <c r="C53" s="69">
        <v>2</v>
      </c>
    </row>
    <row r="54" spans="1:3" x14ac:dyDescent="0.25">
      <c r="A54" s="4" t="s">
        <v>60</v>
      </c>
      <c r="B54" s="68" t="s">
        <v>124</v>
      </c>
      <c r="C54" s="69">
        <v>2</v>
      </c>
    </row>
    <row r="55" spans="1:3" x14ac:dyDescent="0.25">
      <c r="A55" s="4" t="s">
        <v>61</v>
      </c>
      <c r="B55" s="68" t="s">
        <v>124</v>
      </c>
      <c r="C55" s="69">
        <v>2</v>
      </c>
    </row>
    <row r="56" spans="1:3" x14ac:dyDescent="0.25">
      <c r="A56" s="4" t="s">
        <v>42</v>
      </c>
      <c r="B56" s="68" t="s">
        <v>124</v>
      </c>
      <c r="C56" s="69">
        <v>2</v>
      </c>
    </row>
    <row r="57" spans="1:3" x14ac:dyDescent="0.25">
      <c r="A57" s="78" t="s">
        <v>62</v>
      </c>
      <c r="B57" s="68" t="s">
        <v>124</v>
      </c>
      <c r="C57" s="69">
        <v>2</v>
      </c>
    </row>
    <row r="58" spans="1:3" x14ac:dyDescent="0.25">
      <c r="A58" s="78" t="s">
        <v>48</v>
      </c>
      <c r="B58" s="68" t="s">
        <v>124</v>
      </c>
      <c r="C58" s="69">
        <v>2</v>
      </c>
    </row>
    <row r="59" spans="1:3" x14ac:dyDescent="0.25">
      <c r="A59" s="78" t="s">
        <v>46</v>
      </c>
      <c r="B59" s="68" t="s">
        <v>124</v>
      </c>
      <c r="C59" s="69">
        <v>2</v>
      </c>
    </row>
    <row r="60" spans="1:3" x14ac:dyDescent="0.25">
      <c r="A60" s="78" t="s">
        <v>49</v>
      </c>
      <c r="B60" s="68" t="s">
        <v>124</v>
      </c>
      <c r="C60" s="69">
        <v>2</v>
      </c>
    </row>
    <row r="61" spans="1:3" x14ac:dyDescent="0.25">
      <c r="A61" s="78" t="s">
        <v>63</v>
      </c>
      <c r="B61" s="68" t="s">
        <v>124</v>
      </c>
      <c r="C61" s="69">
        <v>2</v>
      </c>
    </row>
    <row r="62" spans="1:3" x14ac:dyDescent="0.25">
      <c r="A62" s="78" t="s">
        <v>50</v>
      </c>
      <c r="B62" s="68" t="s">
        <v>124</v>
      </c>
      <c r="C62" s="69">
        <v>2</v>
      </c>
    </row>
    <row r="63" spans="1:3" x14ac:dyDescent="0.25">
      <c r="A63" s="78" t="s">
        <v>64</v>
      </c>
      <c r="B63" s="68" t="s">
        <v>124</v>
      </c>
      <c r="C63" s="69">
        <v>2</v>
      </c>
    </row>
    <row r="64" spans="1:3" x14ac:dyDescent="0.25">
      <c r="A64" s="78" t="s">
        <v>56</v>
      </c>
      <c r="B64" s="68" t="s">
        <v>124</v>
      </c>
      <c r="C64" s="69">
        <v>2</v>
      </c>
    </row>
    <row r="65" spans="1:3" x14ac:dyDescent="0.25">
      <c r="A65" s="4" t="s">
        <v>65</v>
      </c>
      <c r="B65" s="68" t="s">
        <v>124</v>
      </c>
      <c r="C65" s="69">
        <v>2</v>
      </c>
    </row>
    <row r="66" spans="1:3" x14ac:dyDescent="0.25">
      <c r="A66" s="4" t="s">
        <v>57</v>
      </c>
      <c r="B66" s="68" t="s">
        <v>124</v>
      </c>
      <c r="C66" s="69">
        <v>2</v>
      </c>
    </row>
    <row r="67" spans="1:3" ht="15" customHeight="1" x14ac:dyDescent="0.25">
      <c r="A67" s="4" t="s">
        <v>51</v>
      </c>
      <c r="B67" s="68" t="s">
        <v>124</v>
      </c>
      <c r="C67" s="69">
        <v>2</v>
      </c>
    </row>
    <row r="68" spans="1:3" x14ac:dyDescent="0.25">
      <c r="A68" s="4" t="s">
        <v>66</v>
      </c>
      <c r="B68" s="68" t="s">
        <v>124</v>
      </c>
      <c r="C68" s="69">
        <v>2</v>
      </c>
    </row>
    <row r="69" spans="1:3" x14ac:dyDescent="0.25">
      <c r="A69" s="4" t="s">
        <v>52</v>
      </c>
      <c r="B69" s="68" t="s">
        <v>124</v>
      </c>
      <c r="C69" s="69">
        <v>2</v>
      </c>
    </row>
    <row r="70" spans="1:3" x14ac:dyDescent="0.25">
      <c r="A70" s="4" t="s">
        <v>58</v>
      </c>
      <c r="B70" s="68" t="s">
        <v>124</v>
      </c>
      <c r="C70" s="69">
        <v>2</v>
      </c>
    </row>
    <row r="71" spans="1:3" x14ac:dyDescent="0.25">
      <c r="A71" s="4" t="s">
        <v>40</v>
      </c>
      <c r="B71" s="68" t="s">
        <v>124</v>
      </c>
      <c r="C71" s="69">
        <v>2</v>
      </c>
    </row>
    <row r="72" spans="1:3" x14ac:dyDescent="0.25">
      <c r="A72" s="4" t="s">
        <v>53</v>
      </c>
      <c r="B72" s="68" t="s">
        <v>124</v>
      </c>
      <c r="C72" s="69">
        <v>2</v>
      </c>
    </row>
    <row r="73" spans="1:3" x14ac:dyDescent="0.25">
      <c r="A73" s="4" t="s">
        <v>68</v>
      </c>
      <c r="B73" s="68" t="s">
        <v>124</v>
      </c>
      <c r="C73" s="69">
        <v>2</v>
      </c>
    </row>
    <row r="75" spans="1:3" ht="40.5" customHeight="1" x14ac:dyDescent="0.25">
      <c r="A75" s="92" t="s">
        <v>89</v>
      </c>
      <c r="B75" s="92"/>
      <c r="C75" s="92"/>
    </row>
    <row r="77" spans="1:3" ht="25.5" x14ac:dyDescent="0.25">
      <c r="A77" s="1" t="s">
        <v>24</v>
      </c>
      <c r="B77" s="1" t="s">
        <v>25</v>
      </c>
      <c r="C77" s="1" t="s">
        <v>84</v>
      </c>
    </row>
    <row r="78" spans="1:3" x14ac:dyDescent="0.25">
      <c r="A78" s="2" t="s">
        <v>26</v>
      </c>
      <c r="B78" s="2" t="s">
        <v>27</v>
      </c>
      <c r="C78" s="2" t="s">
        <v>28</v>
      </c>
    </row>
    <row r="79" spans="1:3" x14ac:dyDescent="0.25">
      <c r="A79" s="4" t="s">
        <v>29</v>
      </c>
      <c r="B79" s="68" t="s">
        <v>121</v>
      </c>
      <c r="C79" s="69">
        <v>14</v>
      </c>
    </row>
    <row r="80" spans="1:3" x14ac:dyDescent="0.25">
      <c r="A80" s="4" t="s">
        <v>36</v>
      </c>
      <c r="B80" s="68" t="s">
        <v>121</v>
      </c>
      <c r="C80" s="69">
        <v>14</v>
      </c>
    </row>
    <row r="81" spans="1:3" x14ac:dyDescent="0.25">
      <c r="A81" s="4" t="s">
        <v>34</v>
      </c>
      <c r="B81" s="68" t="s">
        <v>121</v>
      </c>
      <c r="C81" s="69">
        <v>14</v>
      </c>
    </row>
    <row r="82" spans="1:3" x14ac:dyDescent="0.25">
      <c r="A82" s="4" t="s">
        <v>33</v>
      </c>
      <c r="B82" s="68" t="s">
        <v>121</v>
      </c>
      <c r="C82" s="69">
        <v>14</v>
      </c>
    </row>
    <row r="83" spans="1:3" x14ac:dyDescent="0.25">
      <c r="A83" s="4" t="s">
        <v>31</v>
      </c>
      <c r="B83" s="68" t="s">
        <v>121</v>
      </c>
      <c r="C83" s="69">
        <v>14</v>
      </c>
    </row>
    <row r="84" spans="1:3" x14ac:dyDescent="0.25">
      <c r="A84" s="78" t="s">
        <v>32</v>
      </c>
      <c r="B84" s="68" t="s">
        <v>121</v>
      </c>
      <c r="C84" s="69">
        <v>14</v>
      </c>
    </row>
    <row r="85" spans="1:3" x14ac:dyDescent="0.25">
      <c r="A85" s="78" t="s">
        <v>30</v>
      </c>
      <c r="B85" s="68" t="s">
        <v>121</v>
      </c>
      <c r="C85" s="69">
        <v>14</v>
      </c>
    </row>
    <row r="86" spans="1:3" x14ac:dyDescent="0.25">
      <c r="A86" s="4" t="s">
        <v>43</v>
      </c>
      <c r="B86" s="68" t="s">
        <v>121</v>
      </c>
      <c r="C86" s="69">
        <v>14</v>
      </c>
    </row>
    <row r="87" spans="1:3" x14ac:dyDescent="0.25">
      <c r="A87" s="78" t="s">
        <v>37</v>
      </c>
      <c r="B87" s="68" t="s">
        <v>121</v>
      </c>
      <c r="C87" s="69">
        <v>14</v>
      </c>
    </row>
    <row r="88" spans="1:3" x14ac:dyDescent="0.25">
      <c r="A88" s="78" t="s">
        <v>55</v>
      </c>
      <c r="B88" s="68" t="s">
        <v>121</v>
      </c>
      <c r="C88" s="69">
        <v>14</v>
      </c>
    </row>
    <row r="89" spans="1:3" x14ac:dyDescent="0.25">
      <c r="A89" s="78" t="s">
        <v>44</v>
      </c>
      <c r="B89" s="68" t="s">
        <v>121</v>
      </c>
      <c r="C89" s="69">
        <v>14</v>
      </c>
    </row>
    <row r="90" spans="1:3" x14ac:dyDescent="0.25">
      <c r="A90" s="78" t="s">
        <v>42</v>
      </c>
      <c r="B90" s="68" t="s">
        <v>121</v>
      </c>
      <c r="C90" s="69">
        <v>14</v>
      </c>
    </row>
    <row r="91" spans="1:3" x14ac:dyDescent="0.25">
      <c r="A91" s="4" t="s">
        <v>46</v>
      </c>
      <c r="B91" s="68" t="s">
        <v>121</v>
      </c>
      <c r="C91" s="69">
        <v>14</v>
      </c>
    </row>
    <row r="92" spans="1:3" x14ac:dyDescent="0.25">
      <c r="A92" s="4" t="s">
        <v>56</v>
      </c>
      <c r="B92" s="68" t="s">
        <v>121</v>
      </c>
      <c r="C92" s="69">
        <v>14</v>
      </c>
    </row>
    <row r="93" spans="1:3" x14ac:dyDescent="0.25">
      <c r="A93" s="4" t="s">
        <v>66</v>
      </c>
      <c r="B93" s="68" t="s">
        <v>121</v>
      </c>
      <c r="C93" s="69">
        <v>14</v>
      </c>
    </row>
    <row r="94" spans="1:3" x14ac:dyDescent="0.25">
      <c r="A94" s="4" t="s">
        <v>40</v>
      </c>
      <c r="B94" s="68" t="s">
        <v>121</v>
      </c>
      <c r="C94" s="69">
        <v>14</v>
      </c>
    </row>
    <row r="96" spans="1:3" ht="15.75" x14ac:dyDescent="0.25">
      <c r="A96" s="92" t="s">
        <v>90</v>
      </c>
      <c r="B96" s="92"/>
      <c r="C96" s="92"/>
    </row>
    <row r="98" spans="1:3" ht="25.5" x14ac:dyDescent="0.25">
      <c r="A98" s="1" t="s">
        <v>24</v>
      </c>
      <c r="B98" s="1" t="s">
        <v>25</v>
      </c>
      <c r="C98" s="1" t="s">
        <v>100</v>
      </c>
    </row>
    <row r="99" spans="1:3" x14ac:dyDescent="0.25">
      <c r="A99" s="2" t="s">
        <v>26</v>
      </c>
      <c r="B99" s="2" t="s">
        <v>27</v>
      </c>
      <c r="C99" s="2" t="s">
        <v>28</v>
      </c>
    </row>
    <row r="100" spans="1:3" x14ac:dyDescent="0.25">
      <c r="A100" s="4" t="s">
        <v>29</v>
      </c>
      <c r="B100" s="68" t="s">
        <v>73</v>
      </c>
      <c r="C100" s="69">
        <v>10</v>
      </c>
    </row>
    <row r="101" spans="1:3" x14ac:dyDescent="0.25">
      <c r="A101" s="4" t="s">
        <v>36</v>
      </c>
      <c r="B101" s="68" t="s">
        <v>115</v>
      </c>
      <c r="C101" s="69">
        <v>8</v>
      </c>
    </row>
    <row r="102" spans="1:3" x14ac:dyDescent="0.25">
      <c r="A102" s="78" t="s">
        <v>32</v>
      </c>
      <c r="B102" s="68" t="s">
        <v>115</v>
      </c>
      <c r="C102" s="69">
        <v>8</v>
      </c>
    </row>
    <row r="103" spans="1:3" x14ac:dyDescent="0.25">
      <c r="A103" s="78" t="s">
        <v>30</v>
      </c>
      <c r="B103" s="68" t="s">
        <v>115</v>
      </c>
      <c r="C103" s="69">
        <v>8</v>
      </c>
    </row>
    <row r="104" spans="1:3" x14ac:dyDescent="0.25">
      <c r="A104" s="78" t="s">
        <v>42</v>
      </c>
      <c r="B104" s="68" t="s">
        <v>115</v>
      </c>
      <c r="C104" s="69">
        <v>8</v>
      </c>
    </row>
  </sheetData>
  <mergeCells count="9">
    <mergeCell ref="D1:E1"/>
    <mergeCell ref="A96:C96"/>
    <mergeCell ref="A1:C1"/>
    <mergeCell ref="A20:C20"/>
    <mergeCell ref="A21:C21"/>
    <mergeCell ref="A39:C39"/>
    <mergeCell ref="A75:C75"/>
    <mergeCell ref="A11:C11"/>
    <mergeCell ref="D11:E11"/>
  </mergeCells>
  <pageMargins left="0.70866141732283472" right="0.70866141732283472" top="0.34" bottom="0.41" header="0.31496062992125984" footer="0.31496062992125984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сводный рейтинг по I и II этапу</vt:lpstr>
      <vt:lpstr>Рейтинг II этап</vt:lpstr>
      <vt:lpstr>II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2018-09-07T07:40:35Z</cp:lastPrinted>
  <dcterms:created xsi:type="dcterms:W3CDTF">2015-09-04T07:57:14Z</dcterms:created>
  <dcterms:modified xsi:type="dcterms:W3CDTF">2018-09-07T09:28:29Z</dcterms:modified>
</cp:coreProperties>
</file>