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80" yWindow="60" windowWidth="18075" windowHeight="9900"/>
  </bookViews>
  <sheets>
    <sheet name="Лист1" sheetId="1" r:id="rId1"/>
  </sheets>
  <definedNames>
    <definedName name="_xlnm._FilterDatabase" localSheetId="0" hidden="1">Лист1!$A$4:$I$127</definedName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H128" i="1" l="1"/>
  <c r="I128" i="1"/>
  <c r="G128" i="1"/>
  <c r="H115" i="1"/>
  <c r="I115" i="1"/>
  <c r="G115" i="1"/>
  <c r="H83" i="1"/>
  <c r="I83" i="1"/>
  <c r="G83" i="1"/>
  <c r="H12" i="1"/>
  <c r="I12" i="1"/>
  <c r="G12" i="1"/>
  <c r="H5" i="1"/>
  <c r="I5" i="1"/>
  <c r="G5" i="1"/>
</calcChain>
</file>

<file path=xl/sharedStrings.xml><?xml version="1.0" encoding="utf-8"?>
<sst xmlns="http://schemas.openxmlformats.org/spreadsheetml/2006/main" count="735" uniqueCount="396">
  <si>
    <t>0703</t>
  </si>
  <si>
    <t>02302R0270</t>
  </si>
  <si>
    <t>1102</t>
  </si>
  <si>
    <t>803</t>
  </si>
  <si>
    <t>0320575120</t>
  </si>
  <si>
    <t>0410</t>
  </si>
  <si>
    <t>0203</t>
  </si>
  <si>
    <t>0320577050</t>
  </si>
  <si>
    <t>833</t>
  </si>
  <si>
    <t>0230270630</t>
  </si>
  <si>
    <t>0510371060</t>
  </si>
  <si>
    <t>0702</t>
  </si>
  <si>
    <t>540</t>
  </si>
  <si>
    <t>052А354530</t>
  </si>
  <si>
    <t>0720573070</t>
  </si>
  <si>
    <t>1220370900</t>
  </si>
  <si>
    <t>0304</t>
  </si>
  <si>
    <t>1620270010</t>
  </si>
  <si>
    <t>523</t>
  </si>
  <si>
    <t>1711451200</t>
  </si>
  <si>
    <t>1620370030</t>
  </si>
  <si>
    <t>0320575530</t>
  </si>
  <si>
    <t>023E155200</t>
  </si>
  <si>
    <t>846</t>
  </si>
  <si>
    <t>832</t>
  </si>
  <si>
    <t>121R153930</t>
  </si>
  <si>
    <t>14201R5270</t>
  </si>
  <si>
    <t>0701</t>
  </si>
  <si>
    <t>0113</t>
  </si>
  <si>
    <t>1220277110</t>
  </si>
  <si>
    <t>0710171000</t>
  </si>
  <si>
    <t>1620250100</t>
  </si>
  <si>
    <t>522</t>
  </si>
  <si>
    <t>023P251590</t>
  </si>
  <si>
    <t>0330475200</t>
  </si>
  <si>
    <t>0405</t>
  </si>
  <si>
    <t>0750470720</t>
  </si>
  <si>
    <t>1711175540</t>
  </si>
  <si>
    <t>0430270640</t>
  </si>
  <si>
    <t>023P25159F</t>
  </si>
  <si>
    <t>1450977070</t>
  </si>
  <si>
    <t>1460375610</t>
  </si>
  <si>
    <t>0750470750</t>
  </si>
  <si>
    <t>521</t>
  </si>
  <si>
    <t>071F309502</t>
  </si>
  <si>
    <t>0950270810</t>
  </si>
  <si>
    <t>1711671090</t>
  </si>
  <si>
    <t>0320575100</t>
  </si>
  <si>
    <t>1420170550</t>
  </si>
  <si>
    <t>0230271040</t>
  </si>
  <si>
    <t>0801</t>
  </si>
  <si>
    <t>813</t>
  </si>
  <si>
    <t>0430270860</t>
  </si>
  <si>
    <t>1620371100</t>
  </si>
  <si>
    <t>052A155190</t>
  </si>
  <si>
    <t>0230270790</t>
  </si>
  <si>
    <t>0320575130</t>
  </si>
  <si>
    <t>05301R5190</t>
  </si>
  <si>
    <t>9990051180</t>
  </si>
  <si>
    <t>1810170590</t>
  </si>
  <si>
    <t>1030475590</t>
  </si>
  <si>
    <t>0710571150</t>
  </si>
  <si>
    <t>0520471060</t>
  </si>
  <si>
    <t>0505</t>
  </si>
  <si>
    <t>142I555270</t>
  </si>
  <si>
    <t>0710509602</t>
  </si>
  <si>
    <t>071G552430</t>
  </si>
  <si>
    <t>826</t>
  </si>
  <si>
    <t>1006</t>
  </si>
  <si>
    <t>1030475600</t>
  </si>
  <si>
    <t>0709</t>
  </si>
  <si>
    <t>1210449100</t>
  </si>
  <si>
    <t>0720174000</t>
  </si>
  <si>
    <t>1620270020</t>
  </si>
  <si>
    <t>809</t>
  </si>
  <si>
    <t>1220370910</t>
  </si>
  <si>
    <t>05204R4670</t>
  </si>
  <si>
    <t>1403</t>
  </si>
  <si>
    <t>0402</t>
  </si>
  <si>
    <t>023Е250970</t>
  </si>
  <si>
    <t>071F309602</t>
  </si>
  <si>
    <t>1210449130</t>
  </si>
  <si>
    <t>9990020010</t>
  </si>
  <si>
    <t>0330275350</t>
  </si>
  <si>
    <t>071G574000</t>
  </si>
  <si>
    <t>1620275010</t>
  </si>
  <si>
    <t>811</t>
  </si>
  <si>
    <t>0330175520</t>
  </si>
  <si>
    <t>0230275320</t>
  </si>
  <si>
    <t>0720370580</t>
  </si>
  <si>
    <t>0320575230</t>
  </si>
  <si>
    <t>1510370570</t>
  </si>
  <si>
    <t>0520474000</t>
  </si>
  <si>
    <t>808</t>
  </si>
  <si>
    <t>0330475210</t>
  </si>
  <si>
    <t>1402</t>
  </si>
  <si>
    <t>1230249120</t>
  </si>
  <si>
    <t>1440674000</t>
  </si>
  <si>
    <t>0503</t>
  </si>
  <si>
    <t>0220175360</t>
  </si>
  <si>
    <t>1711175550</t>
  </si>
  <si>
    <t>824</t>
  </si>
  <si>
    <t>1440875510</t>
  </si>
  <si>
    <t>0707</t>
  </si>
  <si>
    <t>1004</t>
  </si>
  <si>
    <t>181F254240</t>
  </si>
  <si>
    <t>071F170960</t>
  </si>
  <si>
    <t>043P554950</t>
  </si>
  <si>
    <t>0105</t>
  </si>
  <si>
    <t>807</t>
  </si>
  <si>
    <t>03303R0820</t>
  </si>
  <si>
    <t>1401</t>
  </si>
  <si>
    <t>181F255550</t>
  </si>
  <si>
    <t>0320575110</t>
  </si>
  <si>
    <t>1810170040</t>
  </si>
  <si>
    <t>0220371070</t>
  </si>
  <si>
    <t>0230170780</t>
  </si>
  <si>
    <t>0309</t>
  </si>
  <si>
    <t>181F270040</t>
  </si>
  <si>
    <t>0502</t>
  </si>
  <si>
    <t>823</t>
  </si>
  <si>
    <t>1711059300</t>
  </si>
  <si>
    <t>0710571130</t>
  </si>
  <si>
    <t>1220276600</t>
  </si>
  <si>
    <t>1003</t>
  </si>
  <si>
    <t>0430174000</t>
  </si>
  <si>
    <t>1620377030</t>
  </si>
  <si>
    <t>1105</t>
  </si>
  <si>
    <t>806</t>
  </si>
  <si>
    <t>530</t>
  </si>
  <si>
    <t>0710274000</t>
  </si>
  <si>
    <t>0430171160</t>
  </si>
  <si>
    <t>0501</t>
  </si>
  <si>
    <t>095G152420</t>
  </si>
  <si>
    <t>051А154540</t>
  </si>
  <si>
    <t>0720170860</t>
  </si>
  <si>
    <t>1620270530</t>
  </si>
  <si>
    <t>0603</t>
  </si>
  <si>
    <t>822</t>
  </si>
  <si>
    <t>1210449110</t>
  </si>
  <si>
    <t>0810275560</t>
  </si>
  <si>
    <t>0230474000</t>
  </si>
  <si>
    <t>0412</t>
  </si>
  <si>
    <t>07107R4970</t>
  </si>
  <si>
    <t>0220175310</t>
  </si>
  <si>
    <t>0330175340</t>
  </si>
  <si>
    <t>512</t>
  </si>
  <si>
    <t>0230174000</t>
  </si>
  <si>
    <t>0409</t>
  </si>
  <si>
    <t>0750274000</t>
  </si>
  <si>
    <t>821</t>
  </si>
  <si>
    <t>0520470860</t>
  </si>
  <si>
    <t>071F171000</t>
  </si>
  <si>
    <t>043P574000</t>
  </si>
  <si>
    <t>804</t>
  </si>
  <si>
    <t>0330375570</t>
  </si>
  <si>
    <t>0220175370</t>
  </si>
  <si>
    <t>0710170960</t>
  </si>
  <si>
    <t>511</t>
  </si>
  <si>
    <t>0710970850</t>
  </si>
  <si>
    <t>043P571160</t>
  </si>
  <si>
    <t>0330475250</t>
  </si>
  <si>
    <t>0408</t>
  </si>
  <si>
    <t>0330275240</t>
  </si>
  <si>
    <t>Выравнивание бюджетной обеспеченности поселений из регионального фонда финансовой поддержки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</si>
  <si>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</si>
  <si>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Дотации на поддержку мер по обеспечению сбалансированности бюджетов муниципальных образований в целях реализации проектов создания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</si>
  <si>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Дотации, связанные с особым режимом безопасного функционирования закрытых административно-территориальных образований</t>
  </si>
  <si>
    <t>Поддержка мер по обеспечению сбалансированности бюджетов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</si>
  <si>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</si>
  <si>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</si>
  <si>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мероприятий государственной программы Российской Федерации "Доступная среда" на 2011-2020 годы</t>
  </si>
  <si>
    <t>Субсидия на организацию отдыха детей Мурманской области в муниципальных образовательных организациях</t>
  </si>
  <si>
    <t>Субсидии на реализацию проектов по улучшению социальной сферы (образование) и повышению качества жизни населения в рамках реализации соглашений между Правительством Мурманской области и градообразующими предприятиями</t>
  </si>
  <si>
    <t>Субсидии на обеспечение комплексной безопасности муниципальных образовательных организаций</t>
  </si>
  <si>
    <t>Субсидия на оказание государственной финансовой поддержки доставки продовольственных товаров (за исключением подакцизных) в районы Мурманской области с ограниченными сроками завоза грузов</t>
  </si>
  <si>
    <t>Субсидия на обеспечение авиационного обслуживания жителей отдаленных поселений</t>
  </si>
  <si>
    <t>Субсидия бюджету муниципального образования г. Мурманск на осуществление городом Мурманском функций административного центра области</t>
  </si>
  <si>
    <t>Субсидии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</si>
  <si>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Субсидия 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</si>
  <si>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Субсидии на подготовку и проведение празднования юбилейных дат муниципальных образований Мурманской области</t>
  </si>
  <si>
    <t>Субсидия на поддержку обустройства мест массового отдыха населения (городских парков)</t>
  </si>
  <si>
    <t>Субсидия на проведение капитальных и текущих ремонтов муниципальных образовательных организаций</t>
  </si>
  <si>
    <t>Субсидия на проведение ремонтных работ и укрепление материально-технической базы муниципальных учреждений культуры и образования в сфере культуры и искусства</t>
  </si>
  <si>
    <t>Реализация мероприятий по обеспечению жильем молодых семей</t>
  </si>
  <si>
    <t>Субсидия на софинансирование капитального ремонта объектов, находящихся в муниципальной собственности</t>
  </si>
  <si>
    <t>Субсидии на формирование районных фондов финансовой поддержки поселений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</si>
  <si>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</si>
  <si>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Субсидия на реализацию мероприятий, направленных на ликвидацию накопленного экологического ущерба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</si>
  <si>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</si>
  <si>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Субсидия на оказание государственной финансовой поддержки доставки нефтепродуктов и топлива в районы Мурманской области с ограниченными сроками завоза грузов</t>
  </si>
  <si>
    <t>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</t>
  </si>
  <si>
    <t>Резервный фонд Правительства Мурманской области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</si>
  <si>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</si>
  <si>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Обеспечение развития и укрепления материально-технической базы муниципальных домов культуры</t>
  </si>
  <si>
    <t>Субсидия на подготовку основания и установку комплекта спортивно технологического оборудования для создания малых спортивных площадок (спортивных площадок ГТО)</t>
  </si>
  <si>
    <t>Субсидия на реализацию мероприятий муниципальных программ развития малого и среднего предпринимательства</t>
  </si>
  <si>
    <t>Государственная поддержка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</si>
  <si>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Субсидия бюджетам муниципальных образований на реализацию проектов по поддержке местных инициатив</t>
  </si>
  <si>
    <t>Субсидия на софинансирование капитальных вложений в объекты муниципальной собственности</t>
  </si>
  <si>
    <t>Строительство и реконструкция (модернизация) объектов питьевого водоснабжения</t>
  </si>
  <si>
    <t>Реализация мероприятий по содействию созданию в субъектах Российской Федерации новых мест в общеобразовательных организациях</t>
  </si>
  <si>
    <t>Реализация мероприятий по развитию физической культуры и спорта в Российской Федерации</t>
  </si>
  <si>
    <t>Субсидия на строительство, реконструкцию, ремонт и капитальный ремонт автомобильных дорог общего пользования местного значения (на конкурсной основе) за счет средств дорожного фонда</t>
  </si>
  <si>
    <t>Субсидии бюджетам муниципальных образований на строительство, реконструкцию, ремонт и капитальный ремонт мостов и путепроводов, расположенных на автомобильных дорогах общего пользования местного значения за счет средств дорожного фонда</t>
  </si>
  <si>
    <t>Субсидии на разработку проектной документации по строительству, реконструкции, ремонту и капитальному ремонту мостов и путепроводов, расположенных на автомобильных дорогах общего пользования местного значения за счет средств дорожного фонда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</si>
  <si>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</si>
  <si>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Субсидия на устранение строительных недоделок, снижающих качество жилых домов, построенных для переселения граждан из аварийного жилищного фонда</t>
  </si>
  <si>
    <t>Субсидия на ремонт пустующих жилых помещений муниципального жилищного фонда, для переселения граждан в рамках программы переселения из аварийного жилищного фонда.</t>
  </si>
  <si>
    <t>Обеспечение мероприятий по переселению граждан из аварийного жилищного фонда, в том числе переселению граждан из аварийного фонда с учетом необходимости развития малоэтажного жилищного строительства (за счет средств государственной корпорации - Фонд содействия реформированию жилищно-коммунального хозяйства)</t>
  </si>
  <si>
    <t>Поддержка государственных программ субъектов Российской Федерации и муниципальных программ формирования современной городской среды муниципальных образований, численность населения которых менее 1000 человек</t>
  </si>
  <si>
    <t>Поддержка государственных программ субъектов Российской Федерации  и муниципальных программ формирования современной городской среды</t>
  </si>
  <si>
    <t>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</t>
  </si>
  <si>
    <t>Поддержка отрасли культуры</t>
  </si>
  <si>
    <t>Субвенция на организацию предоставления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</si>
  <si>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Субвенция на предоставление мер социальной поддержки по оплате жилого помещения и коммунальных услуг отдельным категориям граждан, работающих в сельских населенных пунктах или поселках городского типа Мурманской области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</si>
  <si>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предоставлению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</si>
  <si>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Субвенция бюджету муниципального образования город Мурманск на осуществление органами местного самоуправления муниципального образования город Мурманск государственных полномочий по организации предоставления ежемесячной денежной выплаты на оплату жилого помещения и (или) коммунальных услуг специалистам муниципальных учреждений (организаций), указанным в пункте 1 статьи 1, и лицам, указанным в статье 2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</si>
  <si>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Субвенция на возмещение расходов по гарантированному перечню услуг по погребению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</si>
  <si>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граждан"</t>
  </si>
  <si>
    <t>Предоставление субвенции на реализацию Закона Мурманской области "О единой субвенции местным бюджетам на финансовое обеспечение образовательной деятельности"</t>
  </si>
  <si>
    <t>Субвенция на обеспечение бесплатным питанием отдельных категорий обучающихся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</si>
  <si>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</si>
  <si>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</si>
  <si>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</si>
  <si>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Субвенция на реализацию Закона  Мурманской области "О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несовершеннолетних"</t>
  </si>
  <si>
    <t>Субвенция на обеспечение выпускников муниципальных образовательных учреждений из числа детей-сирот и детей, оставшихся без попечения родителей, лиц из числа детей-сирот и детей, оставшихся без попечения родителей, за исключением лиц, продолжающих обучение по очной форме в образовательных учреждениях профессионального образования, одеждой, обувью, мягким инвентарем, оборудованием и единовременным денежным пособием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</si>
  <si>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</si>
  <si>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</si>
  <si>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</si>
  <si>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</si>
  <si>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</si>
  <si>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</si>
  <si>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Субвенции на реализацию Закона Мурманской области "О предоставлении льготного проезда на городском электрическом и автомобильном транспорте общего пользования обучающимся  государственных областных и муниципальных образовательных организаций Мурманской области"</t>
  </si>
  <si>
    <t>Субвенции на исполнение полномочий по расчету и предоставлению дотаций поселениям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</si>
  <si>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</si>
  <si>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</si>
  <si>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</si>
  <si>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на реализацию Закона Мурманской области "Об административных комиссиях"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</si>
  <si>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</si>
  <si>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</t>
  </si>
  <si>
    <t>Субвенция на осуществление деятельности по отлову и содержанию безнадзорных животных</t>
  </si>
  <si>
    <t>Субвенция бюджетам муниципальных образований Мурманской области на организацию осуществления деятельности по отлову и содержанию безнадзорных животных</t>
  </si>
  <si>
    <t>Осуществление первичного воинского учета на территориях, где отсутствуют военные комиссариаты</t>
  </si>
  <si>
    <t>Субвенция на реализацию Закона Мурманской области "О комиссиях по делам несовершеннолетних и защите их прав в Мурманской области"</t>
  </si>
  <si>
    <t>Иные межбюджетные трансферты бюджету муниципального образования город Мурманск на реализацию пункта 2 статьи 1 Закона Мурманской области "О сохранении права на меры социальной поддержки отдельных категорий граждан в связи с упразднением поселка городского типа Росляково"</t>
  </si>
  <si>
    <t>Иные межбюджетные трансферты бюджетам муниципальных образований для осуществления расходов, связанных с предоставлением субсидий организациям, осуществляющим регулярные перевозки пассажиров и багажа на муниципальных маршрутах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</si>
  <si>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</si>
  <si>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</si>
  <si>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</si>
  <si>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</si>
  <si>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</si>
  <si>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Иные межбюджетные трансферты из областного бюджета бюджетам муниципальных образований в целях поощрения достижения наилучших результатов увеличения доходного потенциала</t>
  </si>
  <si>
    <t>Иные межбюджетные трансферты на предоставление грантов бюджетам муниципальных образований в целях содействия достижению и (или) поощрения достижения наилучших значений показателей деятельности органов местного самоуправления городских округов и муниципальных районов Мурманской области</t>
  </si>
  <si>
    <t>Создание модельных муниципальных библиотек</t>
  </si>
  <si>
    <t>Создание виртуальных концертных залов</t>
  </si>
  <si>
    <t>Код бюджетной классификации</t>
  </si>
  <si>
    <t>ВСЕГО</t>
  </si>
  <si>
    <t>АДМ</t>
  </si>
  <si>
    <t>РЗПР</t>
  </si>
  <si>
    <t>ЦСР</t>
  </si>
  <si>
    <t>ВР</t>
  </si>
  <si>
    <t>Фактическое исполнение</t>
  </si>
  <si>
    <t>Наименование целевой статьи</t>
  </si>
  <si>
    <t>Дотации - всего</t>
  </si>
  <si>
    <t>№ п/п</t>
  </si>
  <si>
    <t>1.1</t>
  </si>
  <si>
    <t>1.2</t>
  </si>
  <si>
    <t>1.3</t>
  </si>
  <si>
    <t>1.4</t>
  </si>
  <si>
    <t>1.5</t>
  </si>
  <si>
    <t>1.6</t>
  </si>
  <si>
    <t>Субсидии - всего</t>
  </si>
  <si>
    <t>2.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</si>
  <si>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</si>
  <si>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</si>
  <si>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</si>
  <si>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</si>
  <si>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</si>
  <si>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</si>
  <si>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</si>
  <si>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</si>
  <si>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</si>
  <si>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</si>
  <si>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</si>
  <si>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</si>
  <si>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</si>
  <si>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</si>
  <si>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</si>
  <si>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</si>
  <si>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</si>
  <si>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</si>
  <si>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</si>
  <si>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</si>
  <si>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</si>
  <si>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</si>
  <si>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</si>
  <si>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</si>
  <si>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</si>
  <si>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</si>
  <si>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</si>
  <si>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</si>
  <si>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</si>
  <si>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</si>
  <si>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</si>
  <si>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</si>
  <si>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</si>
  <si>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</si>
  <si>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</si>
  <si>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</si>
  <si>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</si>
  <si>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</si>
  <si>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</si>
  <si>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</si>
  <si>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</si>
  <si>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</si>
  <si>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</si>
  <si>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2.44</t>
  </si>
  <si>
    <t>2.45</t>
  </si>
  <si>
    <t>2.46</t>
  </si>
  <si>
    <t>2.47</t>
  </si>
  <si>
    <t>2.48</t>
  </si>
  <si>
    <t>2.49</t>
  </si>
  <si>
    <t>2.50</t>
  </si>
  <si>
    <t>2.51</t>
  </si>
  <si>
    <t>2.52</t>
  </si>
  <si>
    <t>2.53</t>
  </si>
  <si>
    <t>2.54</t>
  </si>
  <si>
    <t>2.55</t>
  </si>
  <si>
    <t>2.56</t>
  </si>
  <si>
    <t>2.57</t>
  </si>
  <si>
    <t>2.58</t>
  </si>
  <si>
    <t>2.59</t>
  </si>
  <si>
    <t>2.60</t>
  </si>
  <si>
    <t>2.61</t>
  </si>
  <si>
    <t>2.62</t>
  </si>
  <si>
    <t>2.63</t>
  </si>
  <si>
    <t>2.64</t>
  </si>
  <si>
    <t>2.65</t>
  </si>
  <si>
    <t>2.66</t>
  </si>
  <si>
    <t>2.67</t>
  </si>
  <si>
    <t>2.68</t>
  </si>
  <si>
    <t>2.69</t>
  </si>
  <si>
    <t>2.70</t>
  </si>
  <si>
    <t>3.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</si>
  <si>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</si>
  <si>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</si>
  <si>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</si>
  <si>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</si>
  <si>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</si>
  <si>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</si>
  <si>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</si>
  <si>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</si>
  <si>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</si>
  <si>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</si>
  <si>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</si>
  <si>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</si>
  <si>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</si>
  <si>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</si>
  <si>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</si>
  <si>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</si>
  <si>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</si>
  <si>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</si>
  <si>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</si>
  <si>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</si>
  <si>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</si>
  <si>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</si>
  <si>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</si>
  <si>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</si>
  <si>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</si>
  <si>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</si>
  <si>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</si>
  <si>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</si>
  <si>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</si>
  <si>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</si>
  <si>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</si>
  <si>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Субвенции - всего</t>
  </si>
  <si>
    <t>4.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</si>
  <si>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</si>
  <si>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</si>
  <si>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</si>
  <si>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</si>
  <si>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</si>
  <si>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</si>
  <si>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</si>
  <si>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</si>
  <si>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</si>
  <si>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</si>
  <si>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</si>
  <si>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</si>
  <si>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Иные межбюджетные трансферты - всего</t>
  </si>
  <si>
    <t>ВСЕГО межбюджетных трансфертов местным бюджетам</t>
  </si>
  <si>
    <t>в тыс. рублей</t>
  </si>
  <si>
    <t>Сведения о предоставлении из бюджета Мурманской области межбюджетных трансфертов местным бюджетам на 01.01.2020</t>
  </si>
  <si>
    <t>Первоначальный план в соответствии с Законом о бюджете</t>
  </si>
  <si>
    <t>Уточненный план  в соответствии с Законом о бюджете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</si>
</sst>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0" x14ac:knownFonts="1">
    <font>
      <sz val="10"/>
      <color theme="1"/>
      <name val="Arial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3" fillId="0" borderId="0">
      <alignment vertical="top" wrapText="1"/>
    </xf>
    <xf numFmtId="43" fontId="3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Fill="1"/>
    <xf numFmtId="164" fontId="1" fillId="0" borderId="3" xfId="0" applyNumberFormat="1" applyFont="1" applyBorder="1" applyAlignment="1">
      <alignment wrapText="1" shrinkToFit="1"/>
    </xf>
    <xf numFmtId="49" fontId="1" fillId="0" borderId="3" xfId="0" applyNumberFormat="1" applyFont="1" applyBorder="1" applyAlignment="1">
      <alignment horizontal="center" vertical="center" wrapText="1" shrinkToFit="1"/>
    </xf>
    <xf numFmtId="49" fontId="5" fillId="0" borderId="7" xfId="1" applyNumberFormat="1" applyFont="1" applyFill="1" applyBorder="1" applyAlignment="1">
      <alignment horizontal="center" vertical="center" wrapText="1" shrinkToFit="1"/>
    </xf>
    <xf numFmtId="0" fontId="9" fillId="0" borderId="0" xfId="0" applyFont="1" applyFill="1"/>
    <xf numFmtId="164" fontId="8" fillId="0" borderId="2" xfId="1" applyNumberFormat="1" applyFont="1" applyFill="1" applyBorder="1" applyAlignment="1">
      <alignment horizontal="right" vertical="center" wrapText="1" shrinkToFit="1"/>
    </xf>
    <xf numFmtId="0" fontId="2" fillId="0" borderId="3" xfId="0" applyFont="1" applyBorder="1" applyAlignment="1">
      <alignment horizontal="left" wrapText="1"/>
    </xf>
    <xf numFmtId="49" fontId="1" fillId="0" borderId="3" xfId="1" applyNumberFormat="1" applyFont="1" applyBorder="1" applyAlignment="1">
      <alignment horizontal="center" vertical="center"/>
    </xf>
    <xf numFmtId="49" fontId="1" fillId="0" borderId="3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wrapText="1" shrinkToFit="1"/>
    </xf>
    <xf numFmtId="0" fontId="5" fillId="0" borderId="3" xfId="0" applyFont="1" applyBorder="1" applyAlignment="1">
      <alignment horizontal="center" vertical="center"/>
    </xf>
    <xf numFmtId="0" fontId="9" fillId="0" borderId="0" xfId="0" applyFont="1"/>
    <xf numFmtId="0" fontId="1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left" wrapText="1"/>
    </xf>
    <xf numFmtId="49" fontId="5" fillId="0" borderId="3" xfId="1" applyNumberFormat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vertical="center" wrapText="1"/>
    </xf>
    <xf numFmtId="49" fontId="1" fillId="0" borderId="2" xfId="1" applyNumberFormat="1" applyFont="1" applyFill="1" applyBorder="1" applyAlignment="1">
      <alignment horizontal="center" vertical="center" wrapText="1" shrinkToFit="1"/>
    </xf>
    <xf numFmtId="49" fontId="6" fillId="0" borderId="2" xfId="1" applyNumberFormat="1" applyFont="1" applyFill="1" applyBorder="1" applyAlignment="1">
      <alignment horizontal="center" vertical="center" wrapText="1" shrinkToFit="1"/>
    </xf>
    <xf numFmtId="49" fontId="1" fillId="0" borderId="0" xfId="1" applyNumberFormat="1" applyFont="1" applyAlignment="1">
      <alignment horizontal="left" vertical="center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Fill="1" applyAlignment="1">
      <alignment wrapText="1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164" fontId="4" fillId="0" borderId="8" xfId="1" applyNumberFormat="1" applyFont="1" applyFill="1" applyBorder="1" applyAlignment="1">
      <alignment horizontal="right" wrapText="1"/>
    </xf>
    <xf numFmtId="49" fontId="1" fillId="0" borderId="1" xfId="0" applyNumberFormat="1" applyFont="1" applyBorder="1" applyAlignment="1">
      <alignment horizontal="center" vertical="center" wrapText="1" shrinkToFit="1"/>
    </xf>
    <xf numFmtId="49" fontId="1" fillId="0" borderId="5" xfId="0" applyNumberFormat="1" applyFont="1" applyBorder="1" applyAlignment="1">
      <alignment horizontal="center" vertical="center" wrapText="1" shrinkToFit="1"/>
    </xf>
    <xf numFmtId="49" fontId="1" fillId="0" borderId="4" xfId="0" applyNumberFormat="1" applyFont="1" applyBorder="1" applyAlignment="1">
      <alignment horizontal="center" vertical="center" wrapText="1" shrinkToFit="1"/>
    </xf>
    <xf numFmtId="49" fontId="5" fillId="0" borderId="1" xfId="0" applyNumberFormat="1" applyFont="1" applyBorder="1" applyAlignment="1">
      <alignment horizontal="center" vertical="center" wrapText="1" shrinkToFit="1"/>
    </xf>
    <xf numFmtId="49" fontId="5" fillId="0" borderId="5" xfId="0" applyNumberFormat="1" applyFont="1" applyBorder="1" applyAlignment="1">
      <alignment horizontal="center" vertical="center" wrapText="1" shrinkToFit="1"/>
    </xf>
    <xf numFmtId="49" fontId="5" fillId="0" borderId="4" xfId="0" applyNumberFormat="1" applyFont="1" applyBorder="1" applyAlignment="1">
      <alignment horizontal="center" vertical="center" wrapText="1" shrinkToFi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7" fillId="0" borderId="0" xfId="1" applyFont="1" applyAlignment="1">
      <alignment horizontal="center" wrapText="1"/>
    </xf>
    <xf numFmtId="49" fontId="5" fillId="0" borderId="1" xfId="1" applyNumberFormat="1" applyFont="1" applyFill="1" applyBorder="1" applyAlignment="1">
      <alignment horizontal="center" vertical="center" wrapText="1" shrinkToFit="1"/>
    </xf>
    <xf numFmtId="49" fontId="5" fillId="0" borderId="5" xfId="1" applyNumberFormat="1" applyFont="1" applyFill="1" applyBorder="1" applyAlignment="1">
      <alignment horizontal="center" vertical="center" wrapText="1" shrinkToFit="1"/>
    </xf>
    <xf numFmtId="49" fontId="5" fillId="0" borderId="4" xfId="1" applyNumberFormat="1" applyFont="1" applyFill="1" applyBorder="1" applyAlignment="1">
      <alignment horizontal="center" vertical="center" wrapText="1" shrinkToFit="1"/>
    </xf>
    <xf numFmtId="49" fontId="1" fillId="0" borderId="1" xfId="1" applyNumberFormat="1" applyFont="1" applyFill="1" applyBorder="1" applyAlignment="1">
      <alignment horizontal="center" vertical="center" wrapText="1" shrinkToFit="1"/>
    </xf>
    <xf numFmtId="49" fontId="1" fillId="0" borderId="5" xfId="1" applyNumberFormat="1" applyFont="1" applyFill="1" applyBorder="1" applyAlignment="1">
      <alignment horizontal="center" vertical="center" wrapText="1" shrinkToFit="1"/>
    </xf>
    <xf numFmtId="49" fontId="1" fillId="0" borderId="4" xfId="1" applyNumberFormat="1" applyFont="1" applyFill="1" applyBorder="1" applyAlignment="1">
      <alignment horizontal="center" vertical="center" wrapText="1" shrinkToFit="1"/>
    </xf>
    <xf numFmtId="49" fontId="1" fillId="0" borderId="6" xfId="1" applyNumberFormat="1" applyFont="1" applyFill="1" applyBorder="1" applyAlignment="1">
      <alignment horizontal="center" vertical="center" wrapText="1" shrinkToFit="1"/>
    </xf>
    <xf numFmtId="49" fontId="1" fillId="0" borderId="7" xfId="1" applyNumberFormat="1" applyFont="1" applyFill="1" applyBorder="1" applyAlignment="1">
      <alignment horizontal="center" vertical="center" wrapText="1" shrinkToFit="1"/>
    </xf>
    <xf numFmtId="49" fontId="1" fillId="0" borderId="3" xfId="1" applyNumberFormat="1" applyFont="1" applyFill="1" applyBorder="1" applyAlignment="1">
      <alignment horizontal="center" vertical="center" wrapText="1" shrinkToFi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8"/>
  <sheetViews>
    <sheetView tabSelected="1" zoomScale="110" zoomScaleNormal="110" workbookViewId="0">
      <pane xSplit="6" ySplit="4" topLeftCell="G5" activePane="bottomRight" state="frozenSplit"/>
      <selection pane="topRight" activeCell="R1" sqref="R1"/>
      <selection pane="bottomLeft" activeCell="A4" sqref="A4"/>
      <selection pane="bottomRight" activeCell="B3" sqref="B3:B4"/>
    </sheetView>
  </sheetViews>
  <sheetFormatPr defaultRowHeight="12.75" x14ac:dyDescent="0.2"/>
  <cols>
    <col min="1" max="1" width="4.85546875" style="10" customWidth="1"/>
    <col min="2" max="2" width="44.42578125" style="16" customWidth="1"/>
    <col min="3" max="3" width="5.7109375" style="25" customWidth="1"/>
    <col min="4" max="4" width="5.85546875" style="25" customWidth="1"/>
    <col min="5" max="5" width="11.28515625" style="25" customWidth="1"/>
    <col min="6" max="6" width="5.7109375" style="25" customWidth="1"/>
    <col min="7" max="9" width="13.7109375" style="25" customWidth="1"/>
    <col min="10" max="19" width="9.140625" style="24"/>
  </cols>
  <sheetData>
    <row r="1" spans="1:19" ht="33" customHeight="1" x14ac:dyDescent="0.25">
      <c r="A1" s="39" t="s">
        <v>393</v>
      </c>
      <c r="B1" s="39"/>
      <c r="C1" s="39"/>
      <c r="D1" s="39"/>
      <c r="E1" s="39"/>
      <c r="F1" s="39"/>
      <c r="G1" s="39"/>
      <c r="H1" s="39"/>
      <c r="I1" s="39"/>
    </row>
    <row r="2" spans="1:19" x14ac:dyDescent="0.2">
      <c r="A2" s="23" t="s">
        <v>392</v>
      </c>
    </row>
    <row r="3" spans="1:19" s="1" customFormat="1" x14ac:dyDescent="0.2">
      <c r="A3" s="48" t="s">
        <v>265</v>
      </c>
      <c r="B3" s="46" t="s">
        <v>263</v>
      </c>
      <c r="C3" s="43" t="s">
        <v>256</v>
      </c>
      <c r="D3" s="44"/>
      <c r="E3" s="44"/>
      <c r="F3" s="45"/>
      <c r="G3" s="40" t="s">
        <v>257</v>
      </c>
      <c r="H3" s="41"/>
      <c r="I3" s="42"/>
      <c r="J3" s="26"/>
      <c r="K3" s="26"/>
      <c r="L3" s="26"/>
      <c r="M3" s="26"/>
      <c r="N3" s="26"/>
      <c r="O3" s="26"/>
      <c r="P3" s="26"/>
      <c r="Q3" s="26"/>
      <c r="R3" s="26"/>
      <c r="S3" s="26"/>
    </row>
    <row r="4" spans="1:19" s="1" customFormat="1" ht="56.25" x14ac:dyDescent="0.2">
      <c r="A4" s="48"/>
      <c r="B4" s="47"/>
      <c r="C4" s="21" t="s">
        <v>258</v>
      </c>
      <c r="D4" s="21" t="s">
        <v>259</v>
      </c>
      <c r="E4" s="21" t="s">
        <v>260</v>
      </c>
      <c r="F4" s="21" t="s">
        <v>261</v>
      </c>
      <c r="G4" s="22" t="s">
        <v>394</v>
      </c>
      <c r="H4" s="22" t="s">
        <v>395</v>
      </c>
      <c r="I4" s="22" t="s">
        <v>262</v>
      </c>
      <c r="J4" s="26"/>
      <c r="K4" s="26"/>
      <c r="L4" s="26"/>
      <c r="M4" s="26"/>
      <c r="N4" s="26"/>
      <c r="O4" s="26"/>
      <c r="P4" s="26"/>
      <c r="Q4" s="26"/>
      <c r="R4" s="26"/>
      <c r="S4" s="26"/>
    </row>
    <row r="5" spans="1:19" s="5" customFormat="1" x14ac:dyDescent="0.2">
      <c r="A5" s="9">
        <v>1</v>
      </c>
      <c r="B5" s="4" t="s">
        <v>264</v>
      </c>
      <c r="C5" s="40"/>
      <c r="D5" s="41"/>
      <c r="E5" s="41"/>
      <c r="F5" s="42"/>
      <c r="G5" s="6">
        <f>SUM(G6:G11)</f>
        <v>3872019.51</v>
      </c>
      <c r="H5" s="6">
        <f t="shared" ref="H5:I5" si="0">SUM(H6:H11)</f>
        <v>4348323.5771899996</v>
      </c>
      <c r="I5" s="6">
        <f t="shared" si="0"/>
        <v>4348323.5771899996</v>
      </c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ht="22.5" x14ac:dyDescent="0.2">
      <c r="A6" s="8" t="s">
        <v>266</v>
      </c>
      <c r="B6" s="7" t="s">
        <v>164</v>
      </c>
      <c r="C6" s="3" t="s">
        <v>93</v>
      </c>
      <c r="D6" s="3" t="s">
        <v>111</v>
      </c>
      <c r="E6" s="3" t="s">
        <v>17</v>
      </c>
      <c r="F6" s="3" t="s">
        <v>158</v>
      </c>
      <c r="G6" s="2">
        <v>201240.16899999999</v>
      </c>
      <c r="H6" s="2">
        <v>201240.16899999999</v>
      </c>
      <c r="I6" s="2">
        <v>201240.16899999999</v>
      </c>
    </row>
    <row r="7" spans="1:19" ht="33.75" x14ac:dyDescent="0.2">
      <c r="A7" s="8" t="s">
        <v>267</v>
      </c>
      <c r="B7" s="7" t="s">
        <v>165</v>
      </c>
      <c r="C7" s="3" t="s">
        <v>93</v>
      </c>
      <c r="D7" s="3" t="s">
        <v>111</v>
      </c>
      <c r="E7" s="3" t="s">
        <v>73</v>
      </c>
      <c r="F7" s="3" t="s">
        <v>158</v>
      </c>
      <c r="G7" s="2">
        <v>1759013.436</v>
      </c>
      <c r="H7" s="2">
        <v>1759013.436</v>
      </c>
      <c r="I7" s="2">
        <v>1759013.436</v>
      </c>
    </row>
    <row r="8" spans="1:19" ht="67.5" x14ac:dyDescent="0.2">
      <c r="A8" s="8" t="s">
        <v>268</v>
      </c>
      <c r="B8" s="7" t="s">
        <v>166</v>
      </c>
      <c r="C8" s="3" t="s">
        <v>109</v>
      </c>
      <c r="D8" s="3" t="s">
        <v>98</v>
      </c>
      <c r="E8" s="3" t="s">
        <v>114</v>
      </c>
      <c r="F8" s="3" t="s">
        <v>146</v>
      </c>
      <c r="G8" s="2">
        <v>10500</v>
      </c>
      <c r="H8" s="2">
        <v>0</v>
      </c>
      <c r="I8" s="2">
        <v>0</v>
      </c>
    </row>
    <row r="9" spans="1:19" ht="67.5" x14ac:dyDescent="0.2">
      <c r="A9" s="8" t="s">
        <v>269</v>
      </c>
      <c r="B9" s="7" t="s">
        <v>166</v>
      </c>
      <c r="C9" s="3" t="s">
        <v>109</v>
      </c>
      <c r="D9" s="3" t="s">
        <v>98</v>
      </c>
      <c r="E9" s="3" t="s">
        <v>118</v>
      </c>
      <c r="F9" s="3" t="s">
        <v>146</v>
      </c>
      <c r="G9" s="2">
        <v>0</v>
      </c>
      <c r="H9" s="2">
        <v>10500</v>
      </c>
      <c r="I9" s="2">
        <v>10500</v>
      </c>
    </row>
    <row r="10" spans="1:19" ht="33.75" x14ac:dyDescent="0.2">
      <c r="A10" s="8" t="s">
        <v>270</v>
      </c>
      <c r="B10" s="7" t="s">
        <v>167</v>
      </c>
      <c r="C10" s="3" t="s">
        <v>93</v>
      </c>
      <c r="D10" s="3" t="s">
        <v>95</v>
      </c>
      <c r="E10" s="3" t="s">
        <v>31</v>
      </c>
      <c r="F10" s="3" t="s">
        <v>146</v>
      </c>
      <c r="G10" s="2">
        <v>1506817</v>
      </c>
      <c r="H10" s="2">
        <v>1506948</v>
      </c>
      <c r="I10" s="2">
        <v>1506948</v>
      </c>
    </row>
    <row r="11" spans="1:19" ht="22.5" x14ac:dyDescent="0.2">
      <c r="A11" s="8" t="s">
        <v>271</v>
      </c>
      <c r="B11" s="7" t="s">
        <v>168</v>
      </c>
      <c r="C11" s="3" t="s">
        <v>93</v>
      </c>
      <c r="D11" s="3" t="s">
        <v>95</v>
      </c>
      <c r="E11" s="3" t="s">
        <v>20</v>
      </c>
      <c r="F11" s="3" t="s">
        <v>146</v>
      </c>
      <c r="G11" s="2">
        <v>394448.90500000003</v>
      </c>
      <c r="H11" s="2">
        <v>870621.97218999988</v>
      </c>
      <c r="I11" s="2">
        <v>870621.97218999988</v>
      </c>
    </row>
    <row r="12" spans="1:19" x14ac:dyDescent="0.2">
      <c r="A12" s="11" t="s">
        <v>273</v>
      </c>
      <c r="B12" s="17" t="s">
        <v>272</v>
      </c>
      <c r="C12" s="30"/>
      <c r="D12" s="31"/>
      <c r="E12" s="31"/>
      <c r="F12" s="32"/>
      <c r="G12" s="13">
        <f>SUM(G13:G82)</f>
        <v>4002699.405030001</v>
      </c>
      <c r="H12" s="13">
        <f t="shared" ref="H12:I12" si="1">SUM(H13:H82)</f>
        <v>5114678.8177900016</v>
      </c>
      <c r="I12" s="13">
        <f t="shared" si="1"/>
        <v>4400448.4444200015</v>
      </c>
    </row>
    <row r="13" spans="1:19" ht="56.25" x14ac:dyDescent="0.2">
      <c r="A13" s="12" t="s">
        <v>274</v>
      </c>
      <c r="B13" s="7" t="s">
        <v>169</v>
      </c>
      <c r="C13" s="3" t="s">
        <v>154</v>
      </c>
      <c r="D13" s="3" t="s">
        <v>11</v>
      </c>
      <c r="E13" s="3" t="s">
        <v>49</v>
      </c>
      <c r="F13" s="3" t="s">
        <v>43</v>
      </c>
      <c r="G13" s="2">
        <v>21438</v>
      </c>
      <c r="H13" s="2">
        <v>21438</v>
      </c>
      <c r="I13" s="2">
        <v>20607.588000000003</v>
      </c>
    </row>
    <row r="14" spans="1:19" ht="33.75" x14ac:dyDescent="0.2">
      <c r="A14" s="12" t="s">
        <v>275</v>
      </c>
      <c r="B14" s="7" t="s">
        <v>170</v>
      </c>
      <c r="C14" s="3" t="s">
        <v>154</v>
      </c>
      <c r="D14" s="3" t="s">
        <v>11</v>
      </c>
      <c r="E14" s="3" t="s">
        <v>79</v>
      </c>
      <c r="F14" s="3" t="s">
        <v>43</v>
      </c>
      <c r="G14" s="2">
        <v>6740.4225400000005</v>
      </c>
      <c r="H14" s="2">
        <v>6740.4225400000005</v>
      </c>
      <c r="I14" s="2">
        <v>6740.4225400000005</v>
      </c>
    </row>
    <row r="15" spans="1:19" ht="33.75" x14ac:dyDescent="0.2">
      <c r="A15" s="12" t="s">
        <v>276</v>
      </c>
      <c r="B15" s="7" t="s">
        <v>171</v>
      </c>
      <c r="C15" s="3" t="s">
        <v>154</v>
      </c>
      <c r="D15" s="3" t="s">
        <v>0</v>
      </c>
      <c r="E15" s="3" t="s">
        <v>1</v>
      </c>
      <c r="F15" s="3" t="s">
        <v>43</v>
      </c>
      <c r="G15" s="2">
        <v>2841.4084500000004</v>
      </c>
      <c r="H15" s="2">
        <v>2841.4084500000004</v>
      </c>
      <c r="I15" s="2">
        <v>2841.4084500000004</v>
      </c>
    </row>
    <row r="16" spans="1:19" ht="22.5" x14ac:dyDescent="0.2">
      <c r="A16" s="12" t="s">
        <v>277</v>
      </c>
      <c r="B16" s="7" t="s">
        <v>172</v>
      </c>
      <c r="C16" s="3" t="s">
        <v>154</v>
      </c>
      <c r="D16" s="3" t="s">
        <v>103</v>
      </c>
      <c r="E16" s="3" t="s">
        <v>115</v>
      </c>
      <c r="F16" s="3" t="s">
        <v>43</v>
      </c>
      <c r="G16" s="2">
        <v>39687.860999999997</v>
      </c>
      <c r="H16" s="2">
        <v>39561.022499999999</v>
      </c>
      <c r="I16" s="2">
        <v>39171.156019999995</v>
      </c>
    </row>
    <row r="17" spans="1:9" ht="56.25" x14ac:dyDescent="0.2">
      <c r="A17" s="12" t="s">
        <v>278</v>
      </c>
      <c r="B17" s="7" t="s">
        <v>173</v>
      </c>
      <c r="C17" s="3" t="s">
        <v>154</v>
      </c>
      <c r="D17" s="3" t="s">
        <v>70</v>
      </c>
      <c r="E17" s="3" t="s">
        <v>9</v>
      </c>
      <c r="F17" s="3" t="s">
        <v>43</v>
      </c>
      <c r="G17" s="2">
        <v>15000</v>
      </c>
      <c r="H17" s="2">
        <v>18322.525000000001</v>
      </c>
      <c r="I17" s="2">
        <v>18322.525000000001</v>
      </c>
    </row>
    <row r="18" spans="1:9" ht="22.5" x14ac:dyDescent="0.2">
      <c r="A18" s="12" t="s">
        <v>279</v>
      </c>
      <c r="B18" s="7" t="s">
        <v>174</v>
      </c>
      <c r="C18" s="3" t="s">
        <v>154</v>
      </c>
      <c r="D18" s="3" t="s">
        <v>70</v>
      </c>
      <c r="E18" s="3" t="s">
        <v>55</v>
      </c>
      <c r="F18" s="3" t="s">
        <v>43</v>
      </c>
      <c r="G18" s="2">
        <v>0</v>
      </c>
      <c r="H18" s="2">
        <v>19560.875</v>
      </c>
      <c r="I18" s="2">
        <v>19520.0527</v>
      </c>
    </row>
    <row r="19" spans="1:9" ht="45" x14ac:dyDescent="0.2">
      <c r="A19" s="12" t="s">
        <v>280</v>
      </c>
      <c r="B19" s="7" t="s">
        <v>175</v>
      </c>
      <c r="C19" s="3" t="s">
        <v>128</v>
      </c>
      <c r="D19" s="3" t="s">
        <v>162</v>
      </c>
      <c r="E19" s="3" t="s">
        <v>15</v>
      </c>
      <c r="F19" s="3" t="s">
        <v>43</v>
      </c>
      <c r="G19" s="2">
        <v>14020.780199999999</v>
      </c>
      <c r="H19" s="2">
        <v>14020.780199999999</v>
      </c>
      <c r="I19" s="2">
        <v>13973.00632</v>
      </c>
    </row>
    <row r="20" spans="1:9" ht="22.5" x14ac:dyDescent="0.2">
      <c r="A20" s="12" t="s">
        <v>281</v>
      </c>
      <c r="B20" s="7" t="s">
        <v>176</v>
      </c>
      <c r="C20" s="3" t="s">
        <v>128</v>
      </c>
      <c r="D20" s="3" t="s">
        <v>162</v>
      </c>
      <c r="E20" s="3" t="s">
        <v>75</v>
      </c>
      <c r="F20" s="3" t="s">
        <v>43</v>
      </c>
      <c r="G20" s="2">
        <v>53173.834340000001</v>
      </c>
      <c r="H20" s="2">
        <v>64540.967250000002</v>
      </c>
      <c r="I20" s="2">
        <v>60795.339079999998</v>
      </c>
    </row>
    <row r="21" spans="1:9" ht="33.75" x14ac:dyDescent="0.2">
      <c r="A21" s="12" t="s">
        <v>282</v>
      </c>
      <c r="B21" s="7" t="s">
        <v>177</v>
      </c>
      <c r="C21" s="3" t="s">
        <v>128</v>
      </c>
      <c r="D21" s="3" t="s">
        <v>148</v>
      </c>
      <c r="E21" s="3" t="s">
        <v>89</v>
      </c>
      <c r="F21" s="3" t="s">
        <v>43</v>
      </c>
      <c r="G21" s="2">
        <v>0</v>
      </c>
      <c r="H21" s="2">
        <v>198717.97766999999</v>
      </c>
      <c r="I21" s="2">
        <v>104293.07548</v>
      </c>
    </row>
    <row r="22" spans="1:9" ht="45" x14ac:dyDescent="0.2">
      <c r="A22" s="12" t="s">
        <v>283</v>
      </c>
      <c r="B22" s="7" t="s">
        <v>178</v>
      </c>
      <c r="C22" s="3" t="s">
        <v>109</v>
      </c>
      <c r="D22" s="3" t="s">
        <v>132</v>
      </c>
      <c r="E22" s="3" t="s">
        <v>157</v>
      </c>
      <c r="F22" s="3" t="s">
        <v>43</v>
      </c>
      <c r="G22" s="2">
        <v>0</v>
      </c>
      <c r="H22" s="2">
        <v>2965.7</v>
      </c>
      <c r="I22" s="2">
        <v>0</v>
      </c>
    </row>
    <row r="23" spans="1:9" ht="33.75" x14ac:dyDescent="0.2">
      <c r="A23" s="12" t="s">
        <v>284</v>
      </c>
      <c r="B23" s="7" t="s">
        <v>179</v>
      </c>
      <c r="C23" s="3" t="s">
        <v>109</v>
      </c>
      <c r="D23" s="3" t="s">
        <v>132</v>
      </c>
      <c r="E23" s="3" t="s">
        <v>159</v>
      </c>
      <c r="F23" s="3" t="s">
        <v>43</v>
      </c>
      <c r="G23" s="2">
        <v>0</v>
      </c>
      <c r="H23" s="2">
        <v>42536.548940000001</v>
      </c>
      <c r="I23" s="2">
        <v>41353.966059999999</v>
      </c>
    </row>
    <row r="24" spans="1:9" ht="33.75" x14ac:dyDescent="0.2">
      <c r="A24" s="12" t="s">
        <v>285</v>
      </c>
      <c r="B24" s="7" t="s">
        <v>180</v>
      </c>
      <c r="C24" s="3" t="s">
        <v>109</v>
      </c>
      <c r="D24" s="3" t="s">
        <v>98</v>
      </c>
      <c r="E24" s="3" t="s">
        <v>135</v>
      </c>
      <c r="F24" s="3" t="s">
        <v>43</v>
      </c>
      <c r="G24" s="2">
        <v>1860</v>
      </c>
      <c r="H24" s="2">
        <v>1847.444</v>
      </c>
      <c r="I24" s="2">
        <v>1847.444</v>
      </c>
    </row>
    <row r="25" spans="1:9" ht="33.75" x14ac:dyDescent="0.2">
      <c r="A25" s="12" t="s">
        <v>286</v>
      </c>
      <c r="B25" s="7" t="s">
        <v>177</v>
      </c>
      <c r="C25" s="3" t="s">
        <v>109</v>
      </c>
      <c r="D25" s="3" t="s">
        <v>98</v>
      </c>
      <c r="E25" s="3" t="s">
        <v>89</v>
      </c>
      <c r="F25" s="3" t="s">
        <v>43</v>
      </c>
      <c r="G25" s="2">
        <v>0</v>
      </c>
      <c r="H25" s="2">
        <v>100429.1176</v>
      </c>
      <c r="I25" s="2">
        <v>29222.868350000001</v>
      </c>
    </row>
    <row r="26" spans="1:9" ht="22.5" x14ac:dyDescent="0.2">
      <c r="A26" s="12" t="s">
        <v>287</v>
      </c>
      <c r="B26" s="7" t="s">
        <v>181</v>
      </c>
      <c r="C26" s="3" t="s">
        <v>109</v>
      </c>
      <c r="D26" s="3" t="s">
        <v>63</v>
      </c>
      <c r="E26" s="3" t="s">
        <v>14</v>
      </c>
      <c r="F26" s="3" t="s">
        <v>43</v>
      </c>
      <c r="G26" s="2">
        <v>0</v>
      </c>
      <c r="H26" s="2">
        <v>6818.9167900000002</v>
      </c>
      <c r="I26" s="2">
        <v>6818.9167900000002</v>
      </c>
    </row>
    <row r="27" spans="1:9" ht="22.5" x14ac:dyDescent="0.2">
      <c r="A27" s="12" t="s">
        <v>288</v>
      </c>
      <c r="B27" s="7" t="s">
        <v>182</v>
      </c>
      <c r="C27" s="3" t="s">
        <v>109</v>
      </c>
      <c r="D27" s="3" t="s">
        <v>11</v>
      </c>
      <c r="E27" s="3" t="s">
        <v>116</v>
      </c>
      <c r="F27" s="3" t="s">
        <v>43</v>
      </c>
      <c r="G27" s="2">
        <v>10608.9</v>
      </c>
      <c r="H27" s="2">
        <v>25205.22</v>
      </c>
      <c r="I27" s="2">
        <v>25205.21703</v>
      </c>
    </row>
    <row r="28" spans="1:9" ht="33.75" x14ac:dyDescent="0.2">
      <c r="A28" s="12" t="s">
        <v>289</v>
      </c>
      <c r="B28" s="7" t="s">
        <v>180</v>
      </c>
      <c r="C28" s="3" t="s">
        <v>109</v>
      </c>
      <c r="D28" s="3" t="s">
        <v>50</v>
      </c>
      <c r="E28" s="3" t="s">
        <v>151</v>
      </c>
      <c r="F28" s="3" t="s">
        <v>43</v>
      </c>
      <c r="G28" s="2">
        <v>10434.6</v>
      </c>
      <c r="H28" s="2">
        <v>10434.6</v>
      </c>
      <c r="I28" s="2">
        <v>10434.6</v>
      </c>
    </row>
    <row r="29" spans="1:9" ht="33.75" x14ac:dyDescent="0.2">
      <c r="A29" s="12" t="s">
        <v>290</v>
      </c>
      <c r="B29" s="7" t="s">
        <v>183</v>
      </c>
      <c r="C29" s="3" t="s">
        <v>109</v>
      </c>
      <c r="D29" s="3" t="s">
        <v>50</v>
      </c>
      <c r="E29" s="3" t="s">
        <v>62</v>
      </c>
      <c r="F29" s="3" t="s">
        <v>43</v>
      </c>
      <c r="G29" s="2">
        <v>12136.9</v>
      </c>
      <c r="H29" s="2">
        <v>18177.678339999999</v>
      </c>
      <c r="I29" s="2">
        <v>9555.4634999999998</v>
      </c>
    </row>
    <row r="30" spans="1:9" ht="22.5" x14ac:dyDescent="0.2">
      <c r="A30" s="12" t="s">
        <v>291</v>
      </c>
      <c r="B30" s="7" t="s">
        <v>184</v>
      </c>
      <c r="C30" s="3" t="s">
        <v>109</v>
      </c>
      <c r="D30" s="3" t="s">
        <v>124</v>
      </c>
      <c r="E30" s="3" t="s">
        <v>143</v>
      </c>
      <c r="F30" s="3" t="s">
        <v>43</v>
      </c>
      <c r="G30" s="2">
        <v>55151.1</v>
      </c>
      <c r="H30" s="2">
        <v>55151.1</v>
      </c>
      <c r="I30" s="2">
        <v>54574.726830000007</v>
      </c>
    </row>
    <row r="31" spans="1:9" ht="22.5" x14ac:dyDescent="0.2">
      <c r="A31" s="12" t="s">
        <v>292</v>
      </c>
      <c r="B31" s="7" t="s">
        <v>185</v>
      </c>
      <c r="C31" s="3" t="s">
        <v>109</v>
      </c>
      <c r="D31" s="3" t="s">
        <v>127</v>
      </c>
      <c r="E31" s="3" t="s">
        <v>38</v>
      </c>
      <c r="F31" s="3" t="s">
        <v>43</v>
      </c>
      <c r="G31" s="2">
        <v>50978.9</v>
      </c>
      <c r="H31" s="2">
        <v>68516.710000000006</v>
      </c>
      <c r="I31" s="2">
        <v>44871.490020000005</v>
      </c>
    </row>
    <row r="32" spans="1:9" ht="33.75" x14ac:dyDescent="0.2">
      <c r="A32" s="12" t="s">
        <v>293</v>
      </c>
      <c r="B32" s="7" t="s">
        <v>180</v>
      </c>
      <c r="C32" s="3" t="s">
        <v>109</v>
      </c>
      <c r="D32" s="3" t="s">
        <v>127</v>
      </c>
      <c r="E32" s="3" t="s">
        <v>52</v>
      </c>
      <c r="F32" s="3" t="s">
        <v>43</v>
      </c>
      <c r="G32" s="2">
        <v>8747.4</v>
      </c>
      <c r="H32" s="2">
        <v>8747.4</v>
      </c>
      <c r="I32" s="2">
        <v>8747.4</v>
      </c>
    </row>
    <row r="33" spans="1:9" ht="33.75" x14ac:dyDescent="0.2">
      <c r="A33" s="12" t="s">
        <v>294</v>
      </c>
      <c r="B33" s="7" t="s">
        <v>177</v>
      </c>
      <c r="C33" s="3" t="s">
        <v>93</v>
      </c>
      <c r="D33" s="3" t="s">
        <v>148</v>
      </c>
      <c r="E33" s="3" t="s">
        <v>89</v>
      </c>
      <c r="F33" s="3" t="s">
        <v>43</v>
      </c>
      <c r="G33" s="2">
        <v>276677.89299999998</v>
      </c>
      <c r="H33" s="2">
        <v>0</v>
      </c>
      <c r="I33" s="2">
        <v>0</v>
      </c>
    </row>
    <row r="34" spans="1:9" ht="22.5" x14ac:dyDescent="0.2">
      <c r="A34" s="12" t="s">
        <v>295</v>
      </c>
      <c r="B34" s="7" t="s">
        <v>186</v>
      </c>
      <c r="C34" s="3" t="s">
        <v>93</v>
      </c>
      <c r="D34" s="3" t="s">
        <v>77</v>
      </c>
      <c r="E34" s="3" t="s">
        <v>136</v>
      </c>
      <c r="F34" s="3" t="s">
        <v>43</v>
      </c>
      <c r="G34" s="2">
        <v>193509</v>
      </c>
      <c r="H34" s="2">
        <v>193509</v>
      </c>
      <c r="I34" s="2">
        <v>193509</v>
      </c>
    </row>
    <row r="35" spans="1:9" ht="45" x14ac:dyDescent="0.2">
      <c r="A35" s="12" t="s">
        <v>296</v>
      </c>
      <c r="B35" s="7" t="s">
        <v>187</v>
      </c>
      <c r="C35" s="3" t="s">
        <v>93</v>
      </c>
      <c r="D35" s="3" t="s">
        <v>77</v>
      </c>
      <c r="E35" s="3" t="s">
        <v>53</v>
      </c>
      <c r="F35" s="3" t="s">
        <v>43</v>
      </c>
      <c r="G35" s="2">
        <v>563716.67799999996</v>
      </c>
      <c r="H35" s="2">
        <v>1200484.5179999999</v>
      </c>
      <c r="I35" s="2">
        <v>1200484.5179999999</v>
      </c>
    </row>
    <row r="36" spans="1:9" ht="22.5" x14ac:dyDescent="0.2">
      <c r="A36" s="12" t="s">
        <v>297</v>
      </c>
      <c r="B36" s="7" t="s">
        <v>188</v>
      </c>
      <c r="C36" s="3" t="s">
        <v>86</v>
      </c>
      <c r="D36" s="3" t="s">
        <v>137</v>
      </c>
      <c r="E36" s="3" t="s">
        <v>45</v>
      </c>
      <c r="F36" s="3" t="s">
        <v>43</v>
      </c>
      <c r="G36" s="2">
        <v>34845.105439999999</v>
      </c>
      <c r="H36" s="2">
        <v>21378.76755</v>
      </c>
      <c r="I36" s="2">
        <v>0</v>
      </c>
    </row>
    <row r="37" spans="1:9" ht="33.75" x14ac:dyDescent="0.2">
      <c r="A37" s="12" t="s">
        <v>298</v>
      </c>
      <c r="B37" s="7" t="s">
        <v>189</v>
      </c>
      <c r="C37" s="3" t="s">
        <v>86</v>
      </c>
      <c r="D37" s="3" t="s">
        <v>137</v>
      </c>
      <c r="E37" s="3" t="s">
        <v>133</v>
      </c>
      <c r="F37" s="3" t="s">
        <v>43</v>
      </c>
      <c r="G37" s="2">
        <v>0</v>
      </c>
      <c r="H37" s="2">
        <v>204889.47528000001</v>
      </c>
      <c r="I37" s="2">
        <v>0</v>
      </c>
    </row>
    <row r="38" spans="1:9" ht="45" x14ac:dyDescent="0.2">
      <c r="A38" s="12" t="s">
        <v>299</v>
      </c>
      <c r="B38" s="7" t="s">
        <v>190</v>
      </c>
      <c r="C38" s="3" t="s">
        <v>51</v>
      </c>
      <c r="D38" s="3" t="s">
        <v>78</v>
      </c>
      <c r="E38" s="3" t="s">
        <v>36</v>
      </c>
      <c r="F38" s="3" t="s">
        <v>43</v>
      </c>
      <c r="G38" s="2">
        <v>48979.758900000008</v>
      </c>
      <c r="H38" s="2">
        <v>48979.758900000008</v>
      </c>
      <c r="I38" s="2">
        <v>48961.680679999998</v>
      </c>
    </row>
    <row r="39" spans="1:9" ht="33.75" x14ac:dyDescent="0.2">
      <c r="A39" s="12" t="s">
        <v>300</v>
      </c>
      <c r="B39" s="7" t="s">
        <v>179</v>
      </c>
      <c r="C39" s="3" t="s">
        <v>51</v>
      </c>
      <c r="D39" s="3" t="s">
        <v>132</v>
      </c>
      <c r="E39" s="3" t="s">
        <v>159</v>
      </c>
      <c r="F39" s="3" t="s">
        <v>43</v>
      </c>
      <c r="G39" s="2">
        <v>65610.236620000011</v>
      </c>
      <c r="H39" s="2">
        <v>23073.687679999995</v>
      </c>
      <c r="I39" s="2">
        <v>23073.687679999995</v>
      </c>
    </row>
    <row r="40" spans="1:9" ht="45" x14ac:dyDescent="0.2">
      <c r="A40" s="12" t="s">
        <v>301</v>
      </c>
      <c r="B40" s="7" t="s">
        <v>191</v>
      </c>
      <c r="C40" s="3" t="s">
        <v>51</v>
      </c>
      <c r="D40" s="3" t="s">
        <v>119</v>
      </c>
      <c r="E40" s="3" t="s">
        <v>42</v>
      </c>
      <c r="F40" s="3" t="s">
        <v>43</v>
      </c>
      <c r="G40" s="2">
        <v>91267.3</v>
      </c>
      <c r="H40" s="2">
        <v>91267.300000000017</v>
      </c>
      <c r="I40" s="2">
        <v>83939.385159999991</v>
      </c>
    </row>
    <row r="41" spans="1:9" x14ac:dyDescent="0.2">
      <c r="A41" s="12" t="s">
        <v>302</v>
      </c>
      <c r="B41" s="7" t="s">
        <v>192</v>
      </c>
      <c r="C41" s="3" t="s">
        <v>51</v>
      </c>
      <c r="D41" s="3" t="s">
        <v>119</v>
      </c>
      <c r="E41" s="3" t="s">
        <v>82</v>
      </c>
      <c r="F41" s="3" t="s">
        <v>43</v>
      </c>
      <c r="G41" s="2">
        <v>0</v>
      </c>
      <c r="H41" s="2">
        <v>88899.16</v>
      </c>
      <c r="I41" s="2">
        <v>88899.16</v>
      </c>
    </row>
    <row r="42" spans="1:9" ht="33.75" x14ac:dyDescent="0.2">
      <c r="A42" s="12" t="s">
        <v>303</v>
      </c>
      <c r="B42" s="7" t="s">
        <v>193</v>
      </c>
      <c r="C42" s="3" t="s">
        <v>150</v>
      </c>
      <c r="D42" s="3" t="s">
        <v>5</v>
      </c>
      <c r="E42" s="3" t="s">
        <v>91</v>
      </c>
      <c r="F42" s="3" t="s">
        <v>43</v>
      </c>
      <c r="G42" s="2">
        <v>537.20504000000005</v>
      </c>
      <c r="H42" s="2">
        <v>167.33565999999996</v>
      </c>
      <c r="I42" s="2">
        <v>133.88939000000002</v>
      </c>
    </row>
    <row r="43" spans="1:9" ht="33.75" x14ac:dyDescent="0.2">
      <c r="A43" s="12" t="s">
        <v>304</v>
      </c>
      <c r="B43" s="7" t="s">
        <v>183</v>
      </c>
      <c r="C43" s="3" t="s">
        <v>138</v>
      </c>
      <c r="D43" s="3" t="s">
        <v>50</v>
      </c>
      <c r="E43" s="3" t="s">
        <v>10</v>
      </c>
      <c r="F43" s="3" t="s">
        <v>43</v>
      </c>
      <c r="G43" s="2">
        <v>0</v>
      </c>
      <c r="H43" s="2">
        <v>4237.33068</v>
      </c>
      <c r="I43" s="2">
        <v>4074.4690299999997</v>
      </c>
    </row>
    <row r="44" spans="1:9" ht="33.75" x14ac:dyDescent="0.2">
      <c r="A44" s="12" t="s">
        <v>305</v>
      </c>
      <c r="B44" s="7" t="s">
        <v>183</v>
      </c>
      <c r="C44" s="3" t="s">
        <v>138</v>
      </c>
      <c r="D44" s="3" t="s">
        <v>50</v>
      </c>
      <c r="E44" s="3" t="s">
        <v>62</v>
      </c>
      <c r="F44" s="3" t="s">
        <v>43</v>
      </c>
      <c r="G44" s="2">
        <v>0</v>
      </c>
      <c r="H44" s="2">
        <v>18198.396670000002</v>
      </c>
      <c r="I44" s="2">
        <v>18198.385780000001</v>
      </c>
    </row>
    <row r="45" spans="1:9" ht="22.5" x14ac:dyDescent="0.2">
      <c r="A45" s="12" t="s">
        <v>306</v>
      </c>
      <c r="B45" s="7" t="s">
        <v>194</v>
      </c>
      <c r="C45" s="3" t="s">
        <v>138</v>
      </c>
      <c r="D45" s="3" t="s">
        <v>50</v>
      </c>
      <c r="E45" s="3" t="s">
        <v>76</v>
      </c>
      <c r="F45" s="3" t="s">
        <v>43</v>
      </c>
      <c r="G45" s="2">
        <v>4066.9</v>
      </c>
      <c r="H45" s="2">
        <v>4066.9</v>
      </c>
      <c r="I45" s="2">
        <v>4066.9</v>
      </c>
    </row>
    <row r="46" spans="1:9" ht="22.5" x14ac:dyDescent="0.2">
      <c r="A46" s="12" t="s">
        <v>307</v>
      </c>
      <c r="B46" s="7" t="s">
        <v>185</v>
      </c>
      <c r="C46" s="3" t="s">
        <v>120</v>
      </c>
      <c r="D46" s="3" t="s">
        <v>2</v>
      </c>
      <c r="E46" s="3" t="s">
        <v>38</v>
      </c>
      <c r="F46" s="3" t="s">
        <v>43</v>
      </c>
      <c r="G46" s="2">
        <v>0</v>
      </c>
      <c r="H46" s="2">
        <v>40187.22</v>
      </c>
      <c r="I46" s="2">
        <v>25363.62918</v>
      </c>
    </row>
    <row r="47" spans="1:9" ht="33.75" x14ac:dyDescent="0.2">
      <c r="A47" s="12" t="s">
        <v>308</v>
      </c>
      <c r="B47" s="7" t="s">
        <v>195</v>
      </c>
      <c r="C47" s="3" t="s">
        <v>120</v>
      </c>
      <c r="D47" s="3" t="s">
        <v>2</v>
      </c>
      <c r="E47" s="3" t="s">
        <v>160</v>
      </c>
      <c r="F47" s="3" t="s">
        <v>43</v>
      </c>
      <c r="G47" s="2">
        <v>0</v>
      </c>
      <c r="H47" s="2">
        <v>1745.7</v>
      </c>
      <c r="I47" s="2">
        <v>1741.4048700000001</v>
      </c>
    </row>
    <row r="48" spans="1:9" ht="33.75" x14ac:dyDescent="0.2">
      <c r="A48" s="12" t="s">
        <v>309</v>
      </c>
      <c r="B48" s="7" t="s">
        <v>195</v>
      </c>
      <c r="C48" s="3" t="s">
        <v>120</v>
      </c>
      <c r="D48" s="3" t="s">
        <v>127</v>
      </c>
      <c r="E48" s="3" t="s">
        <v>131</v>
      </c>
      <c r="F48" s="3" t="s">
        <v>43</v>
      </c>
      <c r="G48" s="2">
        <v>0</v>
      </c>
      <c r="H48" s="2">
        <v>568.04219999999998</v>
      </c>
      <c r="I48" s="2">
        <v>568.04219999999998</v>
      </c>
    </row>
    <row r="49" spans="1:9" ht="22.5" x14ac:dyDescent="0.2">
      <c r="A49" s="12" t="s">
        <v>310</v>
      </c>
      <c r="B49" s="7" t="s">
        <v>196</v>
      </c>
      <c r="C49" s="3" t="s">
        <v>8</v>
      </c>
      <c r="D49" s="3" t="s">
        <v>142</v>
      </c>
      <c r="E49" s="3" t="s">
        <v>48</v>
      </c>
      <c r="F49" s="3" t="s">
        <v>43</v>
      </c>
      <c r="G49" s="2">
        <v>7741.7</v>
      </c>
      <c r="H49" s="2">
        <v>7741.7</v>
      </c>
      <c r="I49" s="2">
        <v>7725.1538099999998</v>
      </c>
    </row>
    <row r="50" spans="1:9" ht="45" x14ac:dyDescent="0.2">
      <c r="A50" s="12" t="s">
        <v>311</v>
      </c>
      <c r="B50" s="7" t="s">
        <v>197</v>
      </c>
      <c r="C50" s="3" t="s">
        <v>8</v>
      </c>
      <c r="D50" s="3" t="s">
        <v>142</v>
      </c>
      <c r="E50" s="3" t="s">
        <v>26</v>
      </c>
      <c r="F50" s="3" t="s">
        <v>43</v>
      </c>
      <c r="G50" s="2">
        <v>4061.0073500000003</v>
      </c>
      <c r="H50" s="2">
        <v>0</v>
      </c>
      <c r="I50" s="2">
        <v>0</v>
      </c>
    </row>
    <row r="51" spans="1:9" ht="45" x14ac:dyDescent="0.2">
      <c r="A51" s="12" t="s">
        <v>312</v>
      </c>
      <c r="B51" s="7" t="s">
        <v>197</v>
      </c>
      <c r="C51" s="3" t="s">
        <v>8</v>
      </c>
      <c r="D51" s="3" t="s">
        <v>142</v>
      </c>
      <c r="E51" s="3" t="s">
        <v>64</v>
      </c>
      <c r="F51" s="3" t="s">
        <v>43</v>
      </c>
      <c r="G51" s="2">
        <v>3999.9999500000004</v>
      </c>
      <c r="H51" s="2">
        <v>13829.78724</v>
      </c>
      <c r="I51" s="2">
        <v>13829.78724</v>
      </c>
    </row>
    <row r="52" spans="1:9" ht="22.5" x14ac:dyDescent="0.2">
      <c r="A52" s="12" t="s">
        <v>313</v>
      </c>
      <c r="B52" s="7" t="s">
        <v>198</v>
      </c>
      <c r="C52" s="3" t="s">
        <v>23</v>
      </c>
      <c r="D52" s="3" t="s">
        <v>28</v>
      </c>
      <c r="E52" s="3" t="s">
        <v>46</v>
      </c>
      <c r="F52" s="3" t="s">
        <v>43</v>
      </c>
      <c r="G52" s="2">
        <v>25000</v>
      </c>
      <c r="H52" s="2">
        <v>24162.696820000001</v>
      </c>
      <c r="I52" s="2">
        <v>24126.630789999999</v>
      </c>
    </row>
    <row r="53" spans="1:9" ht="22.5" x14ac:dyDescent="0.2">
      <c r="A53" s="12" t="s">
        <v>314</v>
      </c>
      <c r="B53" s="7" t="s">
        <v>199</v>
      </c>
      <c r="C53" s="3" t="s">
        <v>109</v>
      </c>
      <c r="D53" s="3" t="s">
        <v>142</v>
      </c>
      <c r="E53" s="3" t="s">
        <v>97</v>
      </c>
      <c r="F53" s="3" t="s">
        <v>32</v>
      </c>
      <c r="G53" s="2">
        <v>3501</v>
      </c>
      <c r="H53" s="2">
        <v>0</v>
      </c>
      <c r="I53" s="2">
        <v>0</v>
      </c>
    </row>
    <row r="54" spans="1:9" ht="22.5" x14ac:dyDescent="0.2">
      <c r="A54" s="12" t="s">
        <v>315</v>
      </c>
      <c r="B54" s="7" t="s">
        <v>199</v>
      </c>
      <c r="C54" s="3" t="s">
        <v>109</v>
      </c>
      <c r="D54" s="3" t="s">
        <v>132</v>
      </c>
      <c r="E54" s="3" t="s">
        <v>130</v>
      </c>
      <c r="F54" s="3" t="s">
        <v>32</v>
      </c>
      <c r="G54" s="2">
        <v>0</v>
      </c>
      <c r="H54" s="2">
        <v>14512.4</v>
      </c>
      <c r="I54" s="2">
        <v>0</v>
      </c>
    </row>
    <row r="55" spans="1:9" ht="22.5" x14ac:dyDescent="0.2">
      <c r="A55" s="12" t="s">
        <v>316</v>
      </c>
      <c r="B55" s="7" t="s">
        <v>199</v>
      </c>
      <c r="C55" s="3" t="s">
        <v>109</v>
      </c>
      <c r="D55" s="3" t="s">
        <v>119</v>
      </c>
      <c r="E55" s="3" t="s">
        <v>149</v>
      </c>
      <c r="F55" s="3" t="s">
        <v>32</v>
      </c>
      <c r="G55" s="2">
        <v>0</v>
      </c>
      <c r="H55" s="2">
        <v>3727.7</v>
      </c>
      <c r="I55" s="2">
        <v>0</v>
      </c>
    </row>
    <row r="56" spans="1:9" ht="22.5" x14ac:dyDescent="0.2">
      <c r="A56" s="12" t="s">
        <v>317</v>
      </c>
      <c r="B56" s="7" t="s">
        <v>199</v>
      </c>
      <c r="C56" s="3" t="s">
        <v>109</v>
      </c>
      <c r="D56" s="3" t="s">
        <v>98</v>
      </c>
      <c r="E56" s="3" t="s">
        <v>72</v>
      </c>
      <c r="F56" s="3" t="s">
        <v>32</v>
      </c>
      <c r="G56" s="2">
        <v>0</v>
      </c>
      <c r="H56" s="2">
        <v>50000</v>
      </c>
      <c r="I56" s="2">
        <v>31349.791639999999</v>
      </c>
    </row>
    <row r="57" spans="1:9" ht="22.5" x14ac:dyDescent="0.2">
      <c r="A57" s="12" t="s">
        <v>318</v>
      </c>
      <c r="B57" s="7" t="s">
        <v>200</v>
      </c>
      <c r="C57" s="3" t="s">
        <v>109</v>
      </c>
      <c r="D57" s="3" t="s">
        <v>63</v>
      </c>
      <c r="E57" s="3" t="s">
        <v>66</v>
      </c>
      <c r="F57" s="3" t="s">
        <v>32</v>
      </c>
      <c r="G57" s="2">
        <v>9924.6</v>
      </c>
      <c r="H57" s="2">
        <v>10558.08511</v>
      </c>
      <c r="I57" s="2">
        <v>10558.08511</v>
      </c>
    </row>
    <row r="58" spans="1:9" ht="22.5" x14ac:dyDescent="0.2">
      <c r="A58" s="12" t="s">
        <v>319</v>
      </c>
      <c r="B58" s="7" t="s">
        <v>199</v>
      </c>
      <c r="C58" s="3" t="s">
        <v>109</v>
      </c>
      <c r="D58" s="3" t="s">
        <v>63</v>
      </c>
      <c r="E58" s="3" t="s">
        <v>84</v>
      </c>
      <c r="F58" s="3" t="s">
        <v>32</v>
      </c>
      <c r="G58" s="2">
        <v>0</v>
      </c>
      <c r="H58" s="2">
        <v>17963.14489</v>
      </c>
      <c r="I58" s="2">
        <v>17963.139190000002</v>
      </c>
    </row>
    <row r="59" spans="1:9" ht="22.5" x14ac:dyDescent="0.2">
      <c r="A59" s="12" t="s">
        <v>320</v>
      </c>
      <c r="B59" s="7" t="s">
        <v>199</v>
      </c>
      <c r="C59" s="3" t="s">
        <v>109</v>
      </c>
      <c r="D59" s="3" t="s">
        <v>27</v>
      </c>
      <c r="E59" s="3" t="s">
        <v>141</v>
      </c>
      <c r="F59" s="3" t="s">
        <v>32</v>
      </c>
      <c r="G59" s="2">
        <v>101156.6</v>
      </c>
      <c r="H59" s="2">
        <v>130572.26947</v>
      </c>
      <c r="I59" s="2">
        <v>130567.14903</v>
      </c>
    </row>
    <row r="60" spans="1:9" ht="45" x14ac:dyDescent="0.2">
      <c r="A60" s="12" t="s">
        <v>321</v>
      </c>
      <c r="B60" s="7" t="s">
        <v>250</v>
      </c>
      <c r="C60" s="3" t="s">
        <v>109</v>
      </c>
      <c r="D60" s="3" t="s">
        <v>27</v>
      </c>
      <c r="E60" s="3" t="s">
        <v>33</v>
      </c>
      <c r="F60" s="3" t="s">
        <v>32</v>
      </c>
      <c r="G60" s="2">
        <v>151073.79999999999</v>
      </c>
      <c r="H60" s="2">
        <v>0</v>
      </c>
      <c r="I60" s="2">
        <v>0</v>
      </c>
    </row>
    <row r="61" spans="1:9" ht="22.5" x14ac:dyDescent="0.2">
      <c r="A61" s="12" t="s">
        <v>322</v>
      </c>
      <c r="B61" s="7" t="s">
        <v>199</v>
      </c>
      <c r="C61" s="3" t="s">
        <v>109</v>
      </c>
      <c r="D61" s="3" t="s">
        <v>11</v>
      </c>
      <c r="E61" s="3" t="s">
        <v>147</v>
      </c>
      <c r="F61" s="3" t="s">
        <v>32</v>
      </c>
      <c r="G61" s="2">
        <v>2520.2249999999999</v>
      </c>
      <c r="H61" s="2">
        <v>2520.1999999999998</v>
      </c>
      <c r="I61" s="2">
        <v>2520.1999999999998</v>
      </c>
    </row>
    <row r="62" spans="1:9" ht="33.75" x14ac:dyDescent="0.2">
      <c r="A62" s="12" t="s">
        <v>323</v>
      </c>
      <c r="B62" s="7" t="s">
        <v>201</v>
      </c>
      <c r="C62" s="3" t="s">
        <v>109</v>
      </c>
      <c r="D62" s="3" t="s">
        <v>11</v>
      </c>
      <c r="E62" s="3" t="s">
        <v>22</v>
      </c>
      <c r="F62" s="3" t="s">
        <v>32</v>
      </c>
      <c r="G62" s="2">
        <v>340682.375</v>
      </c>
      <c r="H62" s="2">
        <v>340682.4</v>
      </c>
      <c r="I62" s="2">
        <v>340682.4</v>
      </c>
    </row>
    <row r="63" spans="1:9" ht="22.5" x14ac:dyDescent="0.2">
      <c r="A63" s="12" t="s">
        <v>324</v>
      </c>
      <c r="B63" s="7" t="s">
        <v>199</v>
      </c>
      <c r="C63" s="3" t="s">
        <v>109</v>
      </c>
      <c r="D63" s="3" t="s">
        <v>50</v>
      </c>
      <c r="E63" s="3" t="s">
        <v>92</v>
      </c>
      <c r="F63" s="3" t="s">
        <v>32</v>
      </c>
      <c r="G63" s="2">
        <v>247500</v>
      </c>
      <c r="H63" s="2">
        <v>0</v>
      </c>
      <c r="I63" s="2">
        <v>0</v>
      </c>
    </row>
    <row r="64" spans="1:9" ht="22.5" x14ac:dyDescent="0.2">
      <c r="A64" s="12" t="s">
        <v>325</v>
      </c>
      <c r="B64" s="7" t="s">
        <v>199</v>
      </c>
      <c r="C64" s="3" t="s">
        <v>109</v>
      </c>
      <c r="D64" s="3" t="s">
        <v>127</v>
      </c>
      <c r="E64" s="3" t="s">
        <v>125</v>
      </c>
      <c r="F64" s="3" t="s">
        <v>32</v>
      </c>
      <c r="G64" s="2">
        <v>252829.8</v>
      </c>
      <c r="H64" s="2">
        <v>306587.35935000004</v>
      </c>
      <c r="I64" s="2">
        <v>300907.60545999999</v>
      </c>
    </row>
    <row r="65" spans="1:9" ht="22.5" x14ac:dyDescent="0.2">
      <c r="A65" s="12" t="s">
        <v>326</v>
      </c>
      <c r="B65" s="7" t="s">
        <v>202</v>
      </c>
      <c r="C65" s="3" t="s">
        <v>109</v>
      </c>
      <c r="D65" s="3" t="s">
        <v>127</v>
      </c>
      <c r="E65" s="3" t="s">
        <v>107</v>
      </c>
      <c r="F65" s="3" t="s">
        <v>32</v>
      </c>
      <c r="G65" s="2">
        <v>201039.13200000001</v>
      </c>
      <c r="H65" s="2">
        <v>179198.79819999999</v>
      </c>
      <c r="I65" s="2">
        <v>179198.79819999999</v>
      </c>
    </row>
    <row r="66" spans="1:9" ht="22.5" x14ac:dyDescent="0.2">
      <c r="A66" s="12" t="s">
        <v>327</v>
      </c>
      <c r="B66" s="7" t="s">
        <v>199</v>
      </c>
      <c r="C66" s="3" t="s">
        <v>109</v>
      </c>
      <c r="D66" s="3" t="s">
        <v>127</v>
      </c>
      <c r="E66" s="3" t="s">
        <v>153</v>
      </c>
      <c r="F66" s="3" t="s">
        <v>32</v>
      </c>
      <c r="G66" s="2">
        <v>0</v>
      </c>
      <c r="H66" s="2">
        <v>21840.3338</v>
      </c>
      <c r="I66" s="2">
        <v>535.35730000000001</v>
      </c>
    </row>
    <row r="67" spans="1:9" ht="45" x14ac:dyDescent="0.2">
      <c r="A67" s="12" t="s">
        <v>328</v>
      </c>
      <c r="B67" s="7" t="s">
        <v>203</v>
      </c>
      <c r="C67" s="3" t="s">
        <v>128</v>
      </c>
      <c r="D67" s="3" t="s">
        <v>148</v>
      </c>
      <c r="E67" s="3" t="s">
        <v>71</v>
      </c>
      <c r="F67" s="3" t="s">
        <v>18</v>
      </c>
      <c r="G67" s="2">
        <v>300000</v>
      </c>
      <c r="H67" s="2">
        <v>300000</v>
      </c>
      <c r="I67" s="2">
        <v>292171.18288999994</v>
      </c>
    </row>
    <row r="68" spans="1:9" ht="56.25" x14ac:dyDescent="0.2">
      <c r="A68" s="12" t="s">
        <v>329</v>
      </c>
      <c r="B68" s="7" t="s">
        <v>204</v>
      </c>
      <c r="C68" s="3" t="s">
        <v>128</v>
      </c>
      <c r="D68" s="3" t="s">
        <v>148</v>
      </c>
      <c r="E68" s="3" t="s">
        <v>139</v>
      </c>
      <c r="F68" s="3" t="s">
        <v>18</v>
      </c>
      <c r="G68" s="2">
        <v>37830.830499999996</v>
      </c>
      <c r="H68" s="2">
        <v>15928.6405</v>
      </c>
      <c r="I68" s="2">
        <v>15928.6405</v>
      </c>
    </row>
    <row r="69" spans="1:9" ht="56.25" x14ac:dyDescent="0.2">
      <c r="A69" s="12" t="s">
        <v>330</v>
      </c>
      <c r="B69" s="7" t="s">
        <v>205</v>
      </c>
      <c r="C69" s="3" t="s">
        <v>128</v>
      </c>
      <c r="D69" s="3" t="s">
        <v>148</v>
      </c>
      <c r="E69" s="3" t="s">
        <v>81</v>
      </c>
      <c r="F69" s="3" t="s">
        <v>18</v>
      </c>
      <c r="G69" s="2">
        <v>4718.3047000000006</v>
      </c>
      <c r="H69" s="2">
        <v>4718.3047000000006</v>
      </c>
      <c r="I69" s="2">
        <v>4153.6309099999999</v>
      </c>
    </row>
    <row r="70" spans="1:9" ht="45" x14ac:dyDescent="0.2">
      <c r="A70" s="12" t="s">
        <v>331</v>
      </c>
      <c r="B70" s="7" t="s">
        <v>178</v>
      </c>
      <c r="C70" s="3" t="s">
        <v>109</v>
      </c>
      <c r="D70" s="3" t="s">
        <v>132</v>
      </c>
      <c r="E70" s="3" t="s">
        <v>157</v>
      </c>
      <c r="F70" s="3" t="s">
        <v>18</v>
      </c>
      <c r="G70" s="2">
        <v>45760</v>
      </c>
      <c r="H70" s="2">
        <v>0</v>
      </c>
      <c r="I70" s="2">
        <v>0</v>
      </c>
    </row>
    <row r="71" spans="1:9" ht="56.25" x14ac:dyDescent="0.2">
      <c r="A71" s="12" t="s">
        <v>332</v>
      </c>
      <c r="B71" s="7" t="s">
        <v>206</v>
      </c>
      <c r="C71" s="3" t="s">
        <v>109</v>
      </c>
      <c r="D71" s="3" t="s">
        <v>132</v>
      </c>
      <c r="E71" s="3" t="s">
        <v>65</v>
      </c>
      <c r="F71" s="3" t="s">
        <v>18</v>
      </c>
      <c r="G71" s="2">
        <v>315600</v>
      </c>
      <c r="H71" s="2">
        <v>66004.76453</v>
      </c>
      <c r="I71" s="2">
        <v>46533.698200000006</v>
      </c>
    </row>
    <row r="72" spans="1:9" ht="33.75" x14ac:dyDescent="0.2">
      <c r="A72" s="12" t="s">
        <v>333</v>
      </c>
      <c r="B72" s="7" t="s">
        <v>207</v>
      </c>
      <c r="C72" s="3" t="s">
        <v>109</v>
      </c>
      <c r="D72" s="3" t="s">
        <v>132</v>
      </c>
      <c r="E72" s="3" t="s">
        <v>122</v>
      </c>
      <c r="F72" s="3" t="s">
        <v>18</v>
      </c>
      <c r="G72" s="2">
        <v>0</v>
      </c>
      <c r="H72" s="2">
        <v>3050</v>
      </c>
      <c r="I72" s="2">
        <v>2785.8848700000003</v>
      </c>
    </row>
    <row r="73" spans="1:9" ht="45" x14ac:dyDescent="0.2">
      <c r="A73" s="12" t="s">
        <v>334</v>
      </c>
      <c r="B73" s="7" t="s">
        <v>208</v>
      </c>
      <c r="C73" s="3" t="s">
        <v>109</v>
      </c>
      <c r="D73" s="3" t="s">
        <v>132</v>
      </c>
      <c r="E73" s="3" t="s">
        <v>61</v>
      </c>
      <c r="F73" s="3" t="s">
        <v>18</v>
      </c>
      <c r="G73" s="2">
        <v>0</v>
      </c>
      <c r="H73" s="2">
        <v>6837.25</v>
      </c>
      <c r="I73" s="2">
        <v>4974.0850499999997</v>
      </c>
    </row>
    <row r="74" spans="1:9" ht="45" x14ac:dyDescent="0.2">
      <c r="A74" s="12" t="s">
        <v>335</v>
      </c>
      <c r="B74" s="7" t="s">
        <v>178</v>
      </c>
      <c r="C74" s="3" t="s">
        <v>109</v>
      </c>
      <c r="D74" s="3" t="s">
        <v>132</v>
      </c>
      <c r="E74" s="3" t="s">
        <v>106</v>
      </c>
      <c r="F74" s="3" t="s">
        <v>18</v>
      </c>
      <c r="G74" s="2">
        <v>0</v>
      </c>
      <c r="H74" s="2">
        <v>52387.351670000004</v>
      </c>
      <c r="I74" s="2">
        <v>30397.578049999996</v>
      </c>
    </row>
    <row r="75" spans="1:9" ht="67.5" x14ac:dyDescent="0.2">
      <c r="A75" s="12" t="s">
        <v>336</v>
      </c>
      <c r="B75" s="7" t="s">
        <v>209</v>
      </c>
      <c r="C75" s="3" t="s">
        <v>109</v>
      </c>
      <c r="D75" s="3" t="s">
        <v>132</v>
      </c>
      <c r="E75" s="3" t="s">
        <v>44</v>
      </c>
      <c r="F75" s="3" t="s">
        <v>18</v>
      </c>
      <c r="G75" s="2">
        <v>0</v>
      </c>
      <c r="H75" s="2">
        <v>483021.7</v>
      </c>
      <c r="I75" s="2">
        <v>354023.19429000001</v>
      </c>
    </row>
    <row r="76" spans="1:9" ht="56.25" x14ac:dyDescent="0.2">
      <c r="A76" s="12" t="s">
        <v>337</v>
      </c>
      <c r="B76" s="7" t="s">
        <v>206</v>
      </c>
      <c r="C76" s="3" t="s">
        <v>109</v>
      </c>
      <c r="D76" s="3" t="s">
        <v>132</v>
      </c>
      <c r="E76" s="3" t="s">
        <v>80</v>
      </c>
      <c r="F76" s="3" t="s">
        <v>18</v>
      </c>
      <c r="G76" s="2">
        <v>0</v>
      </c>
      <c r="H76" s="2">
        <v>21652.07761</v>
      </c>
      <c r="I76" s="2">
        <v>14196.679080000002</v>
      </c>
    </row>
    <row r="77" spans="1:9" ht="56.25" x14ac:dyDescent="0.2">
      <c r="A77" s="12" t="s">
        <v>338</v>
      </c>
      <c r="B77" s="7" t="s">
        <v>210</v>
      </c>
      <c r="C77" s="3" t="s">
        <v>109</v>
      </c>
      <c r="D77" s="3" t="s">
        <v>98</v>
      </c>
      <c r="E77" s="3" t="s">
        <v>59</v>
      </c>
      <c r="F77" s="3" t="s">
        <v>18</v>
      </c>
      <c r="G77" s="2">
        <v>1250</v>
      </c>
      <c r="H77" s="2">
        <v>1250</v>
      </c>
      <c r="I77" s="2">
        <v>1250</v>
      </c>
    </row>
    <row r="78" spans="1:9" ht="33.75" x14ac:dyDescent="0.2">
      <c r="A78" s="12" t="s">
        <v>339</v>
      </c>
      <c r="B78" s="7" t="s">
        <v>211</v>
      </c>
      <c r="C78" s="3" t="s">
        <v>109</v>
      </c>
      <c r="D78" s="3" t="s">
        <v>98</v>
      </c>
      <c r="E78" s="3" t="s">
        <v>112</v>
      </c>
      <c r="F78" s="3" t="s">
        <v>18</v>
      </c>
      <c r="G78" s="2">
        <v>353107.1</v>
      </c>
      <c r="H78" s="2">
        <v>353107.10000000003</v>
      </c>
      <c r="I78" s="2">
        <v>349161.20772000001</v>
      </c>
    </row>
    <row r="79" spans="1:9" ht="45" x14ac:dyDescent="0.2">
      <c r="A79" s="12" t="s">
        <v>340</v>
      </c>
      <c r="B79" s="7" t="s">
        <v>212</v>
      </c>
      <c r="C79" s="3" t="s">
        <v>109</v>
      </c>
      <c r="D79" s="3" t="s">
        <v>124</v>
      </c>
      <c r="E79" s="3" t="s">
        <v>30</v>
      </c>
      <c r="F79" s="3" t="s">
        <v>18</v>
      </c>
      <c r="G79" s="2">
        <v>2000</v>
      </c>
      <c r="H79" s="2">
        <v>0</v>
      </c>
      <c r="I79" s="2">
        <v>0</v>
      </c>
    </row>
    <row r="80" spans="1:9" ht="45" x14ac:dyDescent="0.2">
      <c r="A80" s="12" t="s">
        <v>341</v>
      </c>
      <c r="B80" s="7" t="s">
        <v>212</v>
      </c>
      <c r="C80" s="3" t="s">
        <v>109</v>
      </c>
      <c r="D80" s="3" t="s">
        <v>124</v>
      </c>
      <c r="E80" s="3" t="s">
        <v>152</v>
      </c>
      <c r="F80" s="3" t="s">
        <v>18</v>
      </c>
      <c r="G80" s="2">
        <v>0</v>
      </c>
      <c r="H80" s="2">
        <v>2000</v>
      </c>
      <c r="I80" s="2">
        <v>400</v>
      </c>
    </row>
    <row r="81" spans="1:19" x14ac:dyDescent="0.2">
      <c r="A81" s="12" t="s">
        <v>342</v>
      </c>
      <c r="B81" s="7" t="s">
        <v>213</v>
      </c>
      <c r="C81" s="3" t="s">
        <v>138</v>
      </c>
      <c r="D81" s="3" t="s">
        <v>50</v>
      </c>
      <c r="E81" s="3" t="s">
        <v>54</v>
      </c>
      <c r="F81" s="3" t="s">
        <v>18</v>
      </c>
      <c r="G81" s="2">
        <v>8775</v>
      </c>
      <c r="H81" s="2">
        <v>12000</v>
      </c>
      <c r="I81" s="2">
        <v>11999.999949999999</v>
      </c>
    </row>
    <row r="82" spans="1:19" x14ac:dyDescent="0.2">
      <c r="A82" s="12" t="s">
        <v>343</v>
      </c>
      <c r="B82" s="7" t="s">
        <v>213</v>
      </c>
      <c r="C82" s="3" t="s">
        <v>138</v>
      </c>
      <c r="D82" s="3" t="s">
        <v>50</v>
      </c>
      <c r="E82" s="3" t="s">
        <v>57</v>
      </c>
      <c r="F82" s="3" t="s">
        <v>18</v>
      </c>
      <c r="G82" s="2">
        <v>597.74700000000007</v>
      </c>
      <c r="H82" s="2">
        <v>597.74700000000007</v>
      </c>
      <c r="I82" s="2">
        <v>597.74700000000007</v>
      </c>
    </row>
    <row r="83" spans="1:19" s="15" customFormat="1" x14ac:dyDescent="0.2">
      <c r="A83" s="14" t="s">
        <v>344</v>
      </c>
      <c r="B83" s="18" t="s">
        <v>376</v>
      </c>
      <c r="C83" s="33"/>
      <c r="D83" s="34"/>
      <c r="E83" s="34"/>
      <c r="F83" s="35"/>
      <c r="G83" s="13">
        <f>SUM(G84:G114)</f>
        <v>13710469.194570001</v>
      </c>
      <c r="H83" s="13">
        <f>SUM(H84:H114)</f>
        <v>14251934.673780002</v>
      </c>
      <c r="I83" s="13">
        <f>SUM(I84:I114)</f>
        <v>14110539.983239997</v>
      </c>
      <c r="J83" s="28"/>
      <c r="K83" s="28"/>
      <c r="L83" s="28"/>
      <c r="M83" s="28"/>
      <c r="N83" s="28"/>
      <c r="O83" s="28"/>
      <c r="P83" s="28"/>
      <c r="Q83" s="28"/>
      <c r="R83" s="28"/>
      <c r="S83" s="28"/>
    </row>
    <row r="84" spans="1:19" ht="56.25" x14ac:dyDescent="0.2">
      <c r="A84" s="12" t="s">
        <v>345</v>
      </c>
      <c r="B84" s="7" t="s">
        <v>214</v>
      </c>
      <c r="C84" s="3" t="s">
        <v>3</v>
      </c>
      <c r="D84" s="3" t="s">
        <v>124</v>
      </c>
      <c r="E84" s="3" t="s">
        <v>47</v>
      </c>
      <c r="F84" s="3" t="s">
        <v>129</v>
      </c>
      <c r="G84" s="2">
        <v>946.5</v>
      </c>
      <c r="H84" s="2">
        <v>946.5</v>
      </c>
      <c r="I84" s="2">
        <v>912.98080000000004</v>
      </c>
    </row>
    <row r="85" spans="1:19" ht="45" x14ac:dyDescent="0.2">
      <c r="A85" s="12" t="s">
        <v>346</v>
      </c>
      <c r="B85" s="7" t="s">
        <v>215</v>
      </c>
      <c r="C85" s="3" t="s">
        <v>3</v>
      </c>
      <c r="D85" s="3" t="s">
        <v>124</v>
      </c>
      <c r="E85" s="3" t="s">
        <v>113</v>
      </c>
      <c r="F85" s="3" t="s">
        <v>129</v>
      </c>
      <c r="G85" s="2">
        <v>149632.70000000001</v>
      </c>
      <c r="H85" s="2">
        <v>148661.1</v>
      </c>
      <c r="I85" s="2">
        <v>136824.24904</v>
      </c>
    </row>
    <row r="86" spans="1:19" ht="123.75" x14ac:dyDescent="0.2">
      <c r="A86" s="12" t="s">
        <v>347</v>
      </c>
      <c r="B86" s="7" t="s">
        <v>216</v>
      </c>
      <c r="C86" s="3" t="s">
        <v>3</v>
      </c>
      <c r="D86" s="3" t="s">
        <v>124</v>
      </c>
      <c r="E86" s="3" t="s">
        <v>4</v>
      </c>
      <c r="F86" s="3" t="s">
        <v>129</v>
      </c>
      <c r="G86" s="2">
        <v>5530.2</v>
      </c>
      <c r="H86" s="2">
        <v>5530.2</v>
      </c>
      <c r="I86" s="2">
        <v>5146.2248600000003</v>
      </c>
    </row>
    <row r="87" spans="1:19" ht="123.75" x14ac:dyDescent="0.2">
      <c r="A87" s="12" t="s">
        <v>348</v>
      </c>
      <c r="B87" s="7" t="s">
        <v>217</v>
      </c>
      <c r="C87" s="3" t="s">
        <v>3</v>
      </c>
      <c r="D87" s="3" t="s">
        <v>124</v>
      </c>
      <c r="E87" s="3" t="s">
        <v>56</v>
      </c>
      <c r="F87" s="3" t="s">
        <v>129</v>
      </c>
      <c r="G87" s="2">
        <v>39.1</v>
      </c>
      <c r="H87" s="2">
        <v>39.1</v>
      </c>
      <c r="I87" s="2">
        <v>39.1</v>
      </c>
    </row>
    <row r="88" spans="1:19" ht="22.5" x14ac:dyDescent="0.2">
      <c r="A88" s="12" t="s">
        <v>349</v>
      </c>
      <c r="B88" s="7" t="s">
        <v>218</v>
      </c>
      <c r="C88" s="3" t="s">
        <v>3</v>
      </c>
      <c r="D88" s="3" t="s">
        <v>124</v>
      </c>
      <c r="E88" s="3" t="s">
        <v>90</v>
      </c>
      <c r="F88" s="3" t="s">
        <v>129</v>
      </c>
      <c r="G88" s="2">
        <v>2567.3000000000002</v>
      </c>
      <c r="H88" s="2">
        <v>2610.1</v>
      </c>
      <c r="I88" s="2">
        <v>1537.6684800000003</v>
      </c>
    </row>
    <row r="89" spans="1:19" ht="67.5" x14ac:dyDescent="0.2">
      <c r="A89" s="12" t="s">
        <v>350</v>
      </c>
      <c r="B89" s="7" t="s">
        <v>219</v>
      </c>
      <c r="C89" s="3" t="s">
        <v>3</v>
      </c>
      <c r="D89" s="3" t="s">
        <v>104</v>
      </c>
      <c r="E89" s="3" t="s">
        <v>21</v>
      </c>
      <c r="F89" s="3" t="s">
        <v>129</v>
      </c>
      <c r="G89" s="2">
        <v>12062</v>
      </c>
      <c r="H89" s="2">
        <v>12062</v>
      </c>
      <c r="I89" s="2">
        <v>11994.074809999998</v>
      </c>
    </row>
    <row r="90" spans="1:19" ht="45" x14ac:dyDescent="0.2">
      <c r="A90" s="12" t="s">
        <v>351</v>
      </c>
      <c r="B90" s="7" t="s">
        <v>220</v>
      </c>
      <c r="C90" s="3" t="s">
        <v>154</v>
      </c>
      <c r="D90" s="3" t="s">
        <v>11</v>
      </c>
      <c r="E90" s="3" t="s">
        <v>144</v>
      </c>
      <c r="F90" s="3" t="s">
        <v>129</v>
      </c>
      <c r="G90" s="2">
        <v>11491580</v>
      </c>
      <c r="H90" s="2">
        <v>12038425.300000001</v>
      </c>
      <c r="I90" s="2">
        <v>12035154.1174</v>
      </c>
    </row>
    <row r="91" spans="1:19" ht="22.5" x14ac:dyDescent="0.2">
      <c r="A91" s="12" t="s">
        <v>352</v>
      </c>
      <c r="B91" s="7" t="s">
        <v>221</v>
      </c>
      <c r="C91" s="3" t="s">
        <v>154</v>
      </c>
      <c r="D91" s="3" t="s">
        <v>11</v>
      </c>
      <c r="E91" s="3" t="s">
        <v>88</v>
      </c>
      <c r="F91" s="3" t="s">
        <v>129</v>
      </c>
      <c r="G91" s="2">
        <v>416876.6</v>
      </c>
      <c r="H91" s="2">
        <v>403102.7</v>
      </c>
      <c r="I91" s="2">
        <v>399402.49536</v>
      </c>
    </row>
    <row r="92" spans="1:19" ht="78.75" x14ac:dyDescent="0.2">
      <c r="A92" s="12" t="s">
        <v>353</v>
      </c>
      <c r="B92" s="7" t="s">
        <v>222</v>
      </c>
      <c r="C92" s="3" t="s">
        <v>154</v>
      </c>
      <c r="D92" s="3" t="s">
        <v>104</v>
      </c>
      <c r="E92" s="3" t="s">
        <v>99</v>
      </c>
      <c r="F92" s="3" t="s">
        <v>129</v>
      </c>
      <c r="G92" s="2">
        <v>5944.8</v>
      </c>
      <c r="H92" s="2">
        <v>5837.9</v>
      </c>
      <c r="I92" s="2">
        <v>5169.9657300000008</v>
      </c>
    </row>
    <row r="93" spans="1:19" ht="45" x14ac:dyDescent="0.2">
      <c r="A93" s="12" t="s">
        <v>354</v>
      </c>
      <c r="B93" s="7" t="s">
        <v>223</v>
      </c>
      <c r="C93" s="3" t="s">
        <v>154</v>
      </c>
      <c r="D93" s="3" t="s">
        <v>104</v>
      </c>
      <c r="E93" s="3" t="s">
        <v>156</v>
      </c>
      <c r="F93" s="3" t="s">
        <v>129</v>
      </c>
      <c r="G93" s="2">
        <v>262388.2</v>
      </c>
      <c r="H93" s="2">
        <v>257208.31969</v>
      </c>
      <c r="I93" s="2">
        <v>236885.57315000001</v>
      </c>
    </row>
    <row r="94" spans="1:19" ht="33.75" x14ac:dyDescent="0.2">
      <c r="A94" s="12" t="s">
        <v>355</v>
      </c>
      <c r="B94" s="7" t="s">
        <v>224</v>
      </c>
      <c r="C94" s="3" t="s">
        <v>154</v>
      </c>
      <c r="D94" s="3" t="s">
        <v>104</v>
      </c>
      <c r="E94" s="3" t="s">
        <v>145</v>
      </c>
      <c r="F94" s="3" t="s">
        <v>129</v>
      </c>
      <c r="G94" s="2">
        <v>708578.8</v>
      </c>
      <c r="H94" s="2">
        <v>717503.31331</v>
      </c>
      <c r="I94" s="2">
        <v>692001.5830900002</v>
      </c>
    </row>
    <row r="95" spans="1:19" ht="67.5" x14ac:dyDescent="0.2">
      <c r="A95" s="12" t="s">
        <v>356</v>
      </c>
      <c r="B95" s="7" t="s">
        <v>225</v>
      </c>
      <c r="C95" s="3" t="s">
        <v>154</v>
      </c>
      <c r="D95" s="3" t="s">
        <v>104</v>
      </c>
      <c r="E95" s="3" t="s">
        <v>87</v>
      </c>
      <c r="F95" s="3" t="s">
        <v>129</v>
      </c>
      <c r="G95" s="2">
        <v>74739</v>
      </c>
      <c r="H95" s="2">
        <v>74739</v>
      </c>
      <c r="I95" s="2">
        <v>74043.559370000017</v>
      </c>
    </row>
    <row r="96" spans="1:19" ht="90" x14ac:dyDescent="0.2">
      <c r="A96" s="12" t="s">
        <v>357</v>
      </c>
      <c r="B96" s="7" t="s">
        <v>226</v>
      </c>
      <c r="C96" s="3" t="s">
        <v>154</v>
      </c>
      <c r="D96" s="3" t="s">
        <v>104</v>
      </c>
      <c r="E96" s="3" t="s">
        <v>163</v>
      </c>
      <c r="F96" s="3" t="s">
        <v>129</v>
      </c>
      <c r="G96" s="2">
        <v>306</v>
      </c>
      <c r="H96" s="2">
        <v>397.64</v>
      </c>
      <c r="I96" s="2">
        <v>238.584</v>
      </c>
    </row>
    <row r="97" spans="1:9" ht="56.25" x14ac:dyDescent="0.2">
      <c r="A97" s="12" t="s">
        <v>358</v>
      </c>
      <c r="B97" s="7" t="s">
        <v>227</v>
      </c>
      <c r="C97" s="3" t="s">
        <v>154</v>
      </c>
      <c r="D97" s="3" t="s">
        <v>104</v>
      </c>
      <c r="E97" s="3" t="s">
        <v>83</v>
      </c>
      <c r="F97" s="3" t="s">
        <v>129</v>
      </c>
      <c r="G97" s="2">
        <v>10321.200000000001</v>
      </c>
      <c r="H97" s="2">
        <v>10301.1</v>
      </c>
      <c r="I97" s="2">
        <v>9600.395370000002</v>
      </c>
    </row>
    <row r="98" spans="1:9" ht="45" x14ac:dyDescent="0.2">
      <c r="A98" s="12" t="s">
        <v>359</v>
      </c>
      <c r="B98" s="7" t="s">
        <v>228</v>
      </c>
      <c r="C98" s="3" t="s">
        <v>154</v>
      </c>
      <c r="D98" s="3" t="s">
        <v>104</v>
      </c>
      <c r="E98" s="3" t="s">
        <v>155</v>
      </c>
      <c r="F98" s="3" t="s">
        <v>129</v>
      </c>
      <c r="G98" s="2">
        <v>102045.99154999999</v>
      </c>
      <c r="H98" s="2">
        <v>99780.89155</v>
      </c>
      <c r="I98" s="2">
        <v>68065.467020000011</v>
      </c>
    </row>
    <row r="99" spans="1:9" ht="33.75" x14ac:dyDescent="0.2">
      <c r="A99" s="12" t="s">
        <v>360</v>
      </c>
      <c r="B99" s="7" t="s">
        <v>229</v>
      </c>
      <c r="C99" s="3" t="s">
        <v>154</v>
      </c>
      <c r="D99" s="3" t="s">
        <v>104</v>
      </c>
      <c r="E99" s="3" t="s">
        <v>110</v>
      </c>
      <c r="F99" s="3" t="s">
        <v>129</v>
      </c>
      <c r="G99" s="2">
        <v>4381.4084499999999</v>
      </c>
      <c r="H99" s="2">
        <v>4381.4084499999999</v>
      </c>
      <c r="I99" s="2">
        <v>4381.4084499999999</v>
      </c>
    </row>
    <row r="100" spans="1:9" ht="56.25" x14ac:dyDescent="0.2">
      <c r="A100" s="12" t="s">
        <v>361</v>
      </c>
      <c r="B100" s="7" t="s">
        <v>230</v>
      </c>
      <c r="C100" s="3" t="s">
        <v>154</v>
      </c>
      <c r="D100" s="3" t="s">
        <v>104</v>
      </c>
      <c r="E100" s="3" t="s">
        <v>34</v>
      </c>
      <c r="F100" s="3" t="s">
        <v>129</v>
      </c>
      <c r="G100" s="2">
        <v>42854.400000000001</v>
      </c>
      <c r="H100" s="2">
        <v>45153.5</v>
      </c>
      <c r="I100" s="2">
        <v>39749.851539999996</v>
      </c>
    </row>
    <row r="101" spans="1:9" ht="56.25" x14ac:dyDescent="0.2">
      <c r="A101" s="12" t="s">
        <v>362</v>
      </c>
      <c r="B101" s="7" t="s">
        <v>231</v>
      </c>
      <c r="C101" s="3" t="s">
        <v>154</v>
      </c>
      <c r="D101" s="3" t="s">
        <v>104</v>
      </c>
      <c r="E101" s="3" t="s">
        <v>94</v>
      </c>
      <c r="F101" s="3" t="s">
        <v>129</v>
      </c>
      <c r="G101" s="2">
        <v>772.6</v>
      </c>
      <c r="H101" s="2">
        <v>772.6</v>
      </c>
      <c r="I101" s="2">
        <v>599.05074999999999</v>
      </c>
    </row>
    <row r="102" spans="1:9" ht="90" x14ac:dyDescent="0.2">
      <c r="A102" s="12" t="s">
        <v>363</v>
      </c>
      <c r="B102" s="7" t="s">
        <v>232</v>
      </c>
      <c r="C102" s="3" t="s">
        <v>154</v>
      </c>
      <c r="D102" s="3" t="s">
        <v>104</v>
      </c>
      <c r="E102" s="3" t="s">
        <v>161</v>
      </c>
      <c r="F102" s="3" t="s">
        <v>129</v>
      </c>
      <c r="G102" s="2">
        <v>5757.4</v>
      </c>
      <c r="H102" s="2">
        <v>5329.2759999999998</v>
      </c>
      <c r="I102" s="2">
        <v>4963.8772900000004</v>
      </c>
    </row>
    <row r="103" spans="1:9" ht="67.5" x14ac:dyDescent="0.2">
      <c r="A103" s="12" t="s">
        <v>364</v>
      </c>
      <c r="B103" s="7" t="s">
        <v>233</v>
      </c>
      <c r="C103" s="3" t="s">
        <v>128</v>
      </c>
      <c r="D103" s="3" t="s">
        <v>124</v>
      </c>
      <c r="E103" s="3" t="s">
        <v>123</v>
      </c>
      <c r="F103" s="3" t="s">
        <v>129</v>
      </c>
      <c r="G103" s="2">
        <v>97815.974369999996</v>
      </c>
      <c r="H103" s="2">
        <v>106586.19100000001</v>
      </c>
      <c r="I103" s="2">
        <v>99015.964389999994</v>
      </c>
    </row>
    <row r="104" spans="1:9" ht="22.5" x14ac:dyDescent="0.2">
      <c r="A104" s="12" t="s">
        <v>365</v>
      </c>
      <c r="B104" s="7" t="s">
        <v>234</v>
      </c>
      <c r="C104" s="3" t="s">
        <v>93</v>
      </c>
      <c r="D104" s="3" t="s">
        <v>77</v>
      </c>
      <c r="E104" s="3" t="s">
        <v>85</v>
      </c>
      <c r="F104" s="3" t="s">
        <v>129</v>
      </c>
      <c r="G104" s="2">
        <v>129005</v>
      </c>
      <c r="H104" s="2">
        <v>128790.296</v>
      </c>
      <c r="I104" s="2">
        <v>128790.296</v>
      </c>
    </row>
    <row r="105" spans="1:9" ht="56.25" x14ac:dyDescent="0.2">
      <c r="A105" s="12" t="s">
        <v>366</v>
      </c>
      <c r="B105" s="7" t="s">
        <v>235</v>
      </c>
      <c r="C105" s="3" t="s">
        <v>74</v>
      </c>
      <c r="D105" s="3" t="s">
        <v>142</v>
      </c>
      <c r="E105" s="3" t="s">
        <v>102</v>
      </c>
      <c r="F105" s="3" t="s">
        <v>129</v>
      </c>
      <c r="G105" s="2">
        <v>810.721</v>
      </c>
      <c r="H105" s="2">
        <v>810.721</v>
      </c>
      <c r="I105" s="2">
        <v>700.41100999999992</v>
      </c>
    </row>
    <row r="106" spans="1:9" ht="33.75" x14ac:dyDescent="0.2">
      <c r="A106" s="12" t="s">
        <v>367</v>
      </c>
      <c r="B106" s="7" t="s">
        <v>236</v>
      </c>
      <c r="C106" s="3" t="s">
        <v>150</v>
      </c>
      <c r="D106" s="3" t="s">
        <v>108</v>
      </c>
      <c r="E106" s="3" t="s">
        <v>19</v>
      </c>
      <c r="F106" s="3" t="s">
        <v>129</v>
      </c>
      <c r="G106" s="2">
        <v>166.2</v>
      </c>
      <c r="H106" s="2">
        <v>166.2</v>
      </c>
      <c r="I106" s="2">
        <v>45.001649999999998</v>
      </c>
    </row>
    <row r="107" spans="1:9" ht="78.75" x14ac:dyDescent="0.2">
      <c r="A107" s="12" t="s">
        <v>368</v>
      </c>
      <c r="B107" s="7" t="s">
        <v>237</v>
      </c>
      <c r="C107" s="3" t="s">
        <v>150</v>
      </c>
      <c r="D107" s="3" t="s">
        <v>28</v>
      </c>
      <c r="E107" s="3" t="s">
        <v>37</v>
      </c>
      <c r="F107" s="3" t="s">
        <v>129</v>
      </c>
      <c r="G107" s="2">
        <v>194</v>
      </c>
      <c r="H107" s="2">
        <v>194</v>
      </c>
      <c r="I107" s="2">
        <v>122.92992</v>
      </c>
    </row>
    <row r="108" spans="1:9" ht="22.5" x14ac:dyDescent="0.2">
      <c r="A108" s="12" t="s">
        <v>369</v>
      </c>
      <c r="B108" s="7" t="s">
        <v>238</v>
      </c>
      <c r="C108" s="3" t="s">
        <v>150</v>
      </c>
      <c r="D108" s="3" t="s">
        <v>28</v>
      </c>
      <c r="E108" s="3" t="s">
        <v>100</v>
      </c>
      <c r="F108" s="3" t="s">
        <v>129</v>
      </c>
      <c r="G108" s="2">
        <v>18381.487000000001</v>
      </c>
      <c r="H108" s="2">
        <v>18381.487000000001</v>
      </c>
      <c r="I108" s="2">
        <v>17945.779269999999</v>
      </c>
    </row>
    <row r="109" spans="1:9" ht="67.5" x14ac:dyDescent="0.2">
      <c r="A109" s="12" t="s">
        <v>370</v>
      </c>
      <c r="B109" s="7" t="s">
        <v>239</v>
      </c>
      <c r="C109" s="3" t="s">
        <v>150</v>
      </c>
      <c r="D109" s="3" t="s">
        <v>16</v>
      </c>
      <c r="E109" s="3" t="s">
        <v>121</v>
      </c>
      <c r="F109" s="3" t="s">
        <v>129</v>
      </c>
      <c r="G109" s="2">
        <v>68257.269</v>
      </c>
      <c r="H109" s="2">
        <v>65746.479579999999</v>
      </c>
      <c r="I109" s="2">
        <v>59750.575420000001</v>
      </c>
    </row>
    <row r="110" spans="1:9" ht="45" x14ac:dyDescent="0.2">
      <c r="A110" s="12" t="s">
        <v>371</v>
      </c>
      <c r="B110" s="7" t="s">
        <v>240</v>
      </c>
      <c r="C110" s="3" t="s">
        <v>101</v>
      </c>
      <c r="D110" s="3" t="s">
        <v>142</v>
      </c>
      <c r="E110" s="3" t="s">
        <v>41</v>
      </c>
      <c r="F110" s="3" t="s">
        <v>129</v>
      </c>
      <c r="G110" s="2">
        <v>1515.4</v>
      </c>
      <c r="H110" s="2">
        <v>1231.175</v>
      </c>
      <c r="I110" s="2">
        <v>839.62014999999997</v>
      </c>
    </row>
    <row r="111" spans="1:9" ht="22.5" x14ac:dyDescent="0.2">
      <c r="A111" s="12" t="s">
        <v>372</v>
      </c>
      <c r="B111" s="7" t="s">
        <v>241</v>
      </c>
      <c r="C111" s="3" t="s">
        <v>67</v>
      </c>
      <c r="D111" s="3" t="s">
        <v>35</v>
      </c>
      <c r="E111" s="3" t="s">
        <v>60</v>
      </c>
      <c r="F111" s="3" t="s">
        <v>129</v>
      </c>
      <c r="G111" s="2">
        <v>52200.283200000005</v>
      </c>
      <c r="H111" s="2">
        <v>52200.715200000006</v>
      </c>
      <c r="I111" s="2">
        <v>32142.754199999999</v>
      </c>
    </row>
    <row r="112" spans="1:9" ht="45" x14ac:dyDescent="0.2">
      <c r="A112" s="12" t="s">
        <v>373</v>
      </c>
      <c r="B112" s="7" t="s">
        <v>242</v>
      </c>
      <c r="C112" s="3" t="s">
        <v>67</v>
      </c>
      <c r="D112" s="3" t="s">
        <v>35</v>
      </c>
      <c r="E112" s="3" t="s">
        <v>69</v>
      </c>
      <c r="F112" s="3" t="s">
        <v>129</v>
      </c>
      <c r="G112" s="2">
        <v>640.96</v>
      </c>
      <c r="H112" s="2">
        <v>640.96</v>
      </c>
      <c r="I112" s="2">
        <v>491.05569000000003</v>
      </c>
    </row>
    <row r="113" spans="1:19" ht="22.5" x14ac:dyDescent="0.2">
      <c r="A113" s="12" t="s">
        <v>374</v>
      </c>
      <c r="B113" s="7" t="s">
        <v>243</v>
      </c>
      <c r="C113" s="3" t="s">
        <v>24</v>
      </c>
      <c r="D113" s="3" t="s">
        <v>6</v>
      </c>
      <c r="E113" s="3" t="s">
        <v>58</v>
      </c>
      <c r="F113" s="3" t="s">
        <v>129</v>
      </c>
      <c r="G113" s="2">
        <v>17193.7</v>
      </c>
      <c r="H113" s="2">
        <v>17440.5</v>
      </c>
      <c r="I113" s="2">
        <v>17322.13393</v>
      </c>
    </row>
    <row r="114" spans="1:19" ht="33.75" x14ac:dyDescent="0.2">
      <c r="A114" s="12" t="s">
        <v>375</v>
      </c>
      <c r="B114" s="7" t="s">
        <v>244</v>
      </c>
      <c r="C114" s="3" t="s">
        <v>24</v>
      </c>
      <c r="D114" s="3" t="s">
        <v>104</v>
      </c>
      <c r="E114" s="3" t="s">
        <v>140</v>
      </c>
      <c r="F114" s="3" t="s">
        <v>129</v>
      </c>
      <c r="G114" s="2">
        <v>26964</v>
      </c>
      <c r="H114" s="2">
        <v>26964</v>
      </c>
      <c r="I114" s="2">
        <v>26663.235100000002</v>
      </c>
    </row>
    <row r="115" spans="1:19" s="15" customFormat="1" x14ac:dyDescent="0.2">
      <c r="A115" s="14" t="s">
        <v>377</v>
      </c>
      <c r="B115" s="17" t="s">
        <v>390</v>
      </c>
      <c r="C115" s="33"/>
      <c r="D115" s="34"/>
      <c r="E115" s="34"/>
      <c r="F115" s="35"/>
      <c r="G115" s="13">
        <f>SUM(G116:G127)</f>
        <v>25717.019609999999</v>
      </c>
      <c r="H115" s="13">
        <f t="shared" ref="H115:I115" si="2">SUM(H116:H127)</f>
        <v>873749.3960699999</v>
      </c>
      <c r="I115" s="13">
        <f t="shared" si="2"/>
        <v>730871.92050000001</v>
      </c>
      <c r="J115" s="28"/>
      <c r="K115" s="28"/>
      <c r="L115" s="28"/>
      <c r="M115" s="28"/>
      <c r="N115" s="28"/>
      <c r="O115" s="28"/>
      <c r="P115" s="28"/>
      <c r="Q115" s="28"/>
      <c r="R115" s="28"/>
      <c r="S115" s="28"/>
    </row>
    <row r="116" spans="1:19" ht="56.25" x14ac:dyDescent="0.2">
      <c r="A116" s="12" t="s">
        <v>378</v>
      </c>
      <c r="B116" s="7" t="s">
        <v>245</v>
      </c>
      <c r="C116" s="3" t="s">
        <v>3</v>
      </c>
      <c r="D116" s="3" t="s">
        <v>68</v>
      </c>
      <c r="E116" s="3" t="s">
        <v>7</v>
      </c>
      <c r="F116" s="3" t="s">
        <v>12</v>
      </c>
      <c r="G116" s="2">
        <v>3455.4</v>
      </c>
      <c r="H116" s="2">
        <v>3322.3</v>
      </c>
      <c r="I116" s="2">
        <v>3171.3004500000002</v>
      </c>
    </row>
    <row r="117" spans="1:19" ht="56.25" x14ac:dyDescent="0.2">
      <c r="A117" s="12" t="s">
        <v>379</v>
      </c>
      <c r="B117" s="7" t="s">
        <v>246</v>
      </c>
      <c r="C117" s="3" t="s">
        <v>128</v>
      </c>
      <c r="D117" s="3" t="s">
        <v>162</v>
      </c>
      <c r="E117" s="3" t="s">
        <v>29</v>
      </c>
      <c r="F117" s="3" t="s">
        <v>12</v>
      </c>
      <c r="G117" s="2">
        <v>9077.1442799999986</v>
      </c>
      <c r="H117" s="2">
        <v>7845.2696000000014</v>
      </c>
      <c r="I117" s="2">
        <v>7732.2355800000023</v>
      </c>
    </row>
    <row r="118" spans="1:19" ht="33.75" x14ac:dyDescent="0.2">
      <c r="A118" s="12" t="s">
        <v>380</v>
      </c>
      <c r="B118" s="7" t="s">
        <v>247</v>
      </c>
      <c r="C118" s="3" t="s">
        <v>128</v>
      </c>
      <c r="D118" s="3" t="s">
        <v>148</v>
      </c>
      <c r="E118" s="3" t="s">
        <v>25</v>
      </c>
      <c r="F118" s="3" t="s">
        <v>12</v>
      </c>
      <c r="G118" s="2">
        <v>0</v>
      </c>
      <c r="H118" s="2">
        <v>487011.69199999998</v>
      </c>
      <c r="I118" s="2">
        <v>460265.45568000001</v>
      </c>
    </row>
    <row r="119" spans="1:19" ht="67.5" x14ac:dyDescent="0.2">
      <c r="A119" s="12" t="s">
        <v>381</v>
      </c>
      <c r="B119" s="7" t="s">
        <v>248</v>
      </c>
      <c r="C119" s="3" t="s">
        <v>128</v>
      </c>
      <c r="D119" s="3" t="s">
        <v>148</v>
      </c>
      <c r="E119" s="3" t="s">
        <v>96</v>
      </c>
      <c r="F119" s="3" t="s">
        <v>12</v>
      </c>
      <c r="G119" s="2">
        <v>4184.4753300000002</v>
      </c>
      <c r="H119" s="2">
        <v>1098.0520100000001</v>
      </c>
      <c r="I119" s="2">
        <v>230.84632999999999</v>
      </c>
    </row>
    <row r="120" spans="1:19" ht="45" x14ac:dyDescent="0.2">
      <c r="A120" s="12" t="s">
        <v>382</v>
      </c>
      <c r="B120" s="7" t="s">
        <v>249</v>
      </c>
      <c r="C120" s="3" t="s">
        <v>109</v>
      </c>
      <c r="D120" s="3" t="s">
        <v>63</v>
      </c>
      <c r="E120" s="3" t="s">
        <v>105</v>
      </c>
      <c r="F120" s="3" t="s">
        <v>12</v>
      </c>
      <c r="G120" s="2">
        <v>0</v>
      </c>
      <c r="H120" s="2">
        <v>115000</v>
      </c>
      <c r="I120" s="2">
        <v>0</v>
      </c>
    </row>
    <row r="121" spans="1:19" ht="45" x14ac:dyDescent="0.2">
      <c r="A121" s="12" t="s">
        <v>383</v>
      </c>
      <c r="B121" s="7" t="s">
        <v>250</v>
      </c>
      <c r="C121" s="3" t="s">
        <v>109</v>
      </c>
      <c r="D121" s="3" t="s">
        <v>27</v>
      </c>
      <c r="E121" s="3" t="s">
        <v>33</v>
      </c>
      <c r="F121" s="3" t="s">
        <v>12</v>
      </c>
      <c r="G121" s="2">
        <v>0</v>
      </c>
      <c r="H121" s="2">
        <v>151073.79999999999</v>
      </c>
      <c r="I121" s="2">
        <v>151073.79999999999</v>
      </c>
    </row>
    <row r="122" spans="1:19" ht="67.5" x14ac:dyDescent="0.2">
      <c r="A122" s="12" t="s">
        <v>384</v>
      </c>
      <c r="B122" s="7" t="s">
        <v>251</v>
      </c>
      <c r="C122" s="3" t="s">
        <v>109</v>
      </c>
      <c r="D122" s="3" t="s">
        <v>27</v>
      </c>
      <c r="E122" s="3" t="s">
        <v>39</v>
      </c>
      <c r="F122" s="3" t="s">
        <v>12</v>
      </c>
      <c r="G122" s="2">
        <v>0</v>
      </c>
      <c r="H122" s="2">
        <v>61887.282459999995</v>
      </c>
      <c r="I122" s="2">
        <v>61887.282459999995</v>
      </c>
    </row>
    <row r="123" spans="1:19" ht="45" x14ac:dyDescent="0.2">
      <c r="A123" s="12" t="s">
        <v>385</v>
      </c>
      <c r="B123" s="7" t="s">
        <v>252</v>
      </c>
      <c r="C123" s="3" t="s">
        <v>93</v>
      </c>
      <c r="D123" s="3" t="s">
        <v>77</v>
      </c>
      <c r="E123" s="3" t="s">
        <v>126</v>
      </c>
      <c r="F123" s="3" t="s">
        <v>12</v>
      </c>
      <c r="G123" s="2">
        <v>5000</v>
      </c>
      <c r="H123" s="2">
        <v>5000</v>
      </c>
      <c r="I123" s="2">
        <v>5000</v>
      </c>
    </row>
    <row r="124" spans="1:19" ht="67.5" x14ac:dyDescent="0.2">
      <c r="A124" s="12" t="s">
        <v>386</v>
      </c>
      <c r="B124" s="7" t="s">
        <v>253</v>
      </c>
      <c r="C124" s="3" t="s">
        <v>74</v>
      </c>
      <c r="D124" s="3" t="s">
        <v>142</v>
      </c>
      <c r="E124" s="3" t="s">
        <v>40</v>
      </c>
      <c r="F124" s="3" t="s">
        <v>12</v>
      </c>
      <c r="G124" s="2">
        <v>4000</v>
      </c>
      <c r="H124" s="2">
        <v>4000</v>
      </c>
      <c r="I124" s="2">
        <v>4000</v>
      </c>
    </row>
    <row r="125" spans="1:19" x14ac:dyDescent="0.2">
      <c r="A125" s="12" t="s">
        <v>387</v>
      </c>
      <c r="B125" s="7" t="s">
        <v>254</v>
      </c>
      <c r="C125" s="3" t="s">
        <v>138</v>
      </c>
      <c r="D125" s="3" t="s">
        <v>50</v>
      </c>
      <c r="E125" s="3" t="s">
        <v>134</v>
      </c>
      <c r="F125" s="3" t="s">
        <v>12</v>
      </c>
      <c r="G125" s="2">
        <v>0</v>
      </c>
      <c r="H125" s="2">
        <v>15000</v>
      </c>
      <c r="I125" s="2">
        <v>15000</v>
      </c>
    </row>
    <row r="126" spans="1:19" x14ac:dyDescent="0.2">
      <c r="A126" s="12" t="s">
        <v>388</v>
      </c>
      <c r="B126" s="7" t="s">
        <v>255</v>
      </c>
      <c r="C126" s="3" t="s">
        <v>138</v>
      </c>
      <c r="D126" s="3" t="s">
        <v>50</v>
      </c>
      <c r="E126" s="3" t="s">
        <v>13</v>
      </c>
      <c r="F126" s="3" t="s">
        <v>12</v>
      </c>
      <c r="G126" s="2">
        <v>0</v>
      </c>
      <c r="H126" s="2">
        <v>11200</v>
      </c>
      <c r="I126" s="2">
        <v>11200</v>
      </c>
    </row>
    <row r="127" spans="1:19" x14ac:dyDescent="0.2">
      <c r="A127" s="12" t="s">
        <v>389</v>
      </c>
      <c r="B127" s="7" t="s">
        <v>192</v>
      </c>
      <c r="C127" s="3" t="s">
        <v>24</v>
      </c>
      <c r="D127" s="3" t="s">
        <v>117</v>
      </c>
      <c r="E127" s="3" t="s">
        <v>82</v>
      </c>
      <c r="F127" s="3" t="s">
        <v>12</v>
      </c>
      <c r="G127" s="2">
        <v>0</v>
      </c>
      <c r="H127" s="2">
        <v>11311</v>
      </c>
      <c r="I127" s="2">
        <v>11311</v>
      </c>
    </row>
    <row r="128" spans="1:19" ht="25.5" x14ac:dyDescent="0.2">
      <c r="A128" s="19"/>
      <c r="B128" s="20" t="s">
        <v>391</v>
      </c>
      <c r="C128" s="36"/>
      <c r="D128" s="37"/>
      <c r="E128" s="37"/>
      <c r="F128" s="38"/>
      <c r="G128" s="29">
        <f>G5+G12+G83+G115</f>
        <v>21610905.129209999</v>
      </c>
      <c r="H128" s="29">
        <f t="shared" ref="H128:I128" si="3">H5+H12+H83+H115</f>
        <v>24588686.464830004</v>
      </c>
      <c r="I128" s="29">
        <f t="shared" si="3"/>
        <v>23590183.925349999</v>
      </c>
    </row>
  </sheetData>
  <autoFilter ref="A4:I127"/>
  <sortState ref="C6:EZ129">
    <sortCondition ref="F6:F129"/>
  </sortState>
  <mergeCells count="10">
    <mergeCell ref="C12:F12"/>
    <mergeCell ref="C83:F83"/>
    <mergeCell ref="C115:F115"/>
    <mergeCell ref="C128:F128"/>
    <mergeCell ref="A1:I1"/>
    <mergeCell ref="G3:I3"/>
    <mergeCell ref="C3:F3"/>
    <mergeCell ref="B3:B4"/>
    <mergeCell ref="C5:F5"/>
    <mergeCell ref="A3:A4"/>
  </mergeCells>
  <pageMargins left="0.23622047244094491" right="0.23622047244094491" top="0.31496062992125984" bottom="0.31496062992125984" header="0.31496062992125984" footer="0.31496062992125984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Сысоева О.С.</dc:creator>
  <cp:lastModifiedBy>Сысоева О.С.</cp:lastModifiedBy>
  <cp:lastPrinted>2020-05-25T09:11:02Z</cp:lastPrinted>
  <dcterms:created xsi:type="dcterms:W3CDTF">2020-05-25T06:31:02Z</dcterms:created>
  <dcterms:modified xsi:type="dcterms:W3CDTF">2020-05-25T09:14:58Z</dcterms:modified>
</cp:coreProperties>
</file>