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585" yWindow="-255" windowWidth="11580" windowHeight="9975"/>
  </bookViews>
  <sheets>
    <sheet name="2020-2021" sheetId="1" r:id="rId1"/>
  </sheets>
  <definedNames>
    <definedName name="_xlnm.Print_Titles" localSheetId="0">'2020-2021'!$9:$10</definedName>
  </definedNames>
  <calcPr calcId="145621"/>
</workbook>
</file>

<file path=xl/calcChain.xml><?xml version="1.0" encoding="utf-8"?>
<calcChain xmlns="http://schemas.openxmlformats.org/spreadsheetml/2006/main">
  <c r="D35" i="1" l="1"/>
  <c r="D33" i="1"/>
  <c r="D29" i="1"/>
  <c r="D28" i="1" s="1"/>
  <c r="D26" i="1"/>
  <c r="D25" i="1" s="1"/>
  <c r="D21" i="1"/>
  <c r="D20" i="1" s="1"/>
  <c r="D18" i="1"/>
  <c r="D17" i="1" s="1"/>
  <c r="D14" i="1"/>
  <c r="D12" i="1"/>
  <c r="C35" i="1"/>
  <c r="C33" i="1"/>
  <c r="C29" i="1"/>
  <c r="C28" i="1" s="1"/>
  <c r="C26" i="1"/>
  <c r="C25" i="1" s="1"/>
  <c r="C21" i="1"/>
  <c r="C20" i="1" s="1"/>
  <c r="C18" i="1"/>
  <c r="C17" i="1" s="1"/>
  <c r="C14" i="1"/>
  <c r="C12" i="1"/>
  <c r="D32" i="1" l="1"/>
  <c r="D31" i="1" s="1"/>
  <c r="D24" i="1"/>
  <c r="D11" i="1"/>
  <c r="C32" i="1"/>
  <c r="C31" i="1" s="1"/>
  <c r="C24" i="1"/>
  <c r="C11" i="1"/>
  <c r="D16" i="1"/>
  <c r="C16" i="1"/>
  <c r="D38" i="1" l="1"/>
  <c r="C38" i="1"/>
</calcChain>
</file>

<file path=xl/sharedStrings.xml><?xml version="1.0" encoding="utf-8"?>
<sst xmlns="http://schemas.openxmlformats.org/spreadsheetml/2006/main" count="72" uniqueCount="65">
  <si>
    <t/>
  </si>
  <si>
    <t>рублей</t>
  </si>
  <si>
    <t>Наименование</t>
  </si>
  <si>
    <t>Код бюджетной классификации
Российской Федерации</t>
  </si>
  <si>
    <t>Кредиты кредитных организаций в валюте Российской Федерации</t>
  </si>
  <si>
    <t>808 01 02 00 00 00 0000 000</t>
  </si>
  <si>
    <t>Получение кредитов от кредитных организаций в валюте Российской Федерации</t>
  </si>
  <si>
    <t>808 01 02 00 00 00 0000 700</t>
  </si>
  <si>
    <t>Получение кредитов от кредитных организаций бюджетами субъектов Российской Федерации в валюте Российской Федерации</t>
  </si>
  <si>
    <t>808 01 02 00 00 02 0000 710</t>
  </si>
  <si>
    <t>Погашение кредитов, предоставленных кредитными организациями в валюте Российской Федерации</t>
  </si>
  <si>
    <t>808 01 02 00 00 00 0000 800</t>
  </si>
  <si>
    <t>Погашение бюджетами субъектов Российской Федерации кредитов от кредитных организаций в валюте Российской Федерации</t>
  </si>
  <si>
    <t>808 01 02 00 00 02 0000 810</t>
  </si>
  <si>
    <t>Бюджетные кредиты от других бюджетов бюджетной системы Российской Федерации</t>
  </si>
  <si>
    <t>808 01 03 00 00 00 0000 000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</si>
  <si>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</si>
  <si>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808 01 03 01 00 00 0000 700</t>
  </si>
  <si>
    <t>Получение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</si>
  <si>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808 01 03 01 00 02 0100 710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</si>
  <si>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</si>
  <si>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808 01 03 01 00 00 0000 800</t>
  </si>
  <si>
    <t>Погашение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</si>
  <si>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808 01 03 01 00 02 0100 810</t>
  </si>
  <si>
    <t>Погашение бюджетом субъекта Российской Федерации бюджетных кредитов, предоставленных из федерального бюджета</t>
  </si>
  <si>
    <t>808 01 03 01 00 02 0200 810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</si>
  <si>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</si>
  <si>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</si>
  <si>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</si>
  <si>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</si>
  <si>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</si>
  <si>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</si>
  <si>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 субъектов Российской Федерации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</si>
  <si>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</si>
  <si>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</si>
  <si>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</si>
  <si>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</si>
  <si>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</si>
  <si>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 субъектов Российской Федерации</t>
  </si>
  <si>
    <t>000 01 05 02 01 02 0000 610</t>
  </si>
  <si>
    <t>Иные источники внутреннего финансирования дефицитов бюджетов</t>
  </si>
  <si>
    <t>808 01 06 00 00 00 0000 000</t>
  </si>
  <si>
    <t>Бюджетные кредиты, предоставленные внутри страны в валюте Российской Федерации</t>
  </si>
  <si>
    <t>808 01 06 05 00 00 0000 000</t>
  </si>
  <si>
    <t>Предоставление бюджетных кредитов внутри страны в валюте Российской Федерации</t>
  </si>
  <si>
    <t>808 01 06 05 00 00 0000 500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</si>
  <si>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</si>
  <si>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808 01 06 05 02 02 0000 540</t>
  </si>
  <si>
    <t>Возврат бюджетных кредитов, предоставленных внутри страны в валюте Российской Федерации</t>
  </si>
  <si>
    <t>808 01 06 05 00 00 0000 600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</si>
  <si>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</si>
  <si>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808 01 06 05 01 02 0000 640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</si>
  <si>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</si>
  <si>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808 01 06 05 02 02 0000 640</t>
  </si>
  <si>
    <t>ИСТОЧНИКИ ВНУТРЕННЕГО ФИНАНСИРОВАНИЯ ДЕФИЦИТОВ БЮДЖЕТОВ</t>
  </si>
  <si>
    <t>000 01 00 00 00 00 0000 000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</si>
  <si>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</si>
  <si>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808 01 03 01 00 02 0000 710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</si>
  <si>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</si>
  <si>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808 01 03 01 00 02 0000 810</t>
  </si>
  <si>
    <t>Источники финансирования дефицита областного бюджета на плановый период 2020 и 2021 годов</t>
  </si>
  <si>
    <t xml:space="preserve">                      и на плановый период 2020 и 2021 годов"</t>
  </si>
  <si>
    <t xml:space="preserve">                      "Об областном бюджете на 2019 год_x000D_ 
                </t>
  </si>
  <si>
    <t xml:space="preserve">                      к Закону Мурманской области</t>
  </si>
  <si>
    <t xml:space="preserve">                      Приложение 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</si>
</sst>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 wrapText="1"/>
    </xf>
    <xf numFmtId="0" fontId="1" fillId="0" borderId="0"/>
  </cellStyleXfs>
  <cellXfs count="32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right" wrapText="1"/>
    </xf>
    <xf numFmtId="0" fontId="5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wrapText="1"/>
    </xf>
    <xf numFmtId="0" fontId="5" fillId="0" borderId="3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right" wrapText="1"/>
    </xf>
    <xf numFmtId="4" fontId="10" fillId="0" borderId="0" xfId="0" applyNumberFormat="1" applyFont="1" applyFill="1" applyBorder="1" applyAlignment="1">
      <alignment horizontal="right" wrapText="1"/>
    </xf>
    <xf numFmtId="4" fontId="11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showGridLines="0" tabSelected="1" zoomScale="89" zoomScaleNormal="89" workbookViewId="0">
      <selection activeCell="H15" sqref="H15"/>
    </sheetView>
  </sheetViews>
  <sheetFormatPr defaultRowHeight="12.75" x14ac:dyDescent="0.2"/>
  <cols>
    <col min="1" max="1" width="63.6640625" customWidth="1"/>
    <col min="2" max="2" width="27.6640625" customWidth="1"/>
    <col min="3" max="4" width="18.33203125" bestFit="1" customWidth="1"/>
  </cols>
  <sheetData>
    <row r="1" spans="1:4" ht="15.75" x14ac:dyDescent="0.25">
      <c r="B1" s="23" t="s">
        <v>64</v>
      </c>
      <c r="C1" s="23"/>
      <c r="D1" s="23"/>
    </row>
    <row r="2" spans="1:4" ht="15.75" customHeight="1" x14ac:dyDescent="0.25">
      <c r="A2" s="12" t="s">
        <v>0</v>
      </c>
      <c r="B2" s="23" t="s">
        <v>63</v>
      </c>
      <c r="C2" s="23"/>
      <c r="D2" s="23"/>
    </row>
    <row r="3" spans="1:4" ht="15.75" customHeight="1" x14ac:dyDescent="0.25">
      <c r="A3" s="12" t="s">
        <v>0</v>
      </c>
      <c r="B3" s="24" t="s">
        <v>62</v>
      </c>
      <c r="C3" s="24"/>
      <c r="D3" s="24"/>
    </row>
    <row r="4" spans="1:4" ht="15.75" customHeight="1" x14ac:dyDescent="0.25">
      <c r="A4" s="12" t="s">
        <v>0</v>
      </c>
      <c r="B4" s="25" t="s">
        <v>61</v>
      </c>
      <c r="C4" s="25"/>
      <c r="D4" s="25"/>
    </row>
    <row r="5" spans="1:4" ht="15.75" customHeight="1" x14ac:dyDescent="0.25">
      <c r="A5" s="13" t="s">
        <v>0</v>
      </c>
      <c r="B5" s="13"/>
      <c r="C5" s="13"/>
      <c r="D5" s="16"/>
    </row>
    <row r="6" spans="1:4" ht="15.75" x14ac:dyDescent="0.2">
      <c r="A6" s="29" t="s">
        <v>60</v>
      </c>
      <c r="B6" s="29"/>
      <c r="C6" s="29"/>
      <c r="D6" s="29"/>
    </row>
    <row r="7" spans="1:4" ht="15.75" x14ac:dyDescent="0.2">
      <c r="A7" s="7"/>
      <c r="B7" s="7"/>
      <c r="C7" s="11"/>
    </row>
    <row r="8" spans="1:4" ht="15.75" x14ac:dyDescent="0.25">
      <c r="A8" s="1" t="s">
        <v>0</v>
      </c>
      <c r="B8" s="2" t="s">
        <v>0</v>
      </c>
      <c r="C8" s="8"/>
      <c r="D8" s="2" t="s">
        <v>1</v>
      </c>
    </row>
    <row r="9" spans="1:4" x14ac:dyDescent="0.2">
      <c r="A9" s="26" t="s">
        <v>2</v>
      </c>
      <c r="B9" s="27" t="s">
        <v>3</v>
      </c>
      <c r="C9" s="30">
        <v>2020</v>
      </c>
      <c r="D9" s="30">
        <v>2021</v>
      </c>
    </row>
    <row r="10" spans="1:4" ht="24.75" customHeight="1" x14ac:dyDescent="0.2">
      <c r="A10" s="26" t="s">
        <v>0</v>
      </c>
      <c r="B10" s="28" t="s">
        <v>0</v>
      </c>
      <c r="C10" s="31"/>
      <c r="D10" s="31"/>
    </row>
    <row r="11" spans="1:4" ht="27" x14ac:dyDescent="0.2">
      <c r="A11" s="17" t="s">
        <v>4</v>
      </c>
      <c r="B11" s="18" t="s">
        <v>5</v>
      </c>
      <c r="C11" s="19">
        <f>C12-C14</f>
        <v>900000000</v>
      </c>
      <c r="D11" s="19">
        <f>D12-D14</f>
        <v>2250000000</v>
      </c>
    </row>
    <row r="12" spans="1:4" ht="25.5" x14ac:dyDescent="0.2">
      <c r="A12" s="5" t="s">
        <v>6</v>
      </c>
      <c r="B12" s="4" t="s">
        <v>7</v>
      </c>
      <c r="C12" s="20">
        <f>C13</f>
        <v>28500000000</v>
      </c>
      <c r="D12" s="20">
        <f>D13</f>
        <v>30450000000</v>
      </c>
    </row>
    <row r="13" spans="1:4" ht="38.25" x14ac:dyDescent="0.2">
      <c r="A13" s="6" t="s">
        <v>8</v>
      </c>
      <c r="B13" s="4" t="s">
        <v>9</v>
      </c>
      <c r="C13" s="20">
        <v>28500000000</v>
      </c>
      <c r="D13" s="20">
        <v>30450000000</v>
      </c>
    </row>
    <row r="14" spans="1:4" ht="25.5" x14ac:dyDescent="0.2">
      <c r="A14" s="5" t="s">
        <v>10</v>
      </c>
      <c r="B14" s="4" t="s">
        <v>11</v>
      </c>
      <c r="C14" s="20">
        <f>C15</f>
        <v>27600000000</v>
      </c>
      <c r="D14" s="20">
        <f>D15</f>
        <v>28200000000</v>
      </c>
    </row>
    <row r="15" spans="1:4" ht="38.25" x14ac:dyDescent="0.2">
      <c r="A15" s="6" t="s">
        <v>12</v>
      </c>
      <c r="B15" s="4" t="s">
        <v>13</v>
      </c>
      <c r="C15" s="20">
        <v>27600000000</v>
      </c>
      <c r="D15" s="20">
        <v>28200000000</v>
      </c>
    </row>
    <row r="16" spans="1:4" ht="27" x14ac:dyDescent="0.2">
      <c r="A16" s="3" t="s">
        <v>14</v>
      </c>
      <c r="B16" s="4" t="s">
        <v>15</v>
      </c>
      <c r="C16" s="21">
        <f>C17-C20</f>
        <v>-941579800</v>
      </c>
      <c r="D16" s="21">
        <f>D17-D20</f>
        <v>-1883159600</v>
      </c>
    </row>
    <row r="17" spans="1:4" ht="38.25" x14ac:dyDescent="0.2">
      <c r="A17" s="5" t="s">
        <v>16</v>
      </c>
      <c r="B17" s="4" t="s">
        <v>17</v>
      </c>
      <c r="C17" s="20">
        <f>C18</f>
        <v>4700000000</v>
      </c>
      <c r="D17" s="20">
        <f>D18</f>
        <v>4900000000</v>
      </c>
    </row>
    <row r="18" spans="1:4" ht="38.25" x14ac:dyDescent="0.2">
      <c r="A18" s="9" t="s">
        <v>56</v>
      </c>
      <c r="B18" s="10" t="s">
        <v>57</v>
      </c>
      <c r="C18" s="20">
        <f>C19</f>
        <v>4700000000</v>
      </c>
      <c r="D18" s="20">
        <f>D19</f>
        <v>4900000000</v>
      </c>
    </row>
    <row r="19" spans="1:4" ht="38.25" x14ac:dyDescent="0.2">
      <c r="A19" s="6" t="s">
        <v>18</v>
      </c>
      <c r="B19" s="4" t="s">
        <v>19</v>
      </c>
      <c r="C19" s="20">
        <v>4700000000</v>
      </c>
      <c r="D19" s="20">
        <v>4900000000</v>
      </c>
    </row>
    <row r="20" spans="1:4" ht="38.25" x14ac:dyDescent="0.2">
      <c r="A20" s="5" t="s">
        <v>20</v>
      </c>
      <c r="B20" s="4" t="s">
        <v>21</v>
      </c>
      <c r="C20" s="20">
        <f>C21</f>
        <v>5641579800</v>
      </c>
      <c r="D20" s="20">
        <f>D21</f>
        <v>6783159600</v>
      </c>
    </row>
    <row r="21" spans="1:4" ht="38.25" x14ac:dyDescent="0.2">
      <c r="A21" s="9" t="s">
        <v>58</v>
      </c>
      <c r="B21" s="10" t="s">
        <v>59</v>
      </c>
      <c r="C21" s="20">
        <f>C22+C23</f>
        <v>5641579800</v>
      </c>
      <c r="D21" s="20">
        <f>D22+D23</f>
        <v>6783159600</v>
      </c>
    </row>
    <row r="22" spans="1:4" ht="38.25" x14ac:dyDescent="0.2">
      <c r="A22" s="6" t="s">
        <v>22</v>
      </c>
      <c r="B22" s="4" t="s">
        <v>23</v>
      </c>
      <c r="C22" s="20">
        <v>4700000000</v>
      </c>
      <c r="D22" s="20">
        <v>4900000000</v>
      </c>
    </row>
    <row r="23" spans="1:4" ht="38.25" x14ac:dyDescent="0.2">
      <c r="A23" s="6" t="s">
        <v>24</v>
      </c>
      <c r="B23" s="4" t="s">
        <v>25</v>
      </c>
      <c r="C23" s="20">
        <v>941579800</v>
      </c>
      <c r="D23" s="20">
        <v>1883159600</v>
      </c>
    </row>
    <row r="24" spans="1:4" ht="27" x14ac:dyDescent="0.2">
      <c r="A24" s="3" t="s">
        <v>26</v>
      </c>
      <c r="B24" s="4" t="s">
        <v>27</v>
      </c>
      <c r="C24" s="21">
        <f>C28-C25</f>
        <v>30889885.672561646</v>
      </c>
      <c r="D24" s="21">
        <f>D28-D25</f>
        <v>920628.85981750488</v>
      </c>
    </row>
    <row r="25" spans="1:4" x14ac:dyDescent="0.2">
      <c r="A25" s="5" t="s">
        <v>28</v>
      </c>
      <c r="B25" s="4" t="s">
        <v>29</v>
      </c>
      <c r="C25" s="20">
        <f>C26</f>
        <v>95729026431.583328</v>
      </c>
      <c r="D25" s="20">
        <f>D26</f>
        <v>99435330719.903336</v>
      </c>
    </row>
    <row r="26" spans="1:4" x14ac:dyDescent="0.2">
      <c r="A26" s="6" t="s">
        <v>30</v>
      </c>
      <c r="B26" s="4" t="s">
        <v>31</v>
      </c>
      <c r="C26" s="20">
        <f>C27</f>
        <v>95729026431.583328</v>
      </c>
      <c r="D26" s="20">
        <f>D27</f>
        <v>99435330719.903336</v>
      </c>
    </row>
    <row r="27" spans="1:4" ht="25.5" x14ac:dyDescent="0.2">
      <c r="A27" s="6" t="s">
        <v>32</v>
      </c>
      <c r="B27" s="4" t="s">
        <v>33</v>
      </c>
      <c r="C27" s="20">
        <v>95729026431.583328</v>
      </c>
      <c r="D27" s="20">
        <v>99435330719.903336</v>
      </c>
    </row>
    <row r="28" spans="1:4" x14ac:dyDescent="0.2">
      <c r="A28" s="5" t="s">
        <v>34</v>
      </c>
      <c r="B28" s="4" t="s">
        <v>35</v>
      </c>
      <c r="C28" s="20">
        <f>C29</f>
        <v>95759916317.25589</v>
      </c>
      <c r="D28" s="20">
        <f>D29</f>
        <v>99436251348.763153</v>
      </c>
    </row>
    <row r="29" spans="1:4" x14ac:dyDescent="0.2">
      <c r="A29" s="6" t="s">
        <v>36</v>
      </c>
      <c r="B29" s="4" t="s">
        <v>37</v>
      </c>
      <c r="C29" s="20">
        <f>C30</f>
        <v>95759916317.25589</v>
      </c>
      <c r="D29" s="20">
        <f>D30</f>
        <v>99436251348.763153</v>
      </c>
    </row>
    <row r="30" spans="1:4" ht="25.5" x14ac:dyDescent="0.2">
      <c r="A30" s="6" t="s">
        <v>38</v>
      </c>
      <c r="B30" s="4" t="s">
        <v>39</v>
      </c>
      <c r="C30" s="20">
        <v>95759916317.25589</v>
      </c>
      <c r="D30" s="20">
        <v>99436251348.763153</v>
      </c>
    </row>
    <row r="31" spans="1:4" ht="27" x14ac:dyDescent="0.2">
      <c r="A31" s="3" t="s">
        <v>40</v>
      </c>
      <c r="B31" s="4" t="s">
        <v>41</v>
      </c>
      <c r="C31" s="21">
        <f>C32</f>
        <v>173253574.48000002</v>
      </c>
      <c r="D31" s="21">
        <f>D32</f>
        <v>-45142857.199999988</v>
      </c>
    </row>
    <row r="32" spans="1:4" ht="25.5" x14ac:dyDescent="0.2">
      <c r="A32" s="5" t="s">
        <v>42</v>
      </c>
      <c r="B32" s="4" t="s">
        <v>43</v>
      </c>
      <c r="C32" s="20">
        <f>C35-C33</f>
        <v>173253574.48000002</v>
      </c>
      <c r="D32" s="20">
        <f>D35-D33</f>
        <v>-45142857.199999988</v>
      </c>
    </row>
    <row r="33" spans="1:4" ht="25.5" x14ac:dyDescent="0.2">
      <c r="A33" s="6" t="s">
        <v>44</v>
      </c>
      <c r="B33" s="4" t="s">
        <v>45</v>
      </c>
      <c r="C33" s="20">
        <f>C34</f>
        <v>300000000</v>
      </c>
      <c r="D33" s="20">
        <f>D34</f>
        <v>300000000</v>
      </c>
    </row>
    <row r="34" spans="1:4" ht="51" x14ac:dyDescent="0.2">
      <c r="A34" s="6" t="s">
        <v>46</v>
      </c>
      <c r="B34" s="4" t="s">
        <v>47</v>
      </c>
      <c r="C34" s="20">
        <v>300000000</v>
      </c>
      <c r="D34" s="20">
        <v>300000000</v>
      </c>
    </row>
    <row r="35" spans="1:4" ht="25.5" x14ac:dyDescent="0.2">
      <c r="A35" s="6" t="s">
        <v>48</v>
      </c>
      <c r="B35" s="4" t="s">
        <v>49</v>
      </c>
      <c r="C35" s="20">
        <f>C36+C37</f>
        <v>473253574.48000002</v>
      </c>
      <c r="D35" s="20">
        <f>D36+D37</f>
        <v>254857142.80000001</v>
      </c>
    </row>
    <row r="36" spans="1:4" ht="38.25" x14ac:dyDescent="0.2">
      <c r="A36" s="6" t="s">
        <v>50</v>
      </c>
      <c r="B36" s="4" t="s">
        <v>51</v>
      </c>
      <c r="C36" s="20">
        <v>28857142.800000001</v>
      </c>
      <c r="D36" s="20">
        <v>28857142.800000001</v>
      </c>
    </row>
    <row r="37" spans="1:4" ht="51" x14ac:dyDescent="0.2">
      <c r="A37" s="6" t="s">
        <v>52</v>
      </c>
      <c r="B37" s="4" t="s">
        <v>53</v>
      </c>
      <c r="C37" s="20">
        <v>444396431.68000001</v>
      </c>
      <c r="D37" s="20">
        <v>226000000</v>
      </c>
    </row>
    <row r="38" spans="1:4" ht="25.5" x14ac:dyDescent="0.2">
      <c r="A38" s="22" t="s">
        <v>54</v>
      </c>
      <c r="B38" s="4" t="s">
        <v>55</v>
      </c>
      <c r="C38" s="21">
        <f>C11+C16+C24+C31</f>
        <v>162563660.15256166</v>
      </c>
      <c r="D38" s="21">
        <f>D11+D16+D24+D31</f>
        <v>322618171.65981752</v>
      </c>
    </row>
    <row r="39" spans="1:4" x14ac:dyDescent="0.2">
      <c r="C39" s="15"/>
      <c r="D39" s="15"/>
    </row>
    <row r="40" spans="1:4" x14ac:dyDescent="0.2">
      <c r="C40" s="15"/>
      <c r="D40" s="15"/>
    </row>
    <row r="41" spans="1:4" x14ac:dyDescent="0.2">
      <c r="A41" s="14"/>
    </row>
  </sheetData>
  <mergeCells count="9">
    <mergeCell ref="A9:A10"/>
    <mergeCell ref="B9:B10"/>
    <mergeCell ref="A6:D6"/>
    <mergeCell ref="C9:C10"/>
    <mergeCell ref="D9:D10"/>
    <mergeCell ref="B1:D1"/>
    <mergeCell ref="B2:D2"/>
    <mergeCell ref="B3:D3"/>
    <mergeCell ref="B4:D4"/>
  </mergeCells>
  <pageMargins left="0.59055118110236227" right="0.39370078740157483" top="0.39370078740157483" bottom="0.39370078740157483" header="0.11811023622047245" footer="0.31496062992125984"/>
  <pageSetup paperSize="9" scale="80" firstPageNumber="60" fitToHeight="0" orientation="portrait" useFirstPageNumber="1" horizontalDpi="300" verticalDpi="30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2020-2021</vt:lpstr>
      <vt:lpstr>'2020-2021'!Заголовки_для_печати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2018-10-30T09:27:59Z</dcterms:modified>
</cp:coreProperties>
</file>