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21_ОТКРЫТЫЙ БЮДЖЕТ\2021 год\4. ГОДОВОЙ ОТЧЕТ ОБ ИСПОЛНЕНИИ БЮДЖЕТА\4.10 Гос. долг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5" i="1" l="1"/>
  <c r="E7" i="1" l="1"/>
  <c r="E8" i="1"/>
  <c r="E9" i="1"/>
  <c r="E10" i="1"/>
  <c r="C5" i="1"/>
  <c r="D5" i="1"/>
  <c r="B5" i="1"/>
  <c r="B13" i="1" s="1"/>
  <c r="E5" i="1" l="1"/>
  <c r="E13" i="1" s="1"/>
</calcChain>
</file>

<file path=xl/sharedStrings.xml><?xml version="1.0" encoding="utf-8"?>
<sst xmlns="http://schemas.openxmlformats.org/spreadsheetml/2006/main" count="30" uniqueCount="20">
  <si>
    <t>в тыс. рублей</t>
  </si>
  <si>
    <t>Верхний предел государственного внутреннего долга</t>
  </si>
  <si>
    <t>в том числе по государственным гарантиям</t>
  </si>
  <si>
    <t>Виды долговых обязательств</t>
  </si>
  <si>
    <t>Государственный внутренний долг - всего</t>
  </si>
  <si>
    <t>Привлечено</t>
  </si>
  <si>
    <t>Погашено</t>
  </si>
  <si>
    <t xml:space="preserve">        Государственные ценные бумаги</t>
  </si>
  <si>
    <t xml:space="preserve">        Бюджетные кредиты</t>
  </si>
  <si>
    <t xml:space="preserve">        Кредиты коммерческих банков и иных кредитных организаций</t>
  </si>
  <si>
    <t>в том числе:</t>
  </si>
  <si>
    <t xml:space="preserve">        Государственные гарантии</t>
  </si>
  <si>
    <t>Уровень государственного долга в % к налоговым и неналоговым доходам</t>
  </si>
  <si>
    <t>х</t>
  </si>
  <si>
    <t>Объем и структура государственного внутреннего долга Мурманской области, а также расходы на его обслуживание за 2020 год</t>
  </si>
  <si>
    <t>Исп. Смирнов Е.А., тел. (8152) 486-033</t>
  </si>
  <si>
    <t>По состоянию                   на 01.01.2021</t>
  </si>
  <si>
    <t>По состоянию                               на 01.01.2020</t>
  </si>
  <si>
    <t>Расходы на обслуживание государственного долга в 2020 году</t>
  </si>
  <si>
    <r>
      <t xml:space="preserve">Таблица Г7 - </t>
    </r>
    <r>
      <rPr>
        <sz val="14"/>
        <rFont val="Times New Roman"/>
        <family val="1"/>
        <charset val="204"/>
      </rPr>
      <t>рекомендуемая форма для представления в составе материалов к проекту закона об исполнении бюджета сведений об объеме и структуре государственного внутреннего долга субъекта Российской Федерации, а также расходах на его обслуживание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</si>
</sst>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="85" zoomScaleNormal="85" workbookViewId="0">
      <selection activeCell="B6" sqref="B6"/>
    </sheetView>
  </sheetViews>
  <sheetFormatPr defaultRowHeight="15" x14ac:dyDescent="0.25"/>
  <cols>
    <col min="1" max="1" width="60.5703125" style="1" customWidth="1"/>
    <col min="2" max="2" width="19.85546875" style="1" customWidth="1"/>
    <col min="3" max="4" width="21.28515625" style="1" customWidth="1"/>
    <col min="5" max="5" width="19.85546875" style="1" customWidth="1"/>
    <col min="6" max="6" width="23.85546875" style="1" customWidth="1"/>
    <col min="7" max="7" width="11.140625" style="1" customWidth="1"/>
    <col min="8" max="16384" width="9.140625" style="1"/>
  </cols>
  <sheetData>
    <row r="1" spans="1:7" ht="59.25" customHeight="1" x14ac:dyDescent="0.25">
      <c r="A1" s="14" t="s">
        <v>19</v>
      </c>
      <c r="B1" s="14"/>
      <c r="C1" s="14"/>
      <c r="D1" s="14"/>
      <c r="E1" s="14"/>
      <c r="F1" s="14"/>
      <c r="G1" s="4"/>
    </row>
    <row r="2" spans="1:7" ht="23.25" customHeight="1" x14ac:dyDescent="0.25">
      <c r="A2" s="13" t="s">
        <v>14</v>
      </c>
      <c r="B2" s="13"/>
      <c r="C2" s="13"/>
      <c r="D2" s="13"/>
      <c r="E2" s="13"/>
      <c r="F2" s="13"/>
      <c r="G2" s="3"/>
    </row>
    <row r="3" spans="1:7" ht="13.5" customHeight="1" x14ac:dyDescent="0.25">
      <c r="A3" s="12" t="s">
        <v>0</v>
      </c>
      <c r="B3" s="12"/>
      <c r="C3" s="12"/>
      <c r="D3" s="12"/>
      <c r="E3" s="12"/>
      <c r="F3" s="12"/>
      <c r="G3" s="2"/>
    </row>
    <row r="4" spans="1:7" ht="75" customHeight="1" x14ac:dyDescent="0.25">
      <c r="A4" s="5" t="s">
        <v>3</v>
      </c>
      <c r="B4" s="5" t="s">
        <v>17</v>
      </c>
      <c r="C4" s="5" t="s">
        <v>5</v>
      </c>
      <c r="D4" s="5" t="s">
        <v>6</v>
      </c>
      <c r="E4" s="5" t="s">
        <v>16</v>
      </c>
      <c r="F4" s="5" t="s">
        <v>18</v>
      </c>
    </row>
    <row r="5" spans="1:7" ht="22.5" customHeight="1" x14ac:dyDescent="0.25">
      <c r="A5" s="9" t="s">
        <v>4</v>
      </c>
      <c r="B5" s="8">
        <f>B7+B8+B9+B10</f>
        <v>14088911.019169999</v>
      </c>
      <c r="C5" s="8">
        <f t="shared" ref="C5:D5" si="0">C7+C8+C9+C10</f>
        <v>52350000</v>
      </c>
      <c r="D5" s="8">
        <f t="shared" si="0"/>
        <v>52791579.799999997</v>
      </c>
      <c r="E5" s="8">
        <f>B5+C5-D5</f>
        <v>13647331.219170004</v>
      </c>
      <c r="F5" s="8">
        <f>F8+F9</f>
        <v>140866.19427000001</v>
      </c>
    </row>
    <row r="6" spans="1:7" ht="17.25" customHeight="1" x14ac:dyDescent="0.25">
      <c r="A6" s="10" t="s">
        <v>10</v>
      </c>
      <c r="B6" s="7"/>
      <c r="C6" s="7"/>
      <c r="D6" s="7"/>
      <c r="E6" s="8"/>
      <c r="F6" s="7"/>
    </row>
    <row r="7" spans="1:7" ht="20.25" customHeight="1" x14ac:dyDescent="0.25">
      <c r="A7" s="10" t="s">
        <v>7</v>
      </c>
      <c r="B7" s="7">
        <v>0</v>
      </c>
      <c r="C7" s="7">
        <v>0</v>
      </c>
      <c r="D7" s="7">
        <v>0</v>
      </c>
      <c r="E7" s="7">
        <f t="shared" ref="E7:E10" si="1">B7+C7-D7</f>
        <v>0</v>
      </c>
      <c r="F7" s="7" t="s">
        <v>13</v>
      </c>
    </row>
    <row r="8" spans="1:7" ht="20.25" customHeight="1" x14ac:dyDescent="0.25">
      <c r="A8" s="10" t="s">
        <v>8</v>
      </c>
      <c r="B8" s="7">
        <v>8588911.0191699993</v>
      </c>
      <c r="C8" s="7">
        <v>26100000</v>
      </c>
      <c r="D8" s="7">
        <v>21841579.800000001</v>
      </c>
      <c r="E8" s="7">
        <f t="shared" si="1"/>
        <v>12847331.21917</v>
      </c>
      <c r="F8" s="7">
        <v>12938.12147</v>
      </c>
    </row>
    <row r="9" spans="1:7" ht="33" x14ac:dyDescent="0.25">
      <c r="A9" s="10" t="s">
        <v>9</v>
      </c>
      <c r="B9" s="7">
        <v>5000000</v>
      </c>
      <c r="C9" s="7">
        <v>26250000</v>
      </c>
      <c r="D9" s="7">
        <v>30950000</v>
      </c>
      <c r="E9" s="7">
        <f t="shared" si="1"/>
        <v>300000</v>
      </c>
      <c r="F9" s="7">
        <v>127928.07279999999</v>
      </c>
    </row>
    <row r="10" spans="1:7" ht="18.75" customHeight="1" x14ac:dyDescent="0.25">
      <c r="A10" s="10" t="s">
        <v>11</v>
      </c>
      <c r="B10" s="7">
        <v>500000</v>
      </c>
      <c r="C10" s="7">
        <v>0</v>
      </c>
      <c r="D10" s="7">
        <v>0</v>
      </c>
      <c r="E10" s="7">
        <f t="shared" si="1"/>
        <v>500000</v>
      </c>
      <c r="F10" s="7" t="s">
        <v>13</v>
      </c>
    </row>
    <row r="11" spans="1:7" ht="24.75" customHeight="1" x14ac:dyDescent="0.25">
      <c r="A11" s="10" t="s">
        <v>1</v>
      </c>
      <c r="B11" s="7">
        <v>19022911</v>
      </c>
      <c r="C11" s="7" t="s">
        <v>13</v>
      </c>
      <c r="D11" s="7" t="s">
        <v>13</v>
      </c>
      <c r="E11" s="7">
        <v>22037331.199999999</v>
      </c>
      <c r="F11" s="7" t="s">
        <v>13</v>
      </c>
    </row>
    <row r="12" spans="1:7" ht="20.25" customHeight="1" x14ac:dyDescent="0.25">
      <c r="A12" s="11" t="s">
        <v>2</v>
      </c>
      <c r="B12" s="7">
        <v>500000</v>
      </c>
      <c r="C12" s="7" t="s">
        <v>13</v>
      </c>
      <c r="D12" s="7" t="s">
        <v>13</v>
      </c>
      <c r="E12" s="7">
        <v>500000</v>
      </c>
      <c r="F12" s="7" t="s">
        <v>13</v>
      </c>
    </row>
    <row r="13" spans="1:7" ht="35.25" customHeight="1" x14ac:dyDescent="0.25">
      <c r="A13" s="10" t="s">
        <v>12</v>
      </c>
      <c r="B13" s="7">
        <f>B5/87274592.53946*100</f>
        <v>16.143198849997372</v>
      </c>
      <c r="C13" s="7" t="s">
        <v>13</v>
      </c>
      <c r="D13" s="7" t="s">
        <v>13</v>
      </c>
      <c r="E13" s="7">
        <f>E5/70643180.52172*100</f>
        <v>19.31868174448061</v>
      </c>
      <c r="F13" s="7" t="s">
        <v>13</v>
      </c>
    </row>
    <row r="14" spans="1:7" x14ac:dyDescent="0.25">
      <c r="A14" s="6"/>
      <c r="B14" s="6"/>
      <c r="C14" s="6"/>
      <c r="D14" s="6"/>
      <c r="E14" s="6"/>
      <c r="F14" s="6"/>
    </row>
    <row r="15" spans="1:7" x14ac:dyDescent="0.25">
      <c r="A15" s="6" t="s">
        <v>15</v>
      </c>
      <c r="B15" s="6"/>
      <c r="C15" s="6"/>
      <c r="D15" s="6"/>
      <c r="E15" s="6"/>
      <c r="F15" s="6"/>
    </row>
  </sheetData>
  <mergeCells count="3">
    <mergeCell ref="A3:F3"/>
    <mergeCell ref="A2:F2"/>
    <mergeCell ref="A1:F1"/>
  </mergeCells>
  <pageMargins left="0.2" right="0.16" top="0.74803149606299213" bottom="0.74803149606299213" header="0.31496062992125984" footer="0.31496062992125984"/>
  <pageSetup paperSize="9" scale="8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Мурахтанова Ю.В.</cp:lastModifiedBy>
  <cp:lastPrinted>2021-05-25T10:55:12Z</cp:lastPrinted>
  <dcterms:created xsi:type="dcterms:W3CDTF">2019-05-16T11:57:59Z</dcterms:created>
  <dcterms:modified xsi:type="dcterms:W3CDTF">2021-05-31T12:16:24Z</dcterms:modified>
</cp:coreProperties>
</file>