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2021" sheetId="1" r:id="rId1"/>
  </sheets>
  <definedNames>
    <definedName name="_xlnm._FilterDatabase" localSheetId="0" hidden="1">'2021'!$A$4:$J$89</definedName>
  </definedNames>
  <calcPr calcId="152511"/>
</workbook>
</file>

<file path=xl/calcChain.xml><?xml version="1.0" encoding="utf-8"?>
<calcChain xmlns="http://schemas.openxmlformats.org/spreadsheetml/2006/main">
  <c r="G6" i="1" l="1"/>
  <c r="I5" i="1" l="1"/>
  <c r="G5" i="1"/>
  <c r="I6" i="1" l="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D89" i="1" l="1"/>
  <c r="E89" i="1"/>
  <c r="F89" i="1"/>
  <c r="C89" i="1"/>
  <c r="G89" i="1" l="1"/>
  <c r="I89" i="1"/>
</calcChain>
</file>

<file path=xl/sharedStrings.xml><?xml version="1.0" encoding="utf-8"?>
<sst xmlns="http://schemas.openxmlformats.org/spreadsheetml/2006/main" count="260" uniqueCount="255">
  <si>
    <t>% исполнения первоначального  плана</t>
  </si>
  <si>
    <t>% исполнения уточненного  плана</t>
  </si>
  <si>
    <r>
      <t xml:space="preserve">Фактическое исполнение,      </t>
    </r>
    <r>
      <rPr>
        <i/>
        <sz val="11"/>
        <color theme="1"/>
        <rFont val="Times New Roman"/>
        <family val="1"/>
        <charset val="204"/>
      </rPr>
      <t>млн. руб.</t>
    </r>
  </si>
  <si>
    <r>
      <t xml:space="preserve">План по закону о бюджете уточненный, 
</t>
    </r>
    <r>
      <rPr>
        <sz val="11"/>
        <color rgb="FF002060"/>
        <rFont val="Times New Roman"/>
        <family val="1"/>
        <charset val="204"/>
      </rPr>
      <t>(утвержден ЗМО от 29.10.2021 № 2682-01-ЗМО)</t>
    </r>
    <r>
      <rPr>
        <sz val="11"/>
        <color theme="1"/>
        <rFont val="Times New Roman"/>
        <family val="1"/>
        <charset val="204"/>
      </rPr>
      <t xml:space="preserve">, 
</t>
    </r>
    <r>
      <rPr>
        <i/>
        <sz val="11"/>
        <color theme="1"/>
        <rFont val="Times New Roman"/>
        <family val="1"/>
        <charset val="204"/>
      </rPr>
      <t>млн руб.</t>
    </r>
  </si>
  <si>
    <r>
      <t xml:space="preserve">План по закону о бюджете первоначальный,
</t>
    </r>
    <r>
      <rPr>
        <sz val="11"/>
        <color rgb="FF002060"/>
        <rFont val="Times New Roman"/>
        <family val="1"/>
        <charset val="204"/>
      </rPr>
      <t>(утвержден ЗМО от 24.12.2020 № 2585-01-ЗМО)</t>
    </r>
    <r>
      <rPr>
        <sz val="11"/>
        <color theme="1"/>
        <rFont val="Times New Roman"/>
        <family val="1"/>
        <charset val="204"/>
      </rPr>
      <t xml:space="preserve">,   
</t>
    </r>
    <r>
      <rPr>
        <i/>
        <sz val="11"/>
        <color theme="1"/>
        <rFont val="Times New Roman"/>
        <family val="1"/>
        <charset val="204"/>
      </rPr>
      <t>млн руб.</t>
    </r>
  </si>
  <si>
    <r>
      <t xml:space="preserve">Пояснения различий между первоначально утвержденными показателями расходов и их фактическими значениями
</t>
    </r>
    <r>
      <rPr>
        <sz val="11"/>
        <color rgb="FFC00000"/>
        <rFont val="Times New Roman"/>
        <family val="1"/>
        <charset val="204"/>
      </rPr>
      <t>(если отклонение 5 % и более)</t>
    </r>
  </si>
  <si>
    <r>
      <t xml:space="preserve">Пояснения различий между уточненными плановыми показателями расходов и их фактическими значениями
</t>
    </r>
    <r>
      <rPr>
        <sz val="11"/>
        <color rgb="FFC00000"/>
        <rFont val="Times New Roman"/>
        <family val="1"/>
        <charset val="204"/>
      </rPr>
      <t>(если отклонение 5 % и более)</t>
    </r>
  </si>
  <si>
    <t>Сводная бюджетная роспись за 2021 год</t>
  </si>
  <si>
    <t>Аналитические данные об исполнении расходов бюджета Мурманской области в разрезе государственных программ за 2021 год</t>
  </si>
  <si>
    <t>Код целевой статьи</t>
  </si>
  <si>
    <t>Наименование программ</t>
  </si>
  <si>
    <t>Государственная программа "Развитие транспортной системы"</t>
  </si>
  <si>
    <t>1200000000</t>
  </si>
  <si>
    <t>Подпрограмма 1. "Автомобильные дороги Мурманской области"</t>
  </si>
  <si>
    <t>1210000000</t>
  </si>
  <si>
    <t>Подпрограмма 2. "Организация транспортного обслуживания населения на территории Мурманской области"</t>
  </si>
  <si>
    <t>1220000000</t>
  </si>
  <si>
    <t>Подпрограмма 3. "Безопасность дорожного движения и снижение дорожно-транспортного травматизма в Мурманской области"</t>
  </si>
  <si>
    <t>1230000000</t>
  </si>
  <si>
    <t>Подпрограмма 4. "Обеспечение реализации государственной программы"</t>
  </si>
  <si>
    <t>1240000000</t>
  </si>
  <si>
    <t>9900000000</t>
  </si>
  <si>
    <t>2600000000</t>
  </si>
  <si>
    <t>3200000000</t>
  </si>
  <si>
    <t>2300000000</t>
  </si>
  <si>
    <t>2800000000</t>
  </si>
  <si>
    <t>2200000000</t>
  </si>
  <si>
    <t>2100000000</t>
  </si>
  <si>
    <t>2700000000</t>
  </si>
  <si>
    <t>3400000000</t>
  </si>
  <si>
    <t>3100000000</t>
  </si>
  <si>
    <t>3000000000</t>
  </si>
  <si>
    <t>2900000000</t>
  </si>
  <si>
    <t>2500000000</t>
  </si>
  <si>
    <t>2400000000</t>
  </si>
  <si>
    <t>3300000000</t>
  </si>
  <si>
    <t>1800000000</t>
  </si>
  <si>
    <t>Непрограммная деятельность</t>
  </si>
  <si>
    <t>Государственная программа "Занятость и труд"</t>
  </si>
  <si>
    <t>Государственная программа "Информационное общество"</t>
  </si>
  <si>
    <t>Государственная программа "Социальная поддержка"</t>
  </si>
  <si>
    <t>Государственная программа "Общественная безопасность"</t>
  </si>
  <si>
    <t>Государственная программа "Образование и наука"</t>
  </si>
  <si>
    <t>Государственная программа "Здравоохранение"</t>
  </si>
  <si>
    <t>Государственная программа "Комфортное жилье и городская среда"</t>
  </si>
  <si>
    <t>Государственная программа "Государственное управление и гражданское общество"</t>
  </si>
  <si>
    <t>Государственная программа "Экономический потенциал"</t>
  </si>
  <si>
    <t>Государственная программа "Рыбное и сельское хозяйство"</t>
  </si>
  <si>
    <t>Государственная программа "Природные ресурсы и экология"</t>
  </si>
  <si>
    <t>Государственная программа "Культура"</t>
  </si>
  <si>
    <t>Государственная программа "Физическая культура и спорт"</t>
  </si>
  <si>
    <t>Государственная программа "Финансы"</t>
  </si>
  <si>
    <t>Государственная программа "Формирование современной городской среды Мурманской области"</t>
  </si>
  <si>
    <t>Подпрограмма 2. "Улучшение положения и качества жизни социально уязвимых слоев населения"</t>
  </si>
  <si>
    <t>Подпрограмма 5. "Обеспечение реализации государственной программы"</t>
  </si>
  <si>
    <t>1810000000</t>
  </si>
  <si>
    <t>Подпрограмма "Комплексное развитие городской среды"</t>
  </si>
  <si>
    <t>2110000000</t>
  </si>
  <si>
    <t>Подпрограмма 1. "Профилактика заболеваний и формирование здорового образа жизни. Развитие первичной медико-санитарной помощи"</t>
  </si>
  <si>
    <t>2120000000</t>
  </si>
  <si>
    <t>Подпрограмма 2.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медицинской реабилитации и паллиативной помощи"</t>
  </si>
  <si>
    <t>2130000000</t>
  </si>
  <si>
    <t>Подпрограмма 3. "Охрана здоровья матери и ребенка"</t>
  </si>
  <si>
    <t>2140000000</t>
  </si>
  <si>
    <t>Подпрограмма 4. "Развитие инфраструктуры системы здравоохранения"</t>
  </si>
  <si>
    <t>2150000000</t>
  </si>
  <si>
    <t>Подпрограмма 5. "Кадровое обеспечение системы здравоохранения"</t>
  </si>
  <si>
    <t>2160000000</t>
  </si>
  <si>
    <t>Подпрограмма 6. "Развитие информатизации в здравоохранении"</t>
  </si>
  <si>
    <t>2170000000</t>
  </si>
  <si>
    <t>Подпрограмма 7. "Управление системой здравоохранения, включая обеспечение реализации государственной программы"</t>
  </si>
  <si>
    <t>2210000000</t>
  </si>
  <si>
    <t>Подпрограмма 1. "Развитие профессионального образования"</t>
  </si>
  <si>
    <t>2220000000</t>
  </si>
  <si>
    <t>Подпрограмма 2. "Развитие дошкольного и общего образования"</t>
  </si>
  <si>
    <t>2230000000</t>
  </si>
  <si>
    <t>Подпрограмма 3. "Развитие дополнительного образования детей"</t>
  </si>
  <si>
    <t>2240000000</t>
  </si>
  <si>
    <t>Подпрограмма 4. "Совершенствование управления системой образования"</t>
  </si>
  <si>
    <t>2310000000</t>
  </si>
  <si>
    <t>Подпрограмма 1. "Модернизация системы социальной защиты населения Мурманской области"</t>
  </si>
  <si>
    <t>2320000000</t>
  </si>
  <si>
    <t>2330000000</t>
  </si>
  <si>
    <t>Подпрограмма 3. "Оказание мер социальной поддержки детям-сиротам, детям, оставшимся без попечения родителей, лицам из числа указанной категории детей, а также гражданам, желающим взять детей на воспитание в семью"</t>
  </si>
  <si>
    <t>2340000000</t>
  </si>
  <si>
    <t>2410000000</t>
  </si>
  <si>
    <t>Подпрограмма 1. "Развитие массового спорта, реализация мероприятий по профилактике терроризма и информированию граждан"</t>
  </si>
  <si>
    <t>2420000000</t>
  </si>
  <si>
    <t>Подпрограмма 2. "Подготовка спортивного резерва, реализация календарного плана официальных физкультурных мероприятий и спортивных мероприятий Мурманской области"</t>
  </si>
  <si>
    <t>2430000000</t>
  </si>
  <si>
    <t>Подпрограмма 3. "Развитие спортивной инфраструктуры"</t>
  </si>
  <si>
    <t>2440000000</t>
  </si>
  <si>
    <t>2510000000</t>
  </si>
  <si>
    <t>Подпрограмма 1. "Наследие"</t>
  </si>
  <si>
    <t>2520000000</t>
  </si>
  <si>
    <t>Подпрограмма 2. "Модернизация системы государственных и муниципальных библиотек  и развитие литературного творчества в Мурманской области"</t>
  </si>
  <si>
    <t>2530000000</t>
  </si>
  <si>
    <t>Подпрограмма 3. "Развитие искусства, творческого потенциала и организация досуга населения"</t>
  </si>
  <si>
    <t>2540000000</t>
  </si>
  <si>
    <t>2610000000</t>
  </si>
  <si>
    <t>Подпрограмма 1. "Содействие занятости населения Мурманской области"</t>
  </si>
  <si>
    <t>2620000000</t>
  </si>
  <si>
    <t>Подпрограмма 2. "Оказание содействия добровольному переселению в Мурманскую область соотечественников, проживающих за рубежом"</t>
  </si>
  <si>
    <t>2630000000</t>
  </si>
  <si>
    <t>Подпрограмма 3. "Улучшение условий и охраны труда в Мурманской области"</t>
  </si>
  <si>
    <t>2710000000</t>
  </si>
  <si>
    <t>Подпрограмма 1. "Жилье"</t>
  </si>
  <si>
    <t>2720000000</t>
  </si>
  <si>
    <t>Подпрограмма 2. "Формирование комфортной городской среды"</t>
  </si>
  <si>
    <t>2730000000</t>
  </si>
  <si>
    <t>Подпрограмма 3. "Сокращение непригодного для проживания жилищного фонда"</t>
  </si>
  <si>
    <t>2740000000</t>
  </si>
  <si>
    <t>Подпрограмма 4. "Обеспечение устойчивой деятельности топливно-энергетического комплекса Мурманской области и повышения энергетической эффективности"</t>
  </si>
  <si>
    <t>2750000000</t>
  </si>
  <si>
    <t>Подпрограмма 5. "Обеспечение осуществления государственного контроля (надзора) в жилищно-коммунальной сфере"</t>
  </si>
  <si>
    <t>2810000000</t>
  </si>
  <si>
    <t>Подпрограмма 1. "Профилактика правонарушений"</t>
  </si>
  <si>
    <t>2820000000</t>
  </si>
  <si>
    <t>Подпрограмма 2. "Обеспечение пожарной безопасности"</t>
  </si>
  <si>
    <t>2830000000</t>
  </si>
  <si>
    <t>Подпрограмма 3. "Обеспечение защиты населения и территорий от чрезвычайных ситуаций"</t>
  </si>
  <si>
    <t>2840000000</t>
  </si>
  <si>
    <t>2910000000</t>
  </si>
  <si>
    <t>Подпрограмма 1. "Обеспечение экологической безопасности"</t>
  </si>
  <si>
    <t>2920000000</t>
  </si>
  <si>
    <t>Подпрограмма 2. "Охрана, защита и воспроизводство лесов"</t>
  </si>
  <si>
    <t>2930000000</t>
  </si>
  <si>
    <t>Подпрограмма 3. "Охрана и рациональное использование природных ресурсов"</t>
  </si>
  <si>
    <t>2940000000</t>
  </si>
  <si>
    <t>2950000000</t>
  </si>
  <si>
    <t>Подпрограмма 5. "Обращение с отходами"</t>
  </si>
  <si>
    <t>2960000000</t>
  </si>
  <si>
    <t>Подпрограмма 6. "Охрана и рациональное использование животного мира и развитие охотничьего хозяйства"</t>
  </si>
  <si>
    <t>3010000000</t>
  </si>
  <si>
    <t>Подпрограмма 1. "Развитие агропромышленного комплекса"</t>
  </si>
  <si>
    <t>3020000000</t>
  </si>
  <si>
    <t>Подпрограмма 2. "Развитие рыбохозяйственного комплекса"</t>
  </si>
  <si>
    <t>3030000000</t>
  </si>
  <si>
    <t>Подпрограмма 3. "Обеспечение эпизоотического благополучия региона и защиты населения от болезней, общих для человека и животных"</t>
  </si>
  <si>
    <t>3040000000</t>
  </si>
  <si>
    <t>Подпрограмма 4. "Обеспечение эффективности деятельности исполнительных органов государственной власти Мурманской области в сфере реализации государственной программы"</t>
  </si>
  <si>
    <t>3050000000</t>
  </si>
  <si>
    <t>Подпрограмма 5. "Комплексное развитие сельских территорий Мурманской области"</t>
  </si>
  <si>
    <t>3110000000</t>
  </si>
  <si>
    <t>Подпрограмма 1. "Создание условий для привлечения инвестиций, развития и модернизации промышленного комплекса, повышения конкурентоспособности производства (деятельности)"</t>
  </si>
  <si>
    <t>3120000000</t>
  </si>
  <si>
    <t>Подпрограмма 2. "Поддержка малого и среднего предпринимательства"</t>
  </si>
  <si>
    <t>3130000000</t>
  </si>
  <si>
    <t>Подпрограмма 3. "Развитие туризма"</t>
  </si>
  <si>
    <t>3140000000</t>
  </si>
  <si>
    <t>Подпрограмма 4. "Развитие международных и внешнеэкономических связей, приграничного, межрегионального сотрудничества"</t>
  </si>
  <si>
    <t>3150000000</t>
  </si>
  <si>
    <t>3210000000</t>
  </si>
  <si>
    <t>Подпрограмма 1. "Развитие информационного общества и внедрение цифровых технологий"</t>
  </si>
  <si>
    <t>3220000000</t>
  </si>
  <si>
    <t>Подпрограмма 2. "Цифровая трансформация форматов взаимодействия населения Мурманской области и  исполнительных органов власти и органов местного самоуправления Мурманской области"</t>
  </si>
  <si>
    <t>3310000000</t>
  </si>
  <si>
    <t>Подпрограмма 1. "Управление региональными финансами"</t>
  </si>
  <si>
    <t>3320000000</t>
  </si>
  <si>
    <t>Подпрограмма 2. "Создание условий для сбалансированного и устойчивого исполнения местных бюджетов, содействие повышению качества управления муниципальными финансами"</t>
  </si>
  <si>
    <t>3330000000</t>
  </si>
  <si>
    <t>Подпрограмма 3. "Организация и осуществление контроля и надзора в бюджетно-финансовой сфере и в сфере закупок товаров, работ, услуг для государственных и муниципальных нужд"</t>
  </si>
  <si>
    <t>3340000000</t>
  </si>
  <si>
    <t>Подпрограмма 4. "Развитие системы управления государственными закупками Мурманской области, закупками отдельных видов юридических лиц"</t>
  </si>
  <si>
    <t>3410000000</t>
  </si>
  <si>
    <t>Подпрограмма 1. "Создание условий для обеспечения государственного управления"</t>
  </si>
  <si>
    <t>3420000000</t>
  </si>
  <si>
    <t>Подпрограмма 2. "Управление государственным имуществом Мурманской области"</t>
  </si>
  <si>
    <t>3430000000</t>
  </si>
  <si>
    <t>Подпрограмма 3. "Укрепление единства российской нации, развитие гражданского общества и сохранение этнокультурного многообразия в Мурманской области"</t>
  </si>
  <si>
    <t>3440000000</t>
  </si>
  <si>
    <t>Подпрограмма 4. "Развитие института мировой юстиции в Мурманской области"</t>
  </si>
  <si>
    <t>3450000000</t>
  </si>
  <si>
    <t>Подпрограмма 5. "Создание условий для позиционирования Мурманской области как ключевой территории опережающего развития в Арктической зоне Российской Федерации и повышения информационной открытости исполнительных органов государственной власти Мурманской области"</t>
  </si>
  <si>
    <t>Всего расходов</t>
  </si>
  <si>
    <t>В основном за счет неполного исполнения мероприятий по обеспечению населения медико-социальной помощью и лекарственными препаратами обеспечению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проведению лабораторного исследования биологического материала на коронавирусную инфекцию (COVID-19) методом ПЦР, оснащению медицинских организаций передвижными мобильными комплексами для оказания медицинской помощи жителям населенных пунктов с численностью населения до 100 человек. Неполное исполнение мероприятий связано с экономией расходов по услуге на транспортировку лекарственных препаратов, наличием значительных остатков лекарственных препаратов, фактически произведенными работами.</t>
  </si>
  <si>
    <t>За счет неполного исполнения мероприятий по предоставлению субсидии сельскохозяйственным товаропроизводителям на возмещение части затрат на уплату процентов по кредитам, полученным в российских кредитных организациях, на развитие аквакультуры (рыбоводство) и товарного осетроводства, что обусловлено заявительным характером осуществления указанных расходов (не предоставлены подтверждающие документы), а также неполного исполнения мероприятий по осуществлению рыбохозяйственных мероприятий в целях сохранения водных биологических ресурсов, что обусловлено экономией, сложившейся по результатам проведения конкурентных процедур.</t>
  </si>
  <si>
    <t>Неполное исполнение за счет уменьшения расходов на уплату страховых взносов в связи с превышением размера начисленной заработной платы над установленной предельной величиной базы для начисления страховых взносов, возмещением расходов на оплату стоимости проезда и провоза багажа к месту использования отпуска и обратно, возмещением расходов на командировки по фактически предоставленным документам или их отменой в связи с введением ограничительных мероприятий в условиях распространения новой коронавирусной инфекции (COVID-19), экономией, сложившейся по результатам проведения конкурентных процедур.</t>
  </si>
  <si>
    <t>В основном в связи с уточнением расходов на предоставление субсидии юридическим лицам на финансовое обеспечение затрат, связанных с приобретением (обновлением) подвижного состава для выполнения работ на муниципальных маршрутах регулярных перевозок Мурманской области по регулируемым тарифам, предприятиям на возмещение недополученных доходов в связи с организацией перевозок пассажиров, грузов и багажа на межмуниципальных маршрутах до ЗАТО г. Островной, предприятиям на возмещение недополученных доходов в связи с предоставлением права льготного проезда отдельным категориям граждан по единому социальному проездному билету на территории Мурманской области, а также на организацию регулярных перевозок пассажиров и багажа автомобильным транспортом общего пользования по регулируемым тарифам.</t>
  </si>
  <si>
    <t>В основном в связи с уточнением расходов на увеличение количества передвижных камер фотовидеофиксации нарушений правил дорожного движения на автомобильных дорогах федерального, регионального или межмуниципального, местного значения, приобретение световозвращающих приспособлений и проведение акций "Используй фликеры" для обучающихся общеобразовательных организаций и воспитанников дошкольных образовательных организаций Мурманской области, обеспечение отправки почтовой корреспонденции об административных правонарушениях в области дорожного движения, зафиксированных с применением работающих в автоматическом режиме специальных технических средств, по результатам рассмотрения которых вынесены постановления о назначении административного наказания в виде административного штрафа.</t>
  </si>
  <si>
    <t>В основном в связи с уточнением расходов на внедрение, модернизацию и эксплуатацию информационных систем управления деятельностью медицинских учреждений,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</si>
  <si>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В основном в связи с уточнением расходов на дополнительное финансовое обеспечение оказания медицинской помощи, в том числе лицам с заболеванием и (или) подозрением на заболевание новой коронавирусной инфекцией (COVID-19), в рамках реализации территориальных программ обязательного медицинского страхования за счет средств резервного фонда  Правительства Российской Федерации, осуществление выплат стимулирующего характера за дополнительную нагрузку медицинским работникам медицинских организаций, подведомственных Министерству здравоохранения Мурманской области, участвующим в проведении в 2021 году вакцинации взрослого населения против новой коронавирусной инфекции, и расходов, связанных с оплатой отпусков и выплатой компенсации за неиспользованные отпуска медицинским работникам, которым предоставлялись указанные стимулирующие выплаты, расходы на обеспечение деятельности (оказание услуг) подведомственных учреждений, в том числе на предоставление государственным бюджетным и автономным учреждениям субсидий.</t>
  </si>
  <si>
    <t>В основном в связи с уточнением расходов на финансовое обеспечение затрат акционерного общества "Мурманэнергосбыт", связанных с обеспечением качественного и надежного теплоснабжения в Мурманской области, в форме безвозмездного вклада в денежной форме в имущество акционерного общества, единственным акционером которого является Мурманская область, вклад в имущество акционерных обществ, осуществляющих деятельность в сфере теплоснабжения, водоснабжения и водоотведения, единственным акционером которых является Мурманская область, возмещение затрат (недополученных доходов) организациям, осуществляющим водоснабжение, водоотведение по установленным для населения тарифам.</t>
  </si>
  <si>
    <t>В основном в связи с уточнением расходов на субсидию на финансовое обеспечение выполнения государственного задания, увеличение площади лесовосстановления.</t>
  </si>
  <si>
    <t>В основном в связи с уточнением расходов на обеспечение исполнения государственных функций и государственных услуг подведомственными казенными учреждениями МПР Мурманской области, выплаты по оплате труда работников государственных органов.</t>
  </si>
  <si>
    <t>В основном в связи с уточнением расходов на реализацию функции "одного окна" АО "Корпорация развития Мурманской области".</t>
  </si>
  <si>
    <t>В основном в связи с уточнением расходов на имущественный взнос в организацию инфраструктуры поддержки для предоставления поручительств (гарантий) субъектам малого и среднего предпринимательства, предоставление грантов субъектам малого и среднего предпринимательства, включенным в реестр социальных предприятий, обеспечение деятельности Центра поддержки экспорта.</t>
  </si>
  <si>
    <t>В основном в связи с уточнением расходов на выполнение работ по разработке документов транспортного планирования Мурманской области, обеспечение реализации функций Мурманскавтодора и Минтранса.</t>
  </si>
  <si>
    <t>В основном в связи с уточнением расходов на приобретение медицинского оборудования и мебели для обеспечения деятельности медицинских организаций и для оснащения учреждений, оказывающих медицинскую помощь пациентам с новой коронавирусной инфекцией (COVID-19), а также на приведение объектов здравоохранения в соответствие с требованиями, установленными нормативными правовыми актами, в целях обеспечения медицинской деятельности.</t>
  </si>
  <si>
    <t>В основном в связи с уточнением расходов на цифровизацию общественной безопасности, жилищно-коммунального хозяйства, городского управления, мониторинг территорий с использованием беспилотных летательных аппаратов, а также инновации для городской среды.</t>
  </si>
  <si>
    <t xml:space="preserve">В основном в связи с уточнением расходов, направленных на поддержку детей-сирот и детей, оставшихся без попечения родителей. </t>
  </si>
  <si>
    <t>В основном в связи с уточнением расходов на обеспечение реализации государственных функций и государственных услуг Министерства спорта и молодежной политики Мурманской области.</t>
  </si>
  <si>
    <t>Не освоены бюджетные ассигнования в рамках реализации мероприятий по проведению медицинского освидетельствования участников Госпрограммы и членов их семей, что обусловлено фактически сложившейся потребностью.</t>
  </si>
  <si>
    <t>В основном в связи с уточнением расходов на проведение медицинского освидетельствования участников Госпрограммы и членов их семей.</t>
  </si>
  <si>
    <t>В основном в связи с уточнением расходов на переселение граждан из аварийного жилищного фонда.</t>
  </si>
  <si>
    <t>В основном в связи с уточнением расходов на предоставление субсидии на реализацию возложенных на полицию обязанностей по охране общественного порядка и обеспечению общественной безопасности по предметам совместного ведения РФ и субъектов РФ, проведение мероприятий, направленных на добровольную сдачу населением незаконно хранящегося огнестрельного оружия, боеприпасов, взрывчатых веществ и устройств.</t>
  </si>
  <si>
    <t>В основном в связи с уточнением расходов на дноуглубление реки Варзуга в районе с. Кузомень Терского района Мурманской области, закрепление на местности специальными информационными знаками границ водоохранных зон и прибрежных защитных полос водных объектов, осуществление мониторинга поверхностных водных объектов в части проведения наблюдений за морфометрическим состоянием дна, берегов, состоянием и режимом использования водоохранных зон и изменениями морфометрических особенностей частей водных объектов.</t>
  </si>
  <si>
    <t>В основном в связи с уточнением расходов на обеспечение комплексного развития сельских территорий, а также ввод (приобретение) жилья для граждан, проживающих в сельской местности (несофинансируемая часть).</t>
  </si>
  <si>
    <t>В основном в связи с уточнением расходов на выплаты по оплате труда работников государственных органов, проведение Всероссийской переписи населения 2020 года, предоставление субвенции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</si>
  <si>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В основном в связи с уточнением расходов на финансовое обеспечение дорожной деятельности, предоставление субсидии на финансовое обеспечение дорожной деятельности в части отдельных мероприятий по технической эксплуатации автомобильных дорог местного значения (на конкурсной основе) за счет средств дорожного фонда, а также на отдельные мероприятия, выполняемые за счет средств дорожного фонда.</t>
  </si>
  <si>
    <t>В основном за счет неполного исполнения мероприятий по содержанию автодорог, отдельных мероприятий, выполняемых за счет средств дорожного фонда, предоставления субсидий на финансовое обеспечение дорожной деятельности. Неполное исполнение связано с экономией, сложившейся по результатам проведения конкурентных процедур и приемки выполненных работ, нарушением подрядными организациями обязательств по государственным контрактам в части сроков, выполнения работ, а также с фактическим расходованием подрядными организациями средств, предусмотренных на непредвиденные работы и затраты, уплату НДС.</t>
  </si>
  <si>
    <t>В основном в связи с уточнением расходов на предоставление субсидий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 финансовое обеспечение деятельности автономной некоммерческой организации "Центр городского развития Мурманской области", иные межбюджетные трансферты на создание комфортной городской среды в малых городах и исторических поселениях - участниках и победителях Всероссийского конкурса лучших проектов создания комфортной городской среды.</t>
  </si>
  <si>
    <t xml:space="preserve">В основном за счет неполного исполнения мероприятий по созданию комфортной городской среды в малых городах и исторических поселениях – участниках и победителях Всероссийского конкурса лучших проектов создания комфортной городской среды, финансовому обеспечению деятельности автономной некоммерческой организации "Центр городского развития Мурманской области", разработке проектов планировки и проектов межевания территорий в городах Мурманск, Полярные Зори, Кола, внесения изменений в проект межевания территории Больничного района и 1 микрорайона в городе Мурманске, обеспечению реализации государственных функций в сфере  градостроительства и благоустройства, актуализации схемы территориального планирования Мурманской области, предоставления субсидий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 Неполное исполнение связано с экономией, сложившейся по результатам проведения конкурентных процедур, нарушением подрядчиком сроков по муниципальным контрактам, некачественным исполнением подрядчиками обязательств по государственным контрактам, а также длительным проведением закупочных процедур (работы по разработке проектов планировки и проектов межевания территорий носят сезонных характер, которые в данной связи нецелесообразно проводить в конце года). </t>
  </si>
  <si>
    <t>В основном в связи с уточнением расходов на приобретение лекарственных препаратов  для бесплатного обеспечения граждан с установленным диагнозом ОРВИ, новой коронавирусной инфекции (COVID-19), проходящих  лечение в амбулаторных условиях (на дому), медицинскими организациями, оказывающими первичную медико-санитарную помощь прикрепленному населению в рамках реализации Территориальной программы государственных гарантий бесплатного оказания гражданам медицинской помощи в Мурманской области, финансовое обеспечение расходов, связанных с забором и проведением лабораторного исследования биологического материала на коронавирусную инфекцию (COVID-19) методом ПЦР, в целях предупреждения распространения на территории Мурманской области новой коронавирусной инфекции (COVID-19), оснащение медицинских организаций передвижными мобильными комплексами для оказания медицинской помощи жителям населенных пунктов с численностью населения до 100 человек, приобретение необходимых лекарственных препаратов, медицинских изделий и специализированных продуктов лечебного питания при амбулаторном лечении.</t>
  </si>
  <si>
    <t>В основном в связи с уточнением расходов на предоставление субсидии на финансовое обеспечение выполнения государственного задания, приобретение лекарственных препаратов для обеспечения граждан с установленным диагнозом новой коронавирусной инфекции (COVID-19) при лечении в стационарных условиях, приобретение средств индивидуальной защиты для работников медицинских организаций в условиях распространения новой коронавирусной инфекцией (COVID-19), проведение мероприятий по обеспечению коек для лечения пациентов с новой коронавирусной инфекцией (COVID-19) кислородом, обеспечение специальной одеждой работников выездных бригад скорой медицинской помощи.</t>
  </si>
  <si>
    <t>В основном в связи с уточнением расходов на ежемесячную выплату 25 % к должностному окладу и компенсацию расходов на оплату жилищно-коммунальных услуг отдельным категориям медицинских работников работающих и проживающих в сельской местности или поселках городского типа на территории Мурманской области, а также расходов на осуществление материального обеспечения и социальной поддержки медицинских, социальных работников, предоставление компенсационных выплат в размере стоимости платных образовательных услуг по программе ординатуры.</t>
  </si>
  <si>
    <t>В основном в связи с уточнением расходов на проведение капитальных ремонтов государственных учреждений, подведомственных Министерству образования и науки Мурманской области, а также на предоставление субсидии на финансовое обеспечение выполнения государственного задания.</t>
  </si>
  <si>
    <t>В основном в связи с уточнением расходов на предоставление субсидии на финансовое обеспечение выполнения государственного задания, приобретение оборудования и предметов длительного пользования, автотранспортных средств, предоставление субсидий на выплату компенсации поставщикам социальных услуг, которые включены в реестр поставщиков социальных услуг Мурманской области, но не участвуют в выполнении государственного задания (заказа), оказывающим социальные услуги получателям социальных услуг в соответствии с индивидуальными программами предоставления социальных услуг, приобретение оборудования и предметов длительного пользования, автотранспортных средств.</t>
  </si>
  <si>
    <t>За счет неполного исполнения мероприятий, направленных на поддержку детей-сирот и детей, оставшихся без попечения родителей. Неполное исполнение мероприятий по формированию жилищного фонда обусловлено крайней ограниченностью на рынке недвижимости предложений по продаже жилых помещений, соответствующих установленным требованиям, в связи с чем аукционы по закупке были признаны несостоявшимися, а также невозможностью приобретения жилья у застройщиков по причине его отсутствия. Неполное исполнение по социальной поддержке обусловлено фактической численностью детей, находящихся под опекой, сложившейся ниже запланированной, а также заявительным характером выплат.</t>
  </si>
  <si>
    <t>В основном в связи с уточнением расходов на предоставление субсидий из областного бюджета некоммерческим организациям осуществляющим деятельность в сфере физической культуры и спорта по виду спорта "хоккей", предоставление субсидии АНО "Спорт для всех 51" на реализацию уставной деятельности, в том числе функционирование, организацию и проведение мероприятий, реализацию мероприятий по оснащению объектов спортивной инфраструктуры спортивно-технологическим оборудованием.</t>
  </si>
  <si>
    <t>В основном в связи с уточнением расходов на предоставление субсидии на финансовое обеспечение выполнения государственного задания, субсидий бюджетам муниципальных образований Мурманской области на оказание финансовой поддержки спортивным организациям, осуществляющим спортивную подготовку в соответствии с федеральными стандартами спортивной подготовки, а также на приобретение спортивного оборудования в соответствии с федеральными стандартами спортивной подготовки.</t>
  </si>
  <si>
    <t>В основном в связи с уточнением расходов на предоставление субсидии на софинансирование капитального ремонта объектов, находящихся в муниципальной собственности.</t>
  </si>
  <si>
    <t>За счет неполного исполнения мероприятий, направленных на подготовку территории-основания и установку комплекта спортивно-технологического оборудования для создания или модернизации физкультурно-оздоровительных комплексов открытого типа, софинансирование капитального ремонта объектов, находящихся в муниципальной собственности, поставку и установку спортивного оборудования. Неполное исполнение мероприятий связано с экономией, сложившейся по результатам проведения конкурентных процедур, неисполнением подрядчиками сроков выполнения работ, а также длительным сроком поставки строительных материалов и выполнением работ сезонного характера.</t>
  </si>
  <si>
    <t>В основном в связи с уточнением расходов на приобретение и установку стационарной музейной экспозиции в рамках реконструкции, приобретение оборудования в рамках проведения реконструкции здания Мурманского областного краеведческого музея, предоставление субсидии на финансовое обеспечение выполнения государственного задания.</t>
  </si>
  <si>
    <t>В основном в связи с уточнением расходов на предоставление субсидии на финансовое обеспечение выполнения государственного задания, создание модельных муниципальных библиотек.</t>
  </si>
  <si>
    <t>В основном в связи с уточнением расходов на предоставление субсидий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 а также расходов на обеспечение деятельности (оказание услуг) подведомственных учреждений, в том числе на предоставление государственным бюджетным и автономным учреждениям субсидий, государственную поддержку отрасли культуры.</t>
  </si>
  <si>
    <t>За счет неполного исполнения мероприятий по проведению капитальных ремонтов, реконструкции, укреплению материально-технической базы объектов культуры, образования в сфере культуры и искусства и архивов, что обусловлено экономией, сложившейся по результатам проведения конкурентных процедур, выявлением дополнительного объема работ в ходе реализации мероприятий, а также несвоевременным исполнением подрядчиком  работ по разработке проектно-сметной документации.
Кроме того, в полном объеме не освоены бюджетные ассигнования, предусмотренные на предоставление субсидии из областного бюджета автономной некоммерческой организации по развитию конгрессно-выставочной деятельности "Мурманконгресс" на организацию информационной кампании и культурно-массовых мероприятий, что обусловлено фактическими расходами АНО "Мурманконгресс" в соответствии с представленными документами на проведение мероприятий, а также на предоставление субсидии на производство национальных фильмов на территории Мурманской области и грантов Губернатора Мурманской области физическим лицам на поддержку проектов современного искусства, что обусловлено итогами конкурса.</t>
  </si>
  <si>
    <t>В основном в связи с уточнением расходов на компенсацию расходов на оплату стоимости проезда и провоза багажа к месту использования отпуска и обратно лицам, работающим в организациях, финансируемых из областного бюджета, предоставление субсидии на финансовое обеспечение выполнения государственного задания, на обеспечение деятельности (оказание услуг) подведомственных учреждений, в том числе на предоставление государственным бюджетным и автономным учреждениям субсидий.</t>
  </si>
  <si>
    <t>В основном в связи с уточнением расходов на социальные выплаты безработным гражданам, организацию переобучения, повышение квалификации работников предприятий в целях поддержки занятости и повышения эффективности рынка труда, организацию переобучения и повышения квалификации женщин, находящихся в отпуске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 проведение мероприятий по повышению эффективности службы занятости.</t>
  </si>
  <si>
    <t>В основном в связи с уточнением расходов на обеспечение прохождения обязательного обучения и проверку знаний по охране труда, участие в мероприятиях по охране труда, проведение ежегодного областного смотра-конкурса на лучшую организацию работ по охране труда на предприятиях и в организациях Мурманской области.</t>
  </si>
  <si>
    <t>В основном в связи с уточнением расходов на предоставление иного межбюджетного трансферта муниципальным образованиям Мурманской области на реализацию мероприятий комплексного плана развития социальной и инженерной инфраструктур закрытых административно-территориальных образований Мурманской области и населенных пунктов Мурманской области с дислокацией военных формирований.</t>
  </si>
  <si>
    <t>За счет неполного исполнения мероприятий по реализации проектов развития социальной и инженерной инфраструктур, софинансированию капитальных вложений в объекты муниципальной собственности, предоставлению субсидии муниципальным образованиям на снос аварийных расселенных жилых домов, что обусловлено экономией, сложившейся по результатам проведения конкурентных процедур, увеличением стоимости строительных материалов и расторжением муниципального контракта с подрядной организацией, а также сезонным характером проведения работ.
Кроме того, в полном объеме не освоены бюджетные ассигнования, предусмотренные на предоставление субсидии из областного бюджета бюджету муниципального образования городской округ город-герой Мурманск на осуществление городским округом городом-героем Мурманском функций административного центра области, что обусловлено расторжением договора на содержание дорог, переносом средств на поставку малой механизации на 2022 год, несостоявшейся процедурой торгов по причине отсутствия претендентов, корректировкой стоимости при уточнении объемов работ, расторжением договоров по причине неисполнения поставщиком условий поставки, удорожанием материалов в ходе проведения работ в результате чего подрядной организацией было допущено отставание от графика и неосвоение денежных средств в полном объеме.</t>
  </si>
  <si>
    <t>За счет неполного исполнения мероприятий по переселению граждан из аварийного жилищного фонда, из сгоревших многоквартирных домов, признанных в установленном порядке аварийными, что обусловлено реализацией мероприятий в виде этапов, согласно которым завершение таких мероприятий необходимо осуществить до конца 2022 года, а также в связи с отсутствием на вторичном рынке жилых помещений, соответствующих условиям по приобретению жилых помещений для переселения граждан из многоквартирных домов, признанных аварийными и подлежащими сносу или реконструкции в разные годы и экономией сложившейся по результатам проведения конкурентных процедур</t>
  </si>
  <si>
    <t>В основном в связи с уточнением расходов на создание АПК "Безопасный город" на территории пилотных муниципальных образований, поддержание в состоянии готовности технических устройств системы оповещения населения об опасностях.</t>
  </si>
  <si>
    <t>В основном в связи с уточнением расходов, направленных на повышение квалификации в сфере мобилизационной подготовки.</t>
  </si>
  <si>
    <t xml:space="preserve">За счет неполного исполнения мероприятий по оснащению ЗПУ (запасной пункт управления), что обусловлено расторжением государственного контракта в одностороннем порядке по причине не исполнения его условий (бюджетные ассигнования не освоены),обеспечению организации и проведения работ по предупреждению и ликвидации чрезвычайных ситуаций, их последствий и в области гражданской обороны, что обусловлено уменьшением расходов на уплату страховых взносов в связи с превышением размера начисленной заработной платы над установленной предельной величиной базы для начисления страховых взносов, а также возмещением расходов на оплату стоимости проезда и провоза багажа к месту использования отпуска и обратно и расходов на командировки по фактически предоставленным документам, экономией по услугам связи, экономией, сложившейся по результатам проведения конкурентных процедур. 
Кроме того, в рамках подпрограммы в полном объеме не освоены бюджетные ассигнования, предусмотренные на реализацию мероприятия "Создание АПК "Безопасный город" на территории пилотных муниципальных образований, что обусловлено нарушением лизингодателем исполнения обязательств по контракту по передаче аппаратно-программного комплекса "Безопасный город" на территории пилотных муниципальных образований Мурманской области, что повлекло за собой невозможность осуществления лизинговых платежей, предусмотренных указанным контрактом.
</t>
  </si>
  <si>
    <t>В основном в связи с уточнением расходов на модернизацию и обеспечение функционирования Мурманской территориальной автоматизированной системы комплексного мониторинга атмосферного воздуха, пропаганду бережного отношения к природе, эффективного обращения с отходами, распространение социальной рекламы, обустройство особо охраняемых природных территорий регионального значения, подготовку и издание Красной книги Мурманской области, мониторинг и выявление редких и находящихся под угрозой исчезновения объектов растительного и животного мира, разработку мер по их сохранению и восстановлению, оценка негативного воздействия трансграничного (межрегионального) переноса атмосферных потоков вредных (загрязняющих) веществ и определение их вклада в загрязнение территории Мурманской области и приграничных территорий, создание новых и реорганизация существующих особо охраняемых природных территорий регионального значения.</t>
  </si>
  <si>
    <t>За счет неполного исполнения мероприятий по модернизации и обеспечению функционирования Мурманской территориальной автоматизированной системы комплексного мониторинга атмосферного воздуха, что обусловлено отсутствием подтверждающей информации от Роспотребнадзора, обосновывающей включение г. Мончегорска в перечень населенных пунктов РФ, в которых необходима реализация первоочередных мер для улучшения качества атмосферного воздуха, обустройства особо охраняемых природных территорий регионального значения, что обусловлено невыполнением исполнителем части работ по контракту, а также подготовки и издания Красной книги Мурманской области, мониторинга и выявления редких и находящихся под угрозой исчезновения объектов растительного и животного мира, что обусловлено тем, что техническое задание не прошло стадию согласования.</t>
  </si>
  <si>
    <t>За счет неполного исполнения мероприятий по обеспечению исполнения государственных функций и государственных услуг МПР Мурманской области, а также подведомственными казенными учреждениями МПР Мурманской области, что обусловлено экономией, сложившейся по результатам проведения конкурентных процедур, экономией по заработной плате и начислениям на уплату страховых взносов, сложившейся в связи с наличием вакансии.</t>
  </si>
  <si>
    <t>В основном в связи с уточнением расходов на предоставление субсидии на оказание финансовой помощи государственному областному унитарному сельскохозяйственному предприятию (племенной репродуктор) "Тулома" в целях предупреждения банкротства и восстановления платежеспособности, субсидии на продукцию животноводства сельскохозяйственным товаропроизводителям Мурманской области, за исключением крестьянских (фермерских) хозяйств, индивидуальных предпринимателей и граждан, ведущих личное подсобное хозяйство, стимулирование развития приоритетных подотраслей агропромышленного комплекса и развитие малых форм хозяйствования.</t>
  </si>
  <si>
    <t>В основном в связи с уточнением расходов на предоставление субсидии сельскохозяйственным товаропроизводителям на возмещение части затрат на уплату процентов по кредитам, полученным в российских кредитных организациях на развитие аквакультуры (рыбоводство) и товарного осетроводства и страховых премий, начисленных по договорам сельскохозяйственного страхования начисленных по договорам сельскохозяйственного страхования товарной аквакультуры (товарного рыбоводства) на развитие аквакультуры (рыбоводство),а также субсидии на возмещение части затрат на уплату процентов по кредитным договорам предприятиям, осуществляющим переработку водных биоресурсов или создание береговых производственных мощностей поп переработке водных биоресурсов.</t>
  </si>
  <si>
    <t>В основном в связи с уточнением расходов на предоставление субвенции бюджетам муниципальных образований Мурманской области на осуществление деятельности по отлову и содержанию животных без владельцев, а также на осуществление социальной поддержки ветеринарных специалистов, работающих в сельских населенных пунктах или поселках городского типа.</t>
  </si>
  <si>
    <t>За счет неполного исполнения мероприятий по отлову и содержанию животных без владельцев, что обусловлено перечислением межбюджетных трансфертов в соответствии с заявками муниципальных образований исходя из фактически произведенных расходов, предоставлению субсидии на создание дополнительных мест для содержания животных без владельцев в приютах для животных, что обусловлено нарушением подрядчиком сроков исполнения обязательств по поставке вольеров, а также осуществлению социальной поддержки ветеринарных специалистов, работающих в сельских населенных пунктах или поселках городского типа, что обусловлено уменьшением численности получателей выплат по сравнению с запланированной, а также заявительным характером данной выплаты.</t>
  </si>
  <si>
    <t>В основном в связи с уточнением расходов на софинансирование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</si>
  <si>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В основном в связи с уточнением расходов на предоставление субсидии автономной некоммерческой организации по развитию конгрессно-выставочной деятельности "Мурманконгресс" на финансовое обеспечение затрат по сопровождению проведения международных и межрегиональных мероприятий в сфере развития международных, внешнеэкономических связей и межрегионального сотрудничества, организацию и проведение международных и межрегиональных мероприятий в сфере развития международных, внешнеэкономических связей и межрегионального сотрудничества, а также изготовление имиджевой презентационной, полиграфической и аудиовизуальной продукции  по вопросам, связанным с развитием международных, внешнеэкономических связей, межрегионального сотрудничества, экспортного потенциала региона.</t>
  </si>
  <si>
    <t xml:space="preserve">За счет неполного исполнения мероприятий по организации и проведению международных и межрегиональных мероприятий в сфере развития международных, внешнеэкономических связей и межрегионального сотрудничества, изготовлению имиджевой презентационной, полиграфической и аудиовизуальной продукции по вопросам, связанным с развитием международных, внешнеэкономических связей, межрегионального сотрудничества, экспортного потенциала региона что обусловлено отменой части запланированных официальных визитов иностранных делегаций и бизнес-миссий в связи с введением ограничительных мероприятий в условиях распространения новой коронавирусной инфекции (COVID-19), а также экономией, связанной с проведением большинства мероприятий в онлайн-формате. </t>
  </si>
  <si>
    <t>За счет неполного исполнения мероприятий по проведению Всероссийской переписи населения 2020 года, что обусловлено сложившейся экономией, связанной с тем, что существенная часть помещений, необходимых для проведения переписи населения, была предоставлена по договорам безвозмездного пользования, а также оплата расходов по обеспечению транспортными средствами и средствами связи производилась по фактически выставленным счетам, по обеспечению реализации государственных функций Министерства развития Арктики и экономики Мурманской области, обеспечению реализации функций в сфере государственного регулирования цен (тарифов) на территории МО, что обусловлено уменьшением расходов на уплату страховых взносов в связи с превышением размера начисленной заработной платы над установленной предельной величиной базы для начисления страховых взносов, а также возмещением расходов на командировки по фактически предоставленным документам, оптимизацией расходов на оказание услуг по профессиональной подготовке, переподготовке и повышению квалификации работников в связи с введением ограничительных мероприятий в условиях распространения новой коронавирусной инфекции (COVID-19).
Кроме того, в рамках подпрограммы в полном объеме не освоены бюджетные ассигнования, предусмотренные на предоставление субвенции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 что обусловлено заявительным характером осуществления указанных расходов.</t>
  </si>
  <si>
    <t>В основном в связи с уточнением расходов на обеспечение безопасности и устойчивости функционирования информационной инфраструктуры, предназначенной для передачи, обработки и хранения данных, предоставление субсидии на развитие, функционирование и обеспечение информационной безопасности ГОБУ "МФЦ МО", субсидии на финансовое обеспечение выполнения государственного задания, организацию предоставления государственных и муниципальных услуг в муниципальных МФЦ, развитие и сопровождение системы межведомственного электронного взаимодействия для обмена сведениями, поддержку кадрового обеспечения деятельности подведомственных Министерству цифрового развития Мурманской области учреждений.</t>
  </si>
  <si>
    <t>За счет неполного исполнения мероприятий по цифровизации городского управления и цифровизации жилищно-коммунального хозяйства, что обусловлено экономией, сложившейся по результатам проведения конкурентных процедур и цифровизации общественной безопасности, что обусловлено ненадлежащим исполнением условий договора со стороны Исполнителя (услуги оказаны не в полном объеме).</t>
  </si>
  <si>
    <t>В основном в связи с уточнением расходов на оптимизацию расходов на обслуживание государственного долга Мурманской области, повышение квалификации сотрудников в бюджетно-финансовой сфере и в сфере информационных технологий, организацию работы по присвоению и поддержанию национальных кредитных рейтингов Мурманской области и (или) ее отдельным долговым обязательствам.</t>
  </si>
  <si>
    <t>В основном в связи с уточнением расходов на предоставление субсидии на софинансирование расходов, направляемых на оплату труда и начисления на выплаты по оплате труда работникам муниципальных учреждений, дотаций на поддержку мер по обеспечению сбалансированности местных бюджетов, дотаций бюджетам закрытых административно-территориальных образований.</t>
  </si>
  <si>
    <t>За счет неполного исполнения мероприятий по обеспечению деятельности (оказание услуг) подведомственных учреждений, в том числе на предоставление государственным бюджетным и автономным учреждениям субсидий, что обусловлено длительным согласование застройщиком проектных решений, нарушением сроков исполнения государственных контрактов, экономией, сложившейся по результатам проведения конкурентных процедур, расторжением контрактов в одностороннем порядке. Неисполнением мероприятий по обеспечению реализации государственных функций Аппарата Правительства Мурманской области, что обусловлено уменьшением расходов на уплату страховых взносов в связи с превышением размера начисленной заработной платы над установленной предельной величиной базы для начисления страховых взносов, а также возмещением расходов на оплату стоимости проезда и провоза багажа к месту использования отпуска и обратно и расходов на командировки по фактически предоставленным документам, экономией, сложившейся по результатам проведения конкурентных процедур. 
Кроме того, в рамках подпрограммы в полном объеме не освоены бюджетные ассигнования, предусмотренные на реализацию Закона Мурманской области "Об административных комиссиях", что обусловлено предоставлением межбюджетных трансфертов в пределах суммы, необходимой для оплаты денежных обязательств по расходам получателей средств местного бюджета, источником финансового обеспечения которых являются данные межбюджетные трансферты.</t>
  </si>
  <si>
    <t>В основном в связи с уточнением расходов на обеспечение деятельности (оказание услуг) подведомственных учреждений, в том числе на предоставление государственным бюджетным и автономным учреждениям субсидий, а также на мероприятия в области информационно-коммуникационной и телекоммуникационной инфраструктуры информационного общества.</t>
  </si>
  <si>
    <t>За счет неполного исполнения мероприятий по обеспечению деятельности (оказание услуг) подведомственных учреждений, в том числе на предоставление государственным бюджетным и автономным учреждениям субсидий, что обусловлено уменьшением расходов на уплату страховых взносов в связи с превышением размера начисленной заработной платы над установленной предельной величиной базы для начисления страховых взносов, возмещением расходов на оплату стоимости проезда и провоза багажа к месту использования отпуска и обратно и расходов на командировки по фактически предоставленным документам, экономией по уплате налогов, сборов, иных платежей, экономией по закупке товаров, работ и услуг, а также неполным исполнением мероприятий в области информационно-коммуникационной и телекоммуникационной инфраструктуры информационного общества, что обусловлено экономией, сложившейся по результатам проведения конкурентных процедур.
Кроме того, в рамках подпрограммы в полном объеме не освоены бюджетные ассигнования, предусмотренные на поддержку кадрового обеспечения деятельности подведомственных Министерству имущественных отношений Мурманской области учреждений, что обусловлено экономией, сложившейся в связи с увольнением сотрудников (по собственному желанию).</t>
  </si>
  <si>
    <t>В основном в связи с уточнением расходов на предоставление субсидий муниципальным образованиям на мероприятия по созданию открытых пространств для поддержки и развития молодежных инициатив, предоставление субсидий из областного бюджета бюджетам муниципальных образований Мурманской области на осуществление работ по сохранению памятников Великой Отечественной войны, обеспечение реализации государственных функций Комитета молодежной политики Мурманской области, проведение мероприятий, направленных на развитие и повышение созидательного потенциала молодежи (гражданской активности молодежи).</t>
  </si>
  <si>
    <t>За счет неполного исполнения мероприятий по строительству учебно-методического центра военно-патриотического воспитания молодежи «Авангард», в связи с тем, что в ходе реализации мероприятия принято решение о нецелесообразности его проведения в связи с несоответствием земельного участка строительным требованиям и нормам, а также предоставления субсидий муниципальным образованиям на мероприятия по созданию открытых пространств для поддержки и развития молодежных инициатив, что обусловлено возвратом муниципальными образованиями субсидии в связи с необходимостью переноса выполнения ремонтных работ в помещении, предназначенном под молодежное пространство, на более поздний срок, а также экономией, сложившейся по результатам проведения конкурентных процедур.
Кроме того, в рамках подпрограммы в полном объеме не освоены бюджетные ассигнования, предусмотренные на осуществление мер государственной поддержки общественных организаций (объединений), общин коренных малочисленных народов Севера - саамов, казачьих обществ Мурманской области, что обусловлено отклонением заявок участников конкурса, а также проведение мероприятий, направленных на развитие и повышение созидательного потенциала молодежи (гражданской активности молодежи), что обусловлено экономией, сложившейся по результатам проведения конкурентных процедур, а также отменой решения по выплате стипендии кандидату в связи с превышением допустимого возраста.</t>
  </si>
  <si>
    <t>В основном в связи с уточнением расходов на организацию материально-технического, информационного обеспечения, эксплуатацию и обслуживание помещений судебных участков мировых судей судебных участков мировых судей, а также на организацию судебного делопроизводства.</t>
  </si>
  <si>
    <t>В основном в связи с уточнением расходов на предоставление субсидии автономной некоммерческой организации по развитию конгрессно-выставочной деятельности "Мурманконгресс" на финансовое обеспечение затрат по информационному сопровождению проведения отдельных конгрессных, выставочных и презентационных (имиджевых) мероприятий в сфере информационного продвижения Мурманской области, освещение в СМИ деятельности Правительства Мурманской области, исполнительных органов государственной власти Мурманской области, а также политических партий в соответствии с законодательством, обеспечение реализации приоритетных мероприятий, направленных на продвижение региона, организацию и проведение ежегодных творческих конкурсов среди журналистов и средств массовой информации Мурманской области.</t>
  </si>
  <si>
    <t>В основном в связи с уточнением расходов на дополнительное финансовое обеспечение медицинских организаций в условиях чрезвычайной ситуации и (или) при возникновении угрозы распространения заболеваний, представляющих опасность для окружающих, в рамках реализации территориальных программ обязательного медицинского страхования за счет средств резервного фонда Правительства Российской Федерации, приобретение лекарственных препаратов для лечения пациентов с новой коронавирусной инфекцией, получающих медицинскую помощь в амбулаторных условиях, предоставление субсидии некоммерческой организации "Фонд капитального ремонта общего имущества в многоквартирных домах в Мурманской области".</t>
  </si>
  <si>
    <t>В основном за счет неполного исполнения мероприятий, связанных с отдыхом и оздоровлением детей Мурманской области, что обусловлено введением ограничительных мероприятий в условиях распространения новой коронавирусной инфекции (COVID-19).</t>
  </si>
  <si>
    <t xml:space="preserve">За счет неполного исполнения мероприятий по проведению капитальных ремонтов, укреплению и обновлению материально-технической базы, обеспечению комплексной безопасности государственных учреждений, подведомственных Министерству образования и науки Мурманской области, муниципальных образовательных организаций, предоставлению мер социальной поддержки по оплате жилья и коммунальных услуг отдельным категориям граждан, работающим в сельских населенных пунктах или поселках городского типа, оплате/компенсации стоимости проезда и провоза багажа к месту использования отпуска (отдыха) и обратно, реализации государственных функций в сфере образования, предоставления субсидии на реализацию проектов по улучшению социальной сферы (образование) и повышению качества жизни населения в рамках реализации соглашений между Правительством Мурманской области и градообразующими предприятиями. Неполное исполнение мероприятий связано с экономией, сложившейся по результатам проведения конкурентных процедур, необходимостью корректировки проектной документации, невыполнением подрядчиком установленных работ в срок, приостановкой работ по причине задержки поставки строительных материалов и, как следствие, поздним исполнением государственных контрактов. Неполное исполнение мероприятий при реализации государственных функций связано с уменьшением расходов на уплату страховых взносов в связи с превышением размера начисленной заработной платы над установленной предельной величиной базы для начисления страховых взносов. </t>
  </si>
  <si>
    <t>В основном в связи с уточнением расходов на строительство объектов социального и производственного комплексов, в том числе объектов общегражданского назначения, жилья, инфраструктуры, предоставление субвенции муниципальным образованиям Мурманской области на обеспечение государственных полномочий по предоставлению единовременной денежной выплаты на улучшение жилищных условий многодетным семьям.</t>
  </si>
  <si>
    <t>За счет неполного исполнения мероприятий по строительству объектов социального и производственного комплексов, в том числе объектов общегражданского назначения, жилья, инфраструктуры, что обусловлено необходимостью внесения значительных изменений в проектную документацию в связи с выявленными в процессе инженерных изысканий и проектирования сложных геологических условий. 
Кроме того, в полном объеме не освоены бюджетные ассигнования, предусмотренные на улучшение жилищных условий ветеранов, инвалидов и семей, имеющих детей-инвалидов, софинансирование расходных обязательств муниципальных образований на оплату взносов на капитальный ремонт за муниципальный жилой фонд, предоставление субвенции муниципальным образованиям Мурманской области на обеспечение государственных полномочий по предоставлению единовременной денежной выплаты на улучшение жилищных условий многодетным семьям, социальные выплаты молодым семьям для улучшения жилищных условий, что обусловлено заявительным характером выплат.</t>
  </si>
  <si>
    <t>За счет неполного исполнения мероприятий по оказанию государственной поддержки моногородам Мурманской области, что обусловлено внесением изменений в график финансирования (перенос на I квартал 2022 года), а также строительством систем искусственного оснежения, что обусловлено экономией, сложившейся по результатам проведения конкурентных процедур.</t>
  </si>
  <si>
    <t>В основном за счет неполного исполнения мероприятий по строительству объектов социального и производственного комплексов, в том числе объектов общегражданского назначения, жилья, инфраструктуры, капитальным ремонтам  объектов здравоохранения и медицинских учреждений, оказывающих первичную медико-санитарную помощь, софинансированию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 приобретению автобусов, легковых, грузовых автомобилей и специальной техники. Неполное исполнение мероприятий связано с экономией, сложившейся по результатам проведения конкурентных процедур, недобросовестным исполнением подрядчиками обязательств по государственным контрактам, необходимостью корректировки проектной документации в связи с выявленными недоработками по проектам, а также нарушением сроков выполнения работ и недостаточностью средств, предусмотренных для завершения работ.</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</si>
</sst>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theme="1"/>
      <name val="Calibri"/>
      <family val="2"/>
      <scheme val="minor"/>
    </font>
    <font>
      <sz val="11"/>
      <color theme="1"/>
      <name val="Times New Roman"/>
      <family val="1"/>
      <charset val="204"/>
    </font>
    <font>
      <b/>
      <sz val="14"/>
      <color theme="1"/>
      <name val="Times New Roman"/>
      <family val="1"/>
      <charset val="204"/>
    </font>
    <font>
      <sz val="11"/>
      <color rgb="FF002060"/>
      <name val="Times New Roman"/>
      <family val="1"/>
      <charset val="204"/>
    </font>
    <font>
      <i/>
      <sz val="11"/>
      <color theme="1"/>
      <name val="Times New Roman"/>
      <family val="1"/>
      <charset val="204"/>
    </font>
    <font>
      <sz val="11"/>
      <color rgb="FFC00000"/>
      <name val="Times New Roman"/>
      <family val="1"/>
      <charset val="204"/>
    </font>
    <font>
      <b/>
      <sz val="11"/>
      <color theme="1"/>
      <name val="Times New Roman"/>
      <family val="1"/>
      <charset val="204"/>
    </font>
    <font>
      <sz val="10"/>
      <color rgb="FF000000"/>
      <name val="Times New Roman"/>
    </font>
    <font>
      <b/>
      <sz val="10"/>
      <color rgb="FF000000"/>
      <name val="Arial"/>
      <family val="2"/>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D9D9D9"/>
      </left>
      <right style="thin">
        <color rgb="FFA6A6A6"/>
      </right>
      <top style="thin">
        <color rgb="FFA6A6A6"/>
      </top>
      <bottom style="thin">
        <color rgb="FFD9D9D9"/>
      </bottom>
      <diagonal/>
    </border>
    <border>
      <left style="thin">
        <color rgb="FFD9D9D9"/>
      </left>
      <right style="thin">
        <color rgb="FFD9D9D9"/>
      </right>
      <top style="thin">
        <color rgb="FFD9D9D9"/>
      </top>
      <bottom style="thin">
        <color rgb="FFA6A6A6"/>
      </bottom>
      <diagonal/>
    </border>
    <border>
      <left style="thin">
        <color rgb="FFD9D9D9"/>
      </left>
      <right style="thin">
        <color rgb="FFA6A6A6"/>
      </right>
      <top style="thin">
        <color rgb="FFD9D9D9"/>
      </top>
      <bottom style="thin">
        <color rgb="FFA6A6A6"/>
      </bottom>
      <diagonal/>
    </border>
  </borders>
  <cellStyleXfs count="3">
    <xf numFmtId="0" fontId="0" fillId="0" borderId="0"/>
    <xf numFmtId="0" fontId="7" fillId="0" borderId="0">
      <alignment vertical="top" wrapText="1"/>
    </xf>
    <xf numFmtId="49" fontId="8" fillId="0" borderId="4">
      <alignment horizontal="center" vertical="center" wrapText="1"/>
    </xf>
  </cellStyleXfs>
  <cellXfs count="29">
    <xf numFmtId="0" fontId="0" fillId="0" borderId="0" xfId="0"/>
    <xf numFmtId="0" fontId="1" fillId="0" borderId="0" xfId="0" applyFont="1"/>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164" fontId="1" fillId="0" borderId="0" xfId="0" applyNumberFormat="1" applyFont="1"/>
    <xf numFmtId="0" fontId="1" fillId="0" borderId="2" xfId="0" applyFont="1" applyBorder="1" applyAlignment="1">
      <alignment horizontal="center" vertical="center" wrapText="1"/>
    </xf>
    <xf numFmtId="0" fontId="6" fillId="0" borderId="1" xfId="0" applyFont="1" applyFill="1" applyBorder="1"/>
    <xf numFmtId="0" fontId="1" fillId="0" borderId="1" xfId="0" applyFont="1" applyFill="1" applyBorder="1" applyAlignment="1">
      <alignment vertical="top" wrapText="1"/>
    </xf>
    <xf numFmtId="164" fontId="1" fillId="0" borderId="1" xfId="0" applyNumberFormat="1" applyFont="1" applyFill="1" applyBorder="1"/>
    <xf numFmtId="0" fontId="1" fillId="0" borderId="1" xfId="0" applyFont="1" applyFill="1" applyBorder="1"/>
    <xf numFmtId="0" fontId="1" fillId="0" borderId="0" xfId="0" applyFont="1" applyFill="1"/>
    <xf numFmtId="164" fontId="6" fillId="0" borderId="1" xfId="0" applyNumberFormat="1" applyFont="1" applyFill="1" applyBorder="1"/>
    <xf numFmtId="0" fontId="6" fillId="0" borderId="0" xfId="0" applyFont="1" applyFill="1"/>
    <xf numFmtId="0" fontId="6" fillId="0" borderId="1" xfId="0" applyFont="1" applyFill="1" applyBorder="1" applyAlignment="1">
      <alignment vertical="top" wrapText="1"/>
    </xf>
    <xf numFmtId="164" fontId="6" fillId="0" borderId="1" xfId="0" applyNumberFormat="1" applyFont="1" applyFill="1" applyBorder="1" applyAlignment="1">
      <alignment horizontal="right"/>
    </xf>
    <xf numFmtId="164" fontId="1" fillId="0" borderId="1" xfId="0" applyNumberFormat="1" applyFont="1" applyFill="1" applyBorder="1" applyAlignment="1">
      <alignment horizontal="right"/>
    </xf>
    <xf numFmtId="0" fontId="6" fillId="0" borderId="1" xfId="0" applyFont="1" applyFill="1" applyBorder="1" applyAlignment="1">
      <alignment horizontal="right"/>
    </xf>
    <xf numFmtId="0" fontId="1" fillId="0" borderId="1" xfId="0" applyFont="1" applyFill="1" applyBorder="1" applyAlignment="1">
      <alignment horizontal="right"/>
    </xf>
    <xf numFmtId="0" fontId="6" fillId="0" borderId="1" xfId="0" applyFont="1" applyFill="1" applyBorder="1" applyAlignment="1">
      <alignment vertical="top"/>
    </xf>
    <xf numFmtId="0" fontId="1" fillId="0" borderId="1" xfId="0" applyFont="1" applyFill="1" applyBorder="1" applyAlignment="1">
      <alignment vertical="top"/>
    </xf>
    <xf numFmtId="164" fontId="1" fillId="0" borderId="0" xfId="0" applyNumberFormat="1" applyFont="1" applyFill="1"/>
    <xf numFmtId="0" fontId="1" fillId="0" borderId="0" xfId="0" applyFont="1" applyAlignment="1">
      <alignment vertical="top" wrapText="1"/>
    </xf>
    <xf numFmtId="0" fontId="1" fillId="0" borderId="0" xfId="0" applyFont="1" applyAlignment="1">
      <alignment vertical="top"/>
    </xf>
    <xf numFmtId="164" fontId="1" fillId="0" borderId="1" xfId="0" applyNumberFormat="1" applyFont="1" applyFill="1" applyBorder="1" applyAlignment="1">
      <alignment horizontal="right" vertical="top"/>
    </xf>
    <xf numFmtId="164" fontId="6" fillId="0" borderId="1" xfId="0" applyNumberFormat="1" applyFont="1" applyFill="1" applyBorder="1" applyAlignment="1">
      <alignment horizontal="right" vertical="top"/>
    </xf>
    <xf numFmtId="0" fontId="1" fillId="0" borderId="1" xfId="0" applyFont="1" applyFill="1" applyBorder="1" applyAlignment="1">
      <alignment horizontal="right" vertical="top"/>
    </xf>
    <xf numFmtId="0" fontId="6" fillId="0" borderId="1" xfId="0" applyFont="1" applyFill="1" applyBorder="1" applyAlignment="1">
      <alignment horizontal="right" vertical="top"/>
    </xf>
    <xf numFmtId="0" fontId="1" fillId="0" borderId="1" xfId="0" applyFont="1" applyFill="1" applyBorder="1" applyAlignment="1">
      <alignment horizontal="justify" vertical="top" wrapText="1"/>
    </xf>
    <xf numFmtId="0" fontId="2" fillId="0" borderId="0" xfId="0" applyFont="1" applyAlignment="1">
      <alignment horizontal="center"/>
    </xf>
  </cellXfs>
  <cellStyles count="3">
    <cellStyle name="xl_bot_header" xfId="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89"/>
  <sheetViews>
    <sheetView tabSelected="1" zoomScale="55" zoomScaleNormal="55" workbookViewId="0">
      <selection activeCell="H90" sqref="H90"/>
    </sheetView>
  </sheetViews>
  <sheetFormatPr defaultRowHeight="15" x14ac:dyDescent="0.25"/>
  <cols>
    <col min="1" max="1" width="14.5703125" style="1" customWidth="1"/>
    <col min="2" max="2" width="69.28515625" style="21" customWidth="1"/>
    <col min="3" max="3" width="27" style="4" customWidth="1"/>
    <col min="4" max="4" width="27" style="1" customWidth="1"/>
    <col min="5" max="5" width="21.85546875" style="1" customWidth="1"/>
    <col min="6" max="6" width="15.7109375" style="1" customWidth="1"/>
    <col min="7" max="7" width="17.5703125" style="1" customWidth="1"/>
    <col min="8" max="8" width="95.5703125" style="22" customWidth="1"/>
    <col min="9" max="9" width="16.42578125" style="22" customWidth="1"/>
    <col min="10" max="10" width="93.85546875" style="22" customWidth="1"/>
    <col min="11" max="16384" width="9.140625" style="1"/>
  </cols>
  <sheetData>
    <row r="2" spans="1:12" ht="18.75" x14ac:dyDescent="0.3">
      <c r="A2" s="28" t="s">
        <v>8</v>
      </c>
      <c r="B2" s="28"/>
      <c r="C2" s="28"/>
      <c r="D2" s="28"/>
      <c r="E2" s="28"/>
      <c r="F2" s="28"/>
      <c r="G2" s="28"/>
      <c r="H2" s="28"/>
      <c r="I2" s="28"/>
      <c r="J2" s="28"/>
    </row>
    <row r="4" spans="1:12" ht="81" customHeight="1" x14ac:dyDescent="0.25">
      <c r="A4" s="2" t="s">
        <v>9</v>
      </c>
      <c r="B4" s="5" t="s">
        <v>10</v>
      </c>
      <c r="C4" s="3" t="s">
        <v>4</v>
      </c>
      <c r="D4" s="3" t="s">
        <v>3</v>
      </c>
      <c r="E4" s="3" t="s">
        <v>7</v>
      </c>
      <c r="F4" s="3" t="s">
        <v>2</v>
      </c>
      <c r="G4" s="2" t="s">
        <v>0</v>
      </c>
      <c r="H4" s="2" t="s">
        <v>5</v>
      </c>
      <c r="I4" s="2" t="s">
        <v>1</v>
      </c>
      <c r="J4" s="2" t="s">
        <v>6</v>
      </c>
    </row>
    <row r="5" spans="1:12" s="12" customFormat="1" ht="14.25" x14ac:dyDescent="0.2">
      <c r="A5" s="18" t="s">
        <v>12</v>
      </c>
      <c r="B5" s="13" t="s">
        <v>11</v>
      </c>
      <c r="C5" s="11">
        <v>6210.4298458399999</v>
      </c>
      <c r="D5" s="11">
        <v>6324.5107881899994</v>
      </c>
      <c r="E5" s="11">
        <v>7124.2230715299993</v>
      </c>
      <c r="F5" s="11">
        <v>6317.9676691699997</v>
      </c>
      <c r="G5" s="14">
        <f>F5/C5*100</f>
        <v>101.73156812007196</v>
      </c>
      <c r="H5" s="16"/>
      <c r="I5" s="14">
        <f>F5/E5*100</f>
        <v>88.682900657869936</v>
      </c>
      <c r="J5" s="16"/>
    </row>
    <row r="6" spans="1:12" s="10" customFormat="1" ht="114" customHeight="1" x14ac:dyDescent="0.25">
      <c r="A6" s="19" t="s">
        <v>14</v>
      </c>
      <c r="B6" s="7" t="s">
        <v>13</v>
      </c>
      <c r="C6" s="8">
        <v>4520.4853748300002</v>
      </c>
      <c r="D6" s="8">
        <v>4137.0747548299996</v>
      </c>
      <c r="E6" s="8">
        <v>4756.8107985400002</v>
      </c>
      <c r="F6" s="8">
        <v>4044.1218687800001</v>
      </c>
      <c r="G6" s="15">
        <f>F6/C6*100</f>
        <v>89.462115977580964</v>
      </c>
      <c r="H6" s="27" t="s">
        <v>199</v>
      </c>
      <c r="I6" s="15">
        <f>F6/E6*100</f>
        <v>85.01750521633646</v>
      </c>
      <c r="J6" s="27" t="s">
        <v>200</v>
      </c>
      <c r="L6" s="20"/>
    </row>
    <row r="7" spans="1:12" s="10" customFormat="1" ht="141" customHeight="1" x14ac:dyDescent="0.25">
      <c r="A7" s="19" t="s">
        <v>16</v>
      </c>
      <c r="B7" s="7" t="s">
        <v>15</v>
      </c>
      <c r="C7" s="8">
        <v>1269.9352639000001</v>
      </c>
      <c r="D7" s="8">
        <v>1703.87225025</v>
      </c>
      <c r="E7" s="8">
        <v>1808.14584522</v>
      </c>
      <c r="F7" s="8">
        <v>1730.88080393</v>
      </c>
      <c r="G7" s="15">
        <f t="shared" ref="G7:G19" si="0">F7/C7*100</f>
        <v>136.29677457844784</v>
      </c>
      <c r="H7" s="27" t="s">
        <v>178</v>
      </c>
      <c r="I7" s="23">
        <f>F7/E7*100</f>
        <v>95.726835780738753</v>
      </c>
      <c r="J7" s="25"/>
    </row>
    <row r="8" spans="1:12" s="10" customFormat="1" ht="140.25" customHeight="1" x14ac:dyDescent="0.25">
      <c r="A8" s="19" t="s">
        <v>18</v>
      </c>
      <c r="B8" s="7" t="s">
        <v>17</v>
      </c>
      <c r="C8" s="8">
        <v>35.246082700000002</v>
      </c>
      <c r="D8" s="8">
        <v>46.200582700000005</v>
      </c>
      <c r="E8" s="8">
        <v>102.63258743999999</v>
      </c>
      <c r="F8" s="8">
        <v>99.624422480000007</v>
      </c>
      <c r="G8" s="15">
        <f t="shared" si="0"/>
        <v>282.65388618633642</v>
      </c>
      <c r="H8" s="27" t="s">
        <v>179</v>
      </c>
      <c r="I8" s="23">
        <f>F8/E8*100</f>
        <v>97.068996275906429</v>
      </c>
      <c r="J8" s="25"/>
    </row>
    <row r="9" spans="1:12" s="10" customFormat="1" ht="45" x14ac:dyDescent="0.25">
      <c r="A9" s="19" t="s">
        <v>20</v>
      </c>
      <c r="B9" s="7" t="s">
        <v>19</v>
      </c>
      <c r="C9" s="8">
        <v>384.76312441000005</v>
      </c>
      <c r="D9" s="8">
        <v>437.36320041000005</v>
      </c>
      <c r="E9" s="8">
        <v>456.63384033</v>
      </c>
      <c r="F9" s="8">
        <v>443.34057397999999</v>
      </c>
      <c r="G9" s="15">
        <f t="shared" si="0"/>
        <v>115.2242888815874</v>
      </c>
      <c r="H9" s="27" t="s">
        <v>187</v>
      </c>
      <c r="I9" s="23">
        <f>F9/E9*100</f>
        <v>97.088856502533133</v>
      </c>
      <c r="J9" s="25"/>
    </row>
    <row r="10" spans="1:12" s="12" customFormat="1" ht="28.5" x14ac:dyDescent="0.2">
      <c r="A10" s="18" t="s">
        <v>36</v>
      </c>
      <c r="B10" s="13" t="s">
        <v>52</v>
      </c>
      <c r="C10" s="11">
        <v>1499.8487399999999</v>
      </c>
      <c r="D10" s="11">
        <v>2517.5721159499999</v>
      </c>
      <c r="E10" s="11">
        <v>2501.32531685</v>
      </c>
      <c r="F10" s="11">
        <v>2341.8432513000002</v>
      </c>
      <c r="G10" s="14">
        <f t="shared" si="0"/>
        <v>156.13862843929184</v>
      </c>
      <c r="H10" s="26"/>
      <c r="I10" s="24">
        <f>F10/E10*100</f>
        <v>93.624097414452251</v>
      </c>
      <c r="J10" s="26"/>
    </row>
    <row r="11" spans="1:12" s="10" customFormat="1" ht="234.75" customHeight="1" x14ac:dyDescent="0.25">
      <c r="A11" s="19" t="s">
        <v>55</v>
      </c>
      <c r="B11" s="7" t="s">
        <v>56</v>
      </c>
      <c r="C11" s="8">
        <v>1499.8487399999999</v>
      </c>
      <c r="D11" s="8">
        <v>2517.5721159499999</v>
      </c>
      <c r="E11" s="8">
        <v>2501.32531685</v>
      </c>
      <c r="F11" s="8">
        <v>2341.8432513000002</v>
      </c>
      <c r="G11" s="15">
        <f t="shared" si="0"/>
        <v>156.13862843929184</v>
      </c>
      <c r="H11" s="27" t="s">
        <v>201</v>
      </c>
      <c r="I11" s="23">
        <f>F11/E11*100</f>
        <v>93.624097414452251</v>
      </c>
      <c r="J11" s="27" t="s">
        <v>202</v>
      </c>
    </row>
    <row r="12" spans="1:12" s="12" customFormat="1" ht="14.25" x14ac:dyDescent="0.2">
      <c r="A12" s="18" t="s">
        <v>27</v>
      </c>
      <c r="B12" s="13" t="s">
        <v>43</v>
      </c>
      <c r="C12" s="11">
        <v>14129.513331669999</v>
      </c>
      <c r="D12" s="11">
        <v>17235.088931589999</v>
      </c>
      <c r="E12" s="11">
        <v>18717.367015600001</v>
      </c>
      <c r="F12" s="11">
        <v>18057.547643399997</v>
      </c>
      <c r="G12" s="14">
        <f t="shared" si="0"/>
        <v>127.80020952969183</v>
      </c>
      <c r="H12" s="26"/>
      <c r="I12" s="24">
        <f>F12/E12*100</f>
        <v>96.474828047929634</v>
      </c>
      <c r="J12" s="26"/>
    </row>
    <row r="13" spans="1:12" s="10" customFormat="1" ht="189" customHeight="1" x14ac:dyDescent="0.25">
      <c r="A13" s="19" t="s">
        <v>57</v>
      </c>
      <c r="B13" s="7" t="s">
        <v>58</v>
      </c>
      <c r="C13" s="8">
        <v>1726.8876844000001</v>
      </c>
      <c r="D13" s="8">
        <v>2004.53549438</v>
      </c>
      <c r="E13" s="8">
        <v>2215.2341846100003</v>
      </c>
      <c r="F13" s="8">
        <v>2098.9626661700004</v>
      </c>
      <c r="G13" s="15">
        <f t="shared" si="0"/>
        <v>121.54598617681822</v>
      </c>
      <c r="H13" s="27" t="s">
        <v>203</v>
      </c>
      <c r="I13" s="23">
        <f>F13/E13*100</f>
        <v>94.751276445272538</v>
      </c>
      <c r="J13" s="27" t="s">
        <v>175</v>
      </c>
    </row>
    <row r="14" spans="1:12" s="10" customFormat="1" ht="120" x14ac:dyDescent="0.25">
      <c r="A14" s="19" t="s">
        <v>59</v>
      </c>
      <c r="B14" s="7" t="s">
        <v>60</v>
      </c>
      <c r="C14" s="8">
        <v>2656.5535202900001</v>
      </c>
      <c r="D14" s="8">
        <v>2878.5884993499999</v>
      </c>
      <c r="E14" s="8">
        <v>2953.4487577899999</v>
      </c>
      <c r="F14" s="8">
        <v>2935.8585725300004</v>
      </c>
      <c r="G14" s="15">
        <f t="shared" si="0"/>
        <v>110.51381235524704</v>
      </c>
      <c r="H14" s="27" t="s">
        <v>204</v>
      </c>
      <c r="I14" s="23">
        <f>F14/E14*100</f>
        <v>99.404418809921651</v>
      </c>
      <c r="J14" s="25"/>
    </row>
    <row r="15" spans="1:12" s="10" customFormat="1" x14ac:dyDescent="0.25">
      <c r="A15" s="19" t="s">
        <v>61</v>
      </c>
      <c r="B15" s="7" t="s">
        <v>62</v>
      </c>
      <c r="C15" s="8">
        <v>351.85739635000004</v>
      </c>
      <c r="D15" s="8">
        <v>360.01226880000002</v>
      </c>
      <c r="E15" s="8">
        <v>356.3337368</v>
      </c>
      <c r="F15" s="8">
        <v>356.10617637000001</v>
      </c>
      <c r="G15" s="15">
        <f t="shared" si="0"/>
        <v>101.20752897738538</v>
      </c>
      <c r="H15" s="25"/>
      <c r="I15" s="23">
        <f>F15/E15*100</f>
        <v>99.93613839878212</v>
      </c>
      <c r="J15" s="25"/>
    </row>
    <row r="16" spans="1:12" s="10" customFormat="1" ht="171" customHeight="1" x14ac:dyDescent="0.25">
      <c r="A16" s="19" t="s">
        <v>63</v>
      </c>
      <c r="B16" s="7" t="s">
        <v>64</v>
      </c>
      <c r="C16" s="8">
        <v>1226.4901552900001</v>
      </c>
      <c r="D16" s="8">
        <v>2079.1544391399998</v>
      </c>
      <c r="E16" s="8">
        <v>1925.3069057999996</v>
      </c>
      <c r="F16" s="8">
        <v>1577.68105122</v>
      </c>
      <c r="G16" s="15">
        <f t="shared" si="0"/>
        <v>128.63381286961589</v>
      </c>
      <c r="H16" s="27" t="s">
        <v>188</v>
      </c>
      <c r="I16" s="23">
        <f>F16/E16*100</f>
        <v>81.944392681874533</v>
      </c>
      <c r="J16" s="27" t="s">
        <v>254</v>
      </c>
    </row>
    <row r="17" spans="1:10" s="10" customFormat="1" ht="92.25" customHeight="1" x14ac:dyDescent="0.25">
      <c r="A17" s="19" t="s">
        <v>65</v>
      </c>
      <c r="B17" s="7" t="s">
        <v>66</v>
      </c>
      <c r="C17" s="8">
        <v>493.51676320000001</v>
      </c>
      <c r="D17" s="8">
        <v>488.93321481999999</v>
      </c>
      <c r="E17" s="8">
        <v>488.357077</v>
      </c>
      <c r="F17" s="8">
        <v>465.97612702999993</v>
      </c>
      <c r="G17" s="15">
        <f t="shared" si="0"/>
        <v>94.419513535583974</v>
      </c>
      <c r="H17" s="27" t="s">
        <v>205</v>
      </c>
      <c r="I17" s="15">
        <f>F17/E17*100</f>
        <v>95.417093142688287</v>
      </c>
      <c r="J17" s="17"/>
    </row>
    <row r="18" spans="1:10" s="10" customFormat="1" ht="60" x14ac:dyDescent="0.25">
      <c r="A18" s="19" t="s">
        <v>67</v>
      </c>
      <c r="B18" s="7" t="s">
        <v>68</v>
      </c>
      <c r="C18" s="8">
        <v>136.06693604</v>
      </c>
      <c r="D18" s="8">
        <v>161.20916825999998</v>
      </c>
      <c r="E18" s="8">
        <v>165.62510061</v>
      </c>
      <c r="F18" s="8">
        <v>165.61502469999999</v>
      </c>
      <c r="G18" s="15">
        <f t="shared" si="0"/>
        <v>121.71584774372641</v>
      </c>
      <c r="H18" s="27" t="s">
        <v>180</v>
      </c>
      <c r="I18" s="23">
        <f>F18/E18*100</f>
        <v>99.993916435393601</v>
      </c>
      <c r="J18" s="25"/>
    </row>
    <row r="19" spans="1:10" s="10" customFormat="1" ht="169.5" customHeight="1" x14ac:dyDescent="0.25">
      <c r="A19" s="19" t="s">
        <v>69</v>
      </c>
      <c r="B19" s="7" t="s">
        <v>70</v>
      </c>
      <c r="C19" s="8">
        <v>7538.1408761000002</v>
      </c>
      <c r="D19" s="8">
        <v>9262.6558468399999</v>
      </c>
      <c r="E19" s="8">
        <v>10613.061252989999</v>
      </c>
      <c r="F19" s="8">
        <v>10457.348025379999</v>
      </c>
      <c r="G19" s="15">
        <f t="shared" si="0"/>
        <v>138.72582374435945</v>
      </c>
      <c r="H19" s="27" t="s">
        <v>181</v>
      </c>
      <c r="I19" s="23">
        <f>F19/E19*100</f>
        <v>98.532815142604292</v>
      </c>
      <c r="J19" s="25"/>
    </row>
    <row r="20" spans="1:10" s="12" customFormat="1" ht="14.25" x14ac:dyDescent="0.2">
      <c r="A20" s="18" t="s">
        <v>26</v>
      </c>
      <c r="B20" s="13" t="s">
        <v>42</v>
      </c>
      <c r="C20" s="11">
        <v>20327.471636310001</v>
      </c>
      <c r="D20" s="11">
        <v>21596.549214029998</v>
      </c>
      <c r="E20" s="11">
        <v>21643.113732139998</v>
      </c>
      <c r="F20" s="11">
        <v>20842.808853379996</v>
      </c>
      <c r="G20" s="14">
        <f t="shared" ref="G20:G34" si="1">F20/C20*100</f>
        <v>102.53517617089905</v>
      </c>
      <c r="H20" s="26"/>
      <c r="I20" s="24">
        <f>F20/E20*100</f>
        <v>96.302265521196475</v>
      </c>
      <c r="J20" s="26"/>
    </row>
    <row r="21" spans="1:10" s="10" customFormat="1" x14ac:dyDescent="0.25">
      <c r="A21" s="19" t="s">
        <v>71</v>
      </c>
      <c r="B21" s="7" t="s">
        <v>72</v>
      </c>
      <c r="C21" s="8">
        <v>1936.889909</v>
      </c>
      <c r="D21" s="8">
        <v>1934.5853905899999</v>
      </c>
      <c r="E21" s="8">
        <v>1949.3759267600001</v>
      </c>
      <c r="F21" s="8">
        <v>1929.65398516</v>
      </c>
      <c r="G21" s="15">
        <f t="shared" si="1"/>
        <v>99.626415326633833</v>
      </c>
      <c r="H21" s="17"/>
      <c r="I21" s="15">
        <f>F21/E21*100</f>
        <v>98.988294595759214</v>
      </c>
      <c r="J21" s="17"/>
    </row>
    <row r="22" spans="1:10" s="10" customFormat="1" x14ac:dyDescent="0.25">
      <c r="A22" s="19" t="s">
        <v>73</v>
      </c>
      <c r="B22" s="7" t="s">
        <v>74</v>
      </c>
      <c r="C22" s="8">
        <v>17321.479389830001</v>
      </c>
      <c r="D22" s="8">
        <v>18413.947284240003</v>
      </c>
      <c r="E22" s="8">
        <v>18461.810424510004</v>
      </c>
      <c r="F22" s="8">
        <v>17816.117177439999</v>
      </c>
      <c r="G22" s="15">
        <f t="shared" si="1"/>
        <v>102.85563245770113</v>
      </c>
      <c r="H22" s="25"/>
      <c r="I22" s="23">
        <f>F22/E22*100</f>
        <v>96.502546433838475</v>
      </c>
      <c r="J22" s="25"/>
    </row>
    <row r="23" spans="1:10" s="10" customFormat="1" ht="69.75" customHeight="1" x14ac:dyDescent="0.25">
      <c r="A23" s="19" t="s">
        <v>75</v>
      </c>
      <c r="B23" s="7" t="s">
        <v>76</v>
      </c>
      <c r="C23" s="8">
        <v>575.63013899999999</v>
      </c>
      <c r="D23" s="8">
        <v>648.97050346000003</v>
      </c>
      <c r="E23" s="8">
        <v>629.11437229000001</v>
      </c>
      <c r="F23" s="8">
        <v>564.91520115000003</v>
      </c>
      <c r="G23" s="15">
        <f t="shared" si="1"/>
        <v>98.138572474920409</v>
      </c>
      <c r="H23" s="17"/>
      <c r="I23" s="15">
        <f>F23/E23*100</f>
        <v>89.79531004731102</v>
      </c>
      <c r="J23" s="27" t="s">
        <v>249</v>
      </c>
    </row>
    <row r="24" spans="1:10" s="10" customFormat="1" ht="247.5" customHeight="1" x14ac:dyDescent="0.25">
      <c r="A24" s="19" t="s">
        <v>77</v>
      </c>
      <c r="B24" s="7" t="s">
        <v>78</v>
      </c>
      <c r="C24" s="8">
        <v>493.47219848000003</v>
      </c>
      <c r="D24" s="8">
        <v>599.04603573999998</v>
      </c>
      <c r="E24" s="8">
        <v>602.81300858000009</v>
      </c>
      <c r="F24" s="8">
        <v>532.12248963000002</v>
      </c>
      <c r="G24" s="15">
        <f t="shared" si="1"/>
        <v>107.83231380998789</v>
      </c>
      <c r="H24" s="27" t="s">
        <v>206</v>
      </c>
      <c r="I24" s="23">
        <f>F24/E24*100</f>
        <v>88.273226034633808</v>
      </c>
      <c r="J24" s="27" t="s">
        <v>250</v>
      </c>
    </row>
    <row r="25" spans="1:10" s="12" customFormat="1" ht="14.25" x14ac:dyDescent="0.2">
      <c r="A25" s="18" t="s">
        <v>24</v>
      </c>
      <c r="B25" s="13" t="s">
        <v>40</v>
      </c>
      <c r="C25" s="11">
        <v>17340.228699760002</v>
      </c>
      <c r="D25" s="11">
        <v>18190.984580460001</v>
      </c>
      <c r="E25" s="11">
        <v>18243.221208049999</v>
      </c>
      <c r="F25" s="11">
        <v>17697.567934950002</v>
      </c>
      <c r="G25" s="14">
        <f t="shared" si="1"/>
        <v>102.06075272349173</v>
      </c>
      <c r="H25" s="26"/>
      <c r="I25" s="24">
        <f>F25/E25*100</f>
        <v>97.00900807550795</v>
      </c>
      <c r="J25" s="26"/>
    </row>
    <row r="26" spans="1:10" s="10" customFormat="1" ht="110.25" customHeight="1" x14ac:dyDescent="0.25">
      <c r="A26" s="19" t="s">
        <v>79</v>
      </c>
      <c r="B26" s="7" t="s">
        <v>80</v>
      </c>
      <c r="C26" s="8">
        <v>2977.3409999999999</v>
      </c>
      <c r="D26" s="8">
        <v>3161.4379617499999</v>
      </c>
      <c r="E26" s="8">
        <v>3174.70642619</v>
      </c>
      <c r="F26" s="8">
        <v>3143.5850034999999</v>
      </c>
      <c r="G26" s="15">
        <f t="shared" si="1"/>
        <v>105.58364001637703</v>
      </c>
      <c r="H26" s="27" t="s">
        <v>207</v>
      </c>
      <c r="I26" s="23">
        <f>F26/E26*100</f>
        <v>99.019707068557224</v>
      </c>
      <c r="J26" s="25"/>
    </row>
    <row r="27" spans="1:10" s="10" customFormat="1" ht="30" x14ac:dyDescent="0.25">
      <c r="A27" s="19" t="s">
        <v>81</v>
      </c>
      <c r="B27" s="7" t="s">
        <v>53</v>
      </c>
      <c r="C27" s="8">
        <v>12199.675179</v>
      </c>
      <c r="D27" s="8">
        <v>12858.856422930001</v>
      </c>
      <c r="E27" s="8">
        <v>12898.549789030001</v>
      </c>
      <c r="F27" s="8">
        <v>12567.489956279998</v>
      </c>
      <c r="G27" s="15">
        <f t="shared" si="1"/>
        <v>103.0149554958081</v>
      </c>
      <c r="H27" s="25"/>
      <c r="I27" s="23">
        <f>F27/E27*100</f>
        <v>97.433356166663302</v>
      </c>
      <c r="J27" s="25"/>
    </row>
    <row r="28" spans="1:10" s="10" customFormat="1" ht="109.5" customHeight="1" x14ac:dyDescent="0.25">
      <c r="A28" s="19" t="s">
        <v>82</v>
      </c>
      <c r="B28" s="7" t="s">
        <v>83</v>
      </c>
      <c r="C28" s="8">
        <v>1494.4692207600001</v>
      </c>
      <c r="D28" s="8">
        <v>1491.36753456</v>
      </c>
      <c r="E28" s="8">
        <v>1491.0925345599999</v>
      </c>
      <c r="F28" s="8">
        <v>1312.8141838900001</v>
      </c>
      <c r="G28" s="15">
        <f t="shared" si="1"/>
        <v>87.844845892669454</v>
      </c>
      <c r="H28" s="27" t="s">
        <v>190</v>
      </c>
      <c r="I28" s="15">
        <f>F28/E28*100</f>
        <v>88.043776859052741</v>
      </c>
      <c r="J28" s="27" t="s">
        <v>208</v>
      </c>
    </row>
    <row r="29" spans="1:10" s="10" customFormat="1" ht="30" x14ac:dyDescent="0.25">
      <c r="A29" s="19" t="s">
        <v>84</v>
      </c>
      <c r="B29" s="7" t="s">
        <v>19</v>
      </c>
      <c r="C29" s="8">
        <v>668.74329999999998</v>
      </c>
      <c r="D29" s="8">
        <v>679.32266121999987</v>
      </c>
      <c r="E29" s="8">
        <v>678.87245826999992</v>
      </c>
      <c r="F29" s="8">
        <v>673.67879127999993</v>
      </c>
      <c r="G29" s="15">
        <f t="shared" si="1"/>
        <v>100.73802478170622</v>
      </c>
      <c r="H29" s="25"/>
      <c r="I29" s="23">
        <f>F29/E29*100</f>
        <v>99.234956886712538</v>
      </c>
      <c r="J29" s="25"/>
    </row>
    <row r="30" spans="1:10" s="12" customFormat="1" ht="14.25" x14ac:dyDescent="0.2">
      <c r="A30" s="18" t="s">
        <v>34</v>
      </c>
      <c r="B30" s="13" t="s">
        <v>50</v>
      </c>
      <c r="C30" s="11">
        <v>1197.66451151</v>
      </c>
      <c r="D30" s="11">
        <v>1574.7502354800001</v>
      </c>
      <c r="E30" s="11">
        <v>1569.7905644300001</v>
      </c>
      <c r="F30" s="11">
        <v>1514.52363154</v>
      </c>
      <c r="G30" s="14">
        <f t="shared" si="1"/>
        <v>126.45641721741492</v>
      </c>
      <c r="H30" s="26"/>
      <c r="I30" s="24">
        <f>F30/E30*100</f>
        <v>96.479343541597345</v>
      </c>
      <c r="J30" s="26"/>
    </row>
    <row r="31" spans="1:10" s="10" customFormat="1" ht="90" x14ac:dyDescent="0.25">
      <c r="A31" s="19" t="s">
        <v>85</v>
      </c>
      <c r="B31" s="7" t="s">
        <v>86</v>
      </c>
      <c r="C31" s="8">
        <v>57.950056370000006</v>
      </c>
      <c r="D31" s="8">
        <v>145.39197340999999</v>
      </c>
      <c r="E31" s="8">
        <v>138.60788517</v>
      </c>
      <c r="F31" s="8">
        <v>138.60788176999998</v>
      </c>
      <c r="G31" s="15">
        <f t="shared" si="1"/>
        <v>239.18506806104762</v>
      </c>
      <c r="H31" s="27" t="s">
        <v>209</v>
      </c>
      <c r="I31" s="23">
        <f>F31/E31*100</f>
        <v>99.999997547037083</v>
      </c>
      <c r="J31" s="25"/>
    </row>
    <row r="32" spans="1:10" s="10" customFormat="1" ht="81.75" customHeight="1" x14ac:dyDescent="0.25">
      <c r="A32" s="19" t="s">
        <v>87</v>
      </c>
      <c r="B32" s="7" t="s">
        <v>88</v>
      </c>
      <c r="C32" s="8">
        <v>772.98762124999996</v>
      </c>
      <c r="D32" s="8">
        <v>892.98992570000007</v>
      </c>
      <c r="E32" s="8">
        <v>878.56242125000006</v>
      </c>
      <c r="F32" s="8">
        <v>869.66362632000005</v>
      </c>
      <c r="G32" s="15">
        <f t="shared" si="1"/>
        <v>112.50679861000428</v>
      </c>
      <c r="H32" s="27" t="s">
        <v>210</v>
      </c>
      <c r="I32" s="23">
        <f>F32/E32*100</f>
        <v>98.987118648059294</v>
      </c>
      <c r="J32" s="25"/>
    </row>
    <row r="33" spans="1:10" s="10" customFormat="1" ht="111" customHeight="1" x14ac:dyDescent="0.25">
      <c r="A33" s="19" t="s">
        <v>89</v>
      </c>
      <c r="B33" s="7" t="s">
        <v>90</v>
      </c>
      <c r="C33" s="8">
        <v>319.46766410000004</v>
      </c>
      <c r="D33" s="8">
        <v>496.08440318999999</v>
      </c>
      <c r="E33" s="8">
        <v>512.16344712</v>
      </c>
      <c r="F33" s="8">
        <v>466.57944621999997</v>
      </c>
      <c r="G33" s="15">
        <f t="shared" si="1"/>
        <v>146.04903677323375</v>
      </c>
      <c r="H33" s="27" t="s">
        <v>211</v>
      </c>
      <c r="I33" s="23">
        <f>F33/E33*100</f>
        <v>91.099716085494151</v>
      </c>
      <c r="J33" s="27" t="s">
        <v>212</v>
      </c>
    </row>
    <row r="34" spans="1:10" s="10" customFormat="1" ht="30" x14ac:dyDescent="0.25">
      <c r="A34" s="19" t="s">
        <v>91</v>
      </c>
      <c r="B34" s="7" t="s">
        <v>19</v>
      </c>
      <c r="C34" s="8">
        <v>47.259169790000001</v>
      </c>
      <c r="D34" s="8">
        <v>40.283933179999998</v>
      </c>
      <c r="E34" s="8">
        <v>40.45681089</v>
      </c>
      <c r="F34" s="8">
        <v>39.672677229999998</v>
      </c>
      <c r="G34" s="15">
        <f t="shared" si="1"/>
        <v>83.947046480691029</v>
      </c>
      <c r="H34" s="27" t="s">
        <v>191</v>
      </c>
      <c r="I34" s="15">
        <f>F34/E34*100</f>
        <v>98.061800614655411</v>
      </c>
      <c r="J34" s="17"/>
    </row>
    <row r="35" spans="1:10" s="12" customFormat="1" ht="14.25" x14ac:dyDescent="0.2">
      <c r="A35" s="18" t="s">
        <v>33</v>
      </c>
      <c r="B35" s="13" t="s">
        <v>49</v>
      </c>
      <c r="C35" s="11">
        <v>2188.8907694999998</v>
      </c>
      <c r="D35" s="11">
        <v>2682.9663665799999</v>
      </c>
      <c r="E35" s="11">
        <v>2555.4249850599999</v>
      </c>
      <c r="F35" s="11">
        <v>2443.8298350800001</v>
      </c>
      <c r="G35" s="14">
        <f t="shared" ref="G35:G48" si="2">F35/C35*100</f>
        <v>111.64695238027957</v>
      </c>
      <c r="H35" s="26"/>
      <c r="I35" s="24">
        <f>F35/E35*100</f>
        <v>95.633010139901259</v>
      </c>
      <c r="J35" s="26"/>
    </row>
    <row r="36" spans="1:10" s="10" customFormat="1" ht="60" x14ac:dyDescent="0.25">
      <c r="A36" s="19" t="s">
        <v>92</v>
      </c>
      <c r="B36" s="7" t="s">
        <v>93</v>
      </c>
      <c r="C36" s="8">
        <v>281.2741666</v>
      </c>
      <c r="D36" s="8">
        <v>378.58760751</v>
      </c>
      <c r="E36" s="8">
        <v>335.73978948000001</v>
      </c>
      <c r="F36" s="8">
        <v>327.77261086999999</v>
      </c>
      <c r="G36" s="15">
        <f t="shared" si="2"/>
        <v>116.531359716417</v>
      </c>
      <c r="H36" s="27" t="s">
        <v>213</v>
      </c>
      <c r="I36" s="23">
        <f>F36/E36*100</f>
        <v>97.626978136151294</v>
      </c>
      <c r="J36" s="25"/>
    </row>
    <row r="37" spans="1:10" s="10" customFormat="1" ht="45" x14ac:dyDescent="0.25">
      <c r="A37" s="19" t="s">
        <v>94</v>
      </c>
      <c r="B37" s="7" t="s">
        <v>95</v>
      </c>
      <c r="C37" s="8">
        <v>263.09002500000003</v>
      </c>
      <c r="D37" s="8">
        <v>302.16761978</v>
      </c>
      <c r="E37" s="8">
        <v>302.5674459</v>
      </c>
      <c r="F37" s="8">
        <v>297.00802869</v>
      </c>
      <c r="G37" s="15">
        <f t="shared" si="2"/>
        <v>112.89216635636411</v>
      </c>
      <c r="H37" s="27" t="s">
        <v>214</v>
      </c>
      <c r="I37" s="23">
        <f>F37/E37*100</f>
        <v>98.162585801832293</v>
      </c>
      <c r="J37" s="25"/>
    </row>
    <row r="38" spans="1:10" s="10" customFormat="1" ht="196.5" customHeight="1" x14ac:dyDescent="0.25">
      <c r="A38" s="19" t="s">
        <v>96</v>
      </c>
      <c r="B38" s="7" t="s">
        <v>97</v>
      </c>
      <c r="C38" s="8">
        <v>1449.5880060499999</v>
      </c>
      <c r="D38" s="8">
        <v>1794.3561518699998</v>
      </c>
      <c r="E38" s="8">
        <v>1710.1708892700001</v>
      </c>
      <c r="F38" s="8">
        <v>1613.3566714299998</v>
      </c>
      <c r="G38" s="15">
        <f t="shared" si="2"/>
        <v>111.29760074562532</v>
      </c>
      <c r="H38" s="27" t="s">
        <v>215</v>
      </c>
      <c r="I38" s="23">
        <f>F38/E38*100</f>
        <v>94.33891557578049</v>
      </c>
      <c r="J38" s="27" t="s">
        <v>216</v>
      </c>
    </row>
    <row r="39" spans="1:10" s="10" customFormat="1" ht="82.5" customHeight="1" x14ac:dyDescent="0.25">
      <c r="A39" s="19" t="s">
        <v>98</v>
      </c>
      <c r="B39" s="7" t="s">
        <v>19</v>
      </c>
      <c r="C39" s="8">
        <v>194.93857184999999</v>
      </c>
      <c r="D39" s="8">
        <v>207.85498741999999</v>
      </c>
      <c r="E39" s="8">
        <v>206.94686041</v>
      </c>
      <c r="F39" s="8">
        <v>205.69252409000001</v>
      </c>
      <c r="G39" s="15">
        <f t="shared" si="2"/>
        <v>105.51658511598971</v>
      </c>
      <c r="H39" s="27" t="s">
        <v>217</v>
      </c>
      <c r="I39" s="23">
        <f>F39/E39*100</f>
        <v>99.393884827479411</v>
      </c>
      <c r="J39" s="25"/>
    </row>
    <row r="40" spans="1:10" s="12" customFormat="1" ht="14.25" x14ac:dyDescent="0.2">
      <c r="A40" s="18" t="s">
        <v>22</v>
      </c>
      <c r="B40" s="13" t="s">
        <v>38</v>
      </c>
      <c r="C40" s="11">
        <v>1059.6504769999999</v>
      </c>
      <c r="D40" s="11">
        <v>1027.54394409</v>
      </c>
      <c r="E40" s="11">
        <v>975.51550008999993</v>
      </c>
      <c r="F40" s="11">
        <v>960.25332458000003</v>
      </c>
      <c r="G40" s="14">
        <f t="shared" si="2"/>
        <v>90.619817139949262</v>
      </c>
      <c r="H40" s="16"/>
      <c r="I40" s="14">
        <f>F40/E40*100</f>
        <v>98.435475857780659</v>
      </c>
      <c r="J40" s="16"/>
    </row>
    <row r="41" spans="1:10" s="10" customFormat="1" ht="96" customHeight="1" x14ac:dyDescent="0.25">
      <c r="A41" s="19" t="s">
        <v>99</v>
      </c>
      <c r="B41" s="7" t="s">
        <v>100</v>
      </c>
      <c r="C41" s="8">
        <v>1056.9119000000001</v>
      </c>
      <c r="D41" s="8">
        <v>1024.8053670899999</v>
      </c>
      <c r="E41" s="8">
        <v>972.83146708999993</v>
      </c>
      <c r="F41" s="8">
        <v>958.19035249000001</v>
      </c>
      <c r="G41" s="15">
        <f t="shared" si="2"/>
        <v>90.65943457444277</v>
      </c>
      <c r="H41" s="27" t="s">
        <v>218</v>
      </c>
      <c r="I41" s="15">
        <f>F41/E41*100</f>
        <v>98.494999895121055</v>
      </c>
      <c r="J41" s="17"/>
    </row>
    <row r="42" spans="1:10" s="10" customFormat="1" ht="45" x14ac:dyDescent="0.25">
      <c r="A42" s="19" t="s">
        <v>101</v>
      </c>
      <c r="B42" s="7" t="s">
        <v>102</v>
      </c>
      <c r="C42" s="8">
        <v>2.5735769999999998</v>
      </c>
      <c r="D42" s="8">
        <v>2.5735769999999998</v>
      </c>
      <c r="E42" s="8">
        <v>2.5735769999999998</v>
      </c>
      <c r="F42" s="8">
        <v>1.9552768700000001</v>
      </c>
      <c r="G42" s="15">
        <f t="shared" si="2"/>
        <v>75.975067775318166</v>
      </c>
      <c r="H42" s="27" t="s">
        <v>193</v>
      </c>
      <c r="I42" s="15">
        <f>F42/E42*100</f>
        <v>75.975067775318166</v>
      </c>
      <c r="J42" s="27" t="s">
        <v>192</v>
      </c>
    </row>
    <row r="43" spans="1:10" s="10" customFormat="1" ht="60" x14ac:dyDescent="0.25">
      <c r="A43" s="19" t="s">
        <v>103</v>
      </c>
      <c r="B43" s="7" t="s">
        <v>104</v>
      </c>
      <c r="C43" s="8">
        <v>0.16500000000000001</v>
      </c>
      <c r="D43" s="8">
        <v>0.16500000000000001</v>
      </c>
      <c r="E43" s="8">
        <v>0.110456</v>
      </c>
      <c r="F43" s="8">
        <v>0.10769521999999999</v>
      </c>
      <c r="G43" s="15">
        <f t="shared" si="2"/>
        <v>65.26983030303029</v>
      </c>
      <c r="H43" s="27" t="s">
        <v>219</v>
      </c>
      <c r="I43" s="15">
        <f>F43/E43*100</f>
        <v>97.500561309480688</v>
      </c>
      <c r="J43" s="17"/>
    </row>
    <row r="44" spans="1:10" s="12" customFormat="1" ht="28.5" x14ac:dyDescent="0.2">
      <c r="A44" s="18" t="s">
        <v>28</v>
      </c>
      <c r="B44" s="13" t="s">
        <v>44</v>
      </c>
      <c r="C44" s="11">
        <v>5749.83985863</v>
      </c>
      <c r="D44" s="11">
        <v>13620.297852579999</v>
      </c>
      <c r="E44" s="11">
        <v>13703.645794940001</v>
      </c>
      <c r="F44" s="11">
        <v>12648.04331551</v>
      </c>
      <c r="G44" s="14">
        <f t="shared" si="2"/>
        <v>219.97209707547606</v>
      </c>
      <c r="H44" s="26"/>
      <c r="I44" s="24">
        <f>F44/E44*100</f>
        <v>92.296922328364786</v>
      </c>
      <c r="J44" s="26"/>
    </row>
    <row r="45" spans="1:10" s="10" customFormat="1" ht="184.5" customHeight="1" x14ac:dyDescent="0.25">
      <c r="A45" s="19" t="s">
        <v>105</v>
      </c>
      <c r="B45" s="7" t="s">
        <v>106</v>
      </c>
      <c r="C45" s="8">
        <v>1028.8239783399999</v>
      </c>
      <c r="D45" s="8">
        <v>1071.22653206</v>
      </c>
      <c r="E45" s="8">
        <v>1192.7962911100001</v>
      </c>
      <c r="F45" s="8">
        <v>949.25643195999999</v>
      </c>
      <c r="G45" s="15">
        <f t="shared" si="2"/>
        <v>92.266165247394255</v>
      </c>
      <c r="H45" s="27" t="s">
        <v>251</v>
      </c>
      <c r="I45" s="15">
        <f>F45/E45*100</f>
        <v>79.582443291857899</v>
      </c>
      <c r="J45" s="27" t="s">
        <v>252</v>
      </c>
    </row>
    <row r="46" spans="1:10" s="10" customFormat="1" ht="224.25" customHeight="1" x14ac:dyDescent="0.25">
      <c r="A46" s="19" t="s">
        <v>107</v>
      </c>
      <c r="B46" s="7" t="s">
        <v>108</v>
      </c>
      <c r="C46" s="8">
        <v>742.53558656999996</v>
      </c>
      <c r="D46" s="8">
        <v>1672.6254044699997</v>
      </c>
      <c r="E46" s="8">
        <v>1607.0244726799999</v>
      </c>
      <c r="F46" s="8">
        <v>1355.1354009399997</v>
      </c>
      <c r="G46" s="15">
        <f t="shared" si="2"/>
        <v>182.50107138969415</v>
      </c>
      <c r="H46" s="27" t="s">
        <v>220</v>
      </c>
      <c r="I46" s="23">
        <f>F46/E46*100</f>
        <v>84.325747614787076</v>
      </c>
      <c r="J46" s="27" t="s">
        <v>221</v>
      </c>
    </row>
    <row r="47" spans="1:10" s="10" customFormat="1" ht="110.25" customHeight="1" x14ac:dyDescent="0.25">
      <c r="A47" s="19" t="s">
        <v>109</v>
      </c>
      <c r="B47" s="7" t="s">
        <v>110</v>
      </c>
      <c r="C47" s="8">
        <v>508.04208670999998</v>
      </c>
      <c r="D47" s="8">
        <v>907.10441337999998</v>
      </c>
      <c r="E47" s="8">
        <v>907.10441337999998</v>
      </c>
      <c r="F47" s="8">
        <v>449.75757169000002</v>
      </c>
      <c r="G47" s="15">
        <f t="shared" si="2"/>
        <v>88.527620733659845</v>
      </c>
      <c r="H47" s="27" t="s">
        <v>194</v>
      </c>
      <c r="I47" s="15">
        <f>F47/E47*100</f>
        <v>49.581676051397366</v>
      </c>
      <c r="J47" s="27" t="s">
        <v>222</v>
      </c>
    </row>
    <row r="48" spans="1:10" s="10" customFormat="1" ht="120" x14ac:dyDescent="0.25">
      <c r="A48" s="19" t="s">
        <v>111</v>
      </c>
      <c r="B48" s="7" t="s">
        <v>112</v>
      </c>
      <c r="C48" s="8">
        <v>3392.4179120100002</v>
      </c>
      <c r="D48" s="8">
        <v>9891.4856254300012</v>
      </c>
      <c r="E48" s="8">
        <v>9918.9627414099996</v>
      </c>
      <c r="F48" s="8">
        <v>9817.4800042200004</v>
      </c>
      <c r="G48" s="15">
        <f t="shared" si="2"/>
        <v>289.39476971465359</v>
      </c>
      <c r="H48" s="27" t="s">
        <v>182</v>
      </c>
      <c r="I48" s="23">
        <f>F48/E48*100</f>
        <v>98.976881556714332</v>
      </c>
      <c r="J48" s="25"/>
    </row>
    <row r="49" spans="1:10" s="10" customFormat="1" ht="30" x14ac:dyDescent="0.25">
      <c r="A49" s="19" t="s">
        <v>113</v>
      </c>
      <c r="B49" s="7" t="s">
        <v>114</v>
      </c>
      <c r="C49" s="8">
        <v>78.020295000000004</v>
      </c>
      <c r="D49" s="8">
        <v>77.855877239999998</v>
      </c>
      <c r="E49" s="8">
        <v>77.757876359999997</v>
      </c>
      <c r="F49" s="8">
        <v>76.413906699999998</v>
      </c>
      <c r="G49" s="15">
        <f t="shared" ref="G49:G65" si="3">F49/C49*100</f>
        <v>97.941063539941737</v>
      </c>
      <c r="H49" s="17"/>
      <c r="I49" s="15">
        <f>F49/E49*100</f>
        <v>98.271596752748565</v>
      </c>
      <c r="J49" s="17"/>
    </row>
    <row r="50" spans="1:10" s="12" customFormat="1" ht="14.25" x14ac:dyDescent="0.2">
      <c r="A50" s="18" t="s">
        <v>25</v>
      </c>
      <c r="B50" s="13" t="s">
        <v>41</v>
      </c>
      <c r="C50" s="11">
        <v>2073.7993507300002</v>
      </c>
      <c r="D50" s="11">
        <v>2138.7395785900003</v>
      </c>
      <c r="E50" s="11">
        <v>2134.2515975900001</v>
      </c>
      <c r="F50" s="11">
        <v>1813.3542655899998</v>
      </c>
      <c r="G50" s="14">
        <f t="shared" si="3"/>
        <v>87.441162760113656</v>
      </c>
      <c r="H50" s="16"/>
      <c r="I50" s="14">
        <f>F50/E50*100</f>
        <v>84.964409427531507</v>
      </c>
      <c r="J50" s="16"/>
    </row>
    <row r="51" spans="1:10" s="10" customFormat="1" ht="75" x14ac:dyDescent="0.25">
      <c r="A51" s="19" t="s">
        <v>115</v>
      </c>
      <c r="B51" s="7" t="s">
        <v>116</v>
      </c>
      <c r="C51" s="8">
        <v>37.134099999999997</v>
      </c>
      <c r="D51" s="8">
        <v>38.315462600000004</v>
      </c>
      <c r="E51" s="8">
        <v>33.315462600000004</v>
      </c>
      <c r="F51" s="8">
        <v>32.154581669999999</v>
      </c>
      <c r="G51" s="15">
        <f t="shared" si="3"/>
        <v>86.590442935199732</v>
      </c>
      <c r="H51" s="27" t="s">
        <v>195</v>
      </c>
      <c r="I51" s="15">
        <f>F51/E51*100</f>
        <v>96.515489087040308</v>
      </c>
      <c r="J51" s="17"/>
    </row>
    <row r="52" spans="1:10" s="10" customFormat="1" x14ac:dyDescent="0.25">
      <c r="A52" s="19" t="s">
        <v>117</v>
      </c>
      <c r="B52" s="7" t="s">
        <v>118</v>
      </c>
      <c r="C52" s="8">
        <v>1487.32059213</v>
      </c>
      <c r="D52" s="8">
        <v>1535.2622889299998</v>
      </c>
      <c r="E52" s="8">
        <v>1534.5221548899999</v>
      </c>
      <c r="F52" s="8">
        <v>1525.8387009399999</v>
      </c>
      <c r="G52" s="15">
        <f t="shared" si="3"/>
        <v>102.58976504553318</v>
      </c>
      <c r="H52" s="25"/>
      <c r="I52" s="23">
        <f>F52/E52*100</f>
        <v>99.434126517995921</v>
      </c>
      <c r="J52" s="25"/>
    </row>
    <row r="53" spans="1:10" s="10" customFormat="1" ht="241.5" customHeight="1" x14ac:dyDescent="0.25">
      <c r="A53" s="19" t="s">
        <v>119</v>
      </c>
      <c r="B53" s="7" t="s">
        <v>120</v>
      </c>
      <c r="C53" s="8">
        <v>515.34172803000001</v>
      </c>
      <c r="D53" s="8">
        <v>529.85695662000001</v>
      </c>
      <c r="E53" s="8">
        <v>529.37450965999994</v>
      </c>
      <c r="F53" s="8">
        <v>219.29423475999999</v>
      </c>
      <c r="G53" s="15">
        <f t="shared" si="3"/>
        <v>42.553168670873482</v>
      </c>
      <c r="H53" s="27" t="s">
        <v>223</v>
      </c>
      <c r="I53" s="15">
        <f>F53/E53*100</f>
        <v>41.425159458630823</v>
      </c>
      <c r="J53" s="27" t="s">
        <v>225</v>
      </c>
    </row>
    <row r="54" spans="1:10" s="10" customFormat="1" ht="30" x14ac:dyDescent="0.25">
      <c r="A54" s="19" t="s">
        <v>121</v>
      </c>
      <c r="B54" s="7" t="s">
        <v>19</v>
      </c>
      <c r="C54" s="8">
        <v>34.002930570000004</v>
      </c>
      <c r="D54" s="8">
        <v>35.304870439999995</v>
      </c>
      <c r="E54" s="8">
        <v>37.039470439999995</v>
      </c>
      <c r="F54" s="8">
        <v>36.066748220000001</v>
      </c>
      <c r="G54" s="15">
        <f t="shared" si="3"/>
        <v>106.06952875944422</v>
      </c>
      <c r="H54" s="27" t="s">
        <v>224</v>
      </c>
      <c r="I54" s="23">
        <f>F54/E54*100</f>
        <v>97.373822550795637</v>
      </c>
      <c r="J54" s="25"/>
    </row>
    <row r="55" spans="1:10" s="12" customFormat="1" ht="14.25" x14ac:dyDescent="0.2">
      <c r="A55" s="18" t="s">
        <v>32</v>
      </c>
      <c r="B55" s="13" t="s">
        <v>48</v>
      </c>
      <c r="C55" s="11">
        <v>1667.9855930000001</v>
      </c>
      <c r="D55" s="11">
        <v>1754.1412057499999</v>
      </c>
      <c r="E55" s="11">
        <v>1756.2032676599999</v>
      </c>
      <c r="F55" s="11">
        <v>1693.34446693</v>
      </c>
      <c r="G55" s="14">
        <f t="shared" si="3"/>
        <v>101.52032931437915</v>
      </c>
      <c r="H55" s="26"/>
      <c r="I55" s="24">
        <f>F55/E55*100</f>
        <v>96.420755963302909</v>
      </c>
      <c r="J55" s="26"/>
    </row>
    <row r="56" spans="1:10" s="10" customFormat="1" ht="153" customHeight="1" x14ac:dyDescent="0.25">
      <c r="A56" s="19" t="s">
        <v>122</v>
      </c>
      <c r="B56" s="7" t="s">
        <v>123</v>
      </c>
      <c r="C56" s="8">
        <v>7.7202120000000001</v>
      </c>
      <c r="D56" s="8">
        <v>7.3893045300000004</v>
      </c>
      <c r="E56" s="8">
        <v>7.5717325300000002</v>
      </c>
      <c r="F56" s="8">
        <v>2.23136</v>
      </c>
      <c r="G56" s="15">
        <f t="shared" si="3"/>
        <v>28.902833238258225</v>
      </c>
      <c r="H56" s="27" t="s">
        <v>226</v>
      </c>
      <c r="I56" s="15">
        <f>F56/E56*100</f>
        <v>29.46960938146081</v>
      </c>
      <c r="J56" s="27" t="s">
        <v>227</v>
      </c>
    </row>
    <row r="57" spans="1:10" s="10" customFormat="1" ht="30" x14ac:dyDescent="0.25">
      <c r="A57" s="19" t="s">
        <v>124</v>
      </c>
      <c r="B57" s="7" t="s">
        <v>125</v>
      </c>
      <c r="C57" s="8">
        <v>155.81674000000001</v>
      </c>
      <c r="D57" s="8">
        <v>190.43520611000002</v>
      </c>
      <c r="E57" s="8">
        <v>191.78820826</v>
      </c>
      <c r="F57" s="8">
        <v>183.01348976</v>
      </c>
      <c r="G57" s="15">
        <f t="shared" si="3"/>
        <v>117.45431829725096</v>
      </c>
      <c r="H57" s="27" t="s">
        <v>183</v>
      </c>
      <c r="I57" s="23">
        <f>F57/E57*100</f>
        <v>95.424787279880917</v>
      </c>
      <c r="J57" s="25"/>
    </row>
    <row r="58" spans="1:10" s="10" customFormat="1" ht="90" x14ac:dyDescent="0.25">
      <c r="A58" s="19" t="s">
        <v>126</v>
      </c>
      <c r="B58" s="7" t="s">
        <v>127</v>
      </c>
      <c r="C58" s="8">
        <v>13.68313</v>
      </c>
      <c r="D58" s="8">
        <v>14.4603903</v>
      </c>
      <c r="E58" s="8">
        <v>2.5701902999999997</v>
      </c>
      <c r="F58" s="8">
        <v>2.5701898999999999</v>
      </c>
      <c r="G58" s="15">
        <f t="shared" si="3"/>
        <v>18.783640146662346</v>
      </c>
      <c r="H58" s="27" t="s">
        <v>196</v>
      </c>
      <c r="I58" s="15">
        <f>F58/E58*100</f>
        <v>99.999984436950058</v>
      </c>
      <c r="J58" s="17"/>
    </row>
    <row r="59" spans="1:10" s="10" customFormat="1" ht="141.75" customHeight="1" x14ac:dyDescent="0.25">
      <c r="A59" s="19" t="s">
        <v>128</v>
      </c>
      <c r="B59" s="7" t="s">
        <v>19</v>
      </c>
      <c r="C59" s="8">
        <v>255.92576147000003</v>
      </c>
      <c r="D59" s="8">
        <v>307.79203104999999</v>
      </c>
      <c r="E59" s="8">
        <v>320.47453015000002</v>
      </c>
      <c r="F59" s="8">
        <v>287.67481796000004</v>
      </c>
      <c r="G59" s="15">
        <f t="shared" si="3"/>
        <v>112.40557273626463</v>
      </c>
      <c r="H59" s="27" t="s">
        <v>184</v>
      </c>
      <c r="I59" s="23">
        <f>F59/E59*100</f>
        <v>89.765267094814718</v>
      </c>
      <c r="J59" s="27" t="s">
        <v>228</v>
      </c>
    </row>
    <row r="60" spans="1:10" s="10" customFormat="1" x14ac:dyDescent="0.25">
      <c r="A60" s="19" t="s">
        <v>129</v>
      </c>
      <c r="B60" s="7" t="s">
        <v>130</v>
      </c>
      <c r="C60" s="8">
        <v>1231.0158988199998</v>
      </c>
      <c r="D60" s="8">
        <v>1230.2908988199999</v>
      </c>
      <c r="E60" s="8">
        <v>1230.02523148</v>
      </c>
      <c r="F60" s="8">
        <v>1214.0818513299998</v>
      </c>
      <c r="G60" s="15">
        <f t="shared" si="3"/>
        <v>98.624384339289833</v>
      </c>
      <c r="H60" s="17"/>
      <c r="I60" s="15">
        <f>F60/E60*100</f>
        <v>98.703816820829232</v>
      </c>
      <c r="J60" s="17"/>
    </row>
    <row r="61" spans="1:10" s="10" customFormat="1" ht="30" x14ac:dyDescent="0.25">
      <c r="A61" s="19" t="s">
        <v>131</v>
      </c>
      <c r="B61" s="7" t="s">
        <v>132</v>
      </c>
      <c r="C61" s="8">
        <v>3.8238507099999999</v>
      </c>
      <c r="D61" s="8">
        <v>3.7733749400000001</v>
      </c>
      <c r="E61" s="8">
        <v>3.7733749400000001</v>
      </c>
      <c r="F61" s="8">
        <v>3.7727579800000002</v>
      </c>
      <c r="G61" s="15">
        <f t="shared" si="3"/>
        <v>98.663840879917615</v>
      </c>
      <c r="H61" s="17"/>
      <c r="I61" s="15">
        <f>F61/E61*100</f>
        <v>99.98364965025182</v>
      </c>
      <c r="J61" s="17"/>
    </row>
    <row r="62" spans="1:10" s="12" customFormat="1" ht="14.25" x14ac:dyDescent="0.2">
      <c r="A62" s="18" t="s">
        <v>31</v>
      </c>
      <c r="B62" s="13" t="s">
        <v>47</v>
      </c>
      <c r="C62" s="11">
        <v>833.86409280999999</v>
      </c>
      <c r="D62" s="11">
        <v>988.64023446999988</v>
      </c>
      <c r="E62" s="11">
        <v>1031.83331774</v>
      </c>
      <c r="F62" s="11">
        <v>938.22824736000018</v>
      </c>
      <c r="G62" s="14">
        <f t="shared" si="3"/>
        <v>112.51572713705758</v>
      </c>
      <c r="H62" s="26"/>
      <c r="I62" s="24">
        <f>F62/E62*100</f>
        <v>90.928276033475953</v>
      </c>
      <c r="J62" s="26"/>
    </row>
    <row r="63" spans="1:10" s="10" customFormat="1" ht="120" x14ac:dyDescent="0.25">
      <c r="A63" s="19" t="s">
        <v>133</v>
      </c>
      <c r="B63" s="7" t="s">
        <v>134</v>
      </c>
      <c r="C63" s="8">
        <v>360.61301723000003</v>
      </c>
      <c r="D63" s="8">
        <v>451.75684515</v>
      </c>
      <c r="E63" s="8">
        <v>513.08812611999997</v>
      </c>
      <c r="F63" s="8">
        <v>504.26485614000001</v>
      </c>
      <c r="G63" s="15">
        <f t="shared" si="3"/>
        <v>139.83545575072196</v>
      </c>
      <c r="H63" s="27" t="s">
        <v>229</v>
      </c>
      <c r="I63" s="23">
        <f>F63/E63*100</f>
        <v>98.280359741177008</v>
      </c>
      <c r="J63" s="25"/>
    </row>
    <row r="64" spans="1:10" s="10" customFormat="1" ht="127.5" customHeight="1" x14ac:dyDescent="0.25">
      <c r="A64" s="19" t="s">
        <v>135</v>
      </c>
      <c r="B64" s="7" t="s">
        <v>136</v>
      </c>
      <c r="C64" s="8">
        <v>230.30232958000002</v>
      </c>
      <c r="D64" s="8">
        <v>284.77123802999995</v>
      </c>
      <c r="E64" s="8">
        <v>268.30101200000001</v>
      </c>
      <c r="F64" s="8">
        <v>206.88017041999998</v>
      </c>
      <c r="G64" s="15">
        <f t="shared" si="3"/>
        <v>89.829820999763754</v>
      </c>
      <c r="H64" s="27" t="s">
        <v>230</v>
      </c>
      <c r="I64" s="15">
        <f>F64/E64*100</f>
        <v>77.107487921066792</v>
      </c>
      <c r="J64" s="27" t="s">
        <v>176</v>
      </c>
    </row>
    <row r="65" spans="1:10" s="10" customFormat="1" ht="125.25" customHeight="1" x14ac:dyDescent="0.25">
      <c r="A65" s="19" t="s">
        <v>137</v>
      </c>
      <c r="B65" s="7" t="s">
        <v>138</v>
      </c>
      <c r="C65" s="8">
        <v>181.29590367000003</v>
      </c>
      <c r="D65" s="8">
        <v>189.12764731999999</v>
      </c>
      <c r="E65" s="8">
        <v>189.03364732</v>
      </c>
      <c r="F65" s="8">
        <v>166.17654173</v>
      </c>
      <c r="G65" s="15">
        <f t="shared" si="3"/>
        <v>91.660395169478988</v>
      </c>
      <c r="H65" s="27" t="s">
        <v>231</v>
      </c>
      <c r="I65" s="15">
        <f>F65/E65*100</f>
        <v>87.908445975595541</v>
      </c>
      <c r="J65" s="27" t="s">
        <v>232</v>
      </c>
    </row>
    <row r="66" spans="1:10" s="10" customFormat="1" ht="45" x14ac:dyDescent="0.25">
      <c r="A66" s="19" t="s">
        <v>139</v>
      </c>
      <c r="B66" s="7" t="s">
        <v>140</v>
      </c>
      <c r="C66" s="8">
        <v>33.713734330000001</v>
      </c>
      <c r="D66" s="8">
        <v>35.045395970000001</v>
      </c>
      <c r="E66" s="8">
        <v>35.045395970000001</v>
      </c>
      <c r="F66" s="8">
        <v>34.543476670000004</v>
      </c>
      <c r="G66" s="15">
        <f t="shared" ref="G66:G83" si="4">F66/C66*100</f>
        <v>102.46114041202983</v>
      </c>
      <c r="H66" s="25"/>
      <c r="I66" s="23">
        <f>F66/E66*100</f>
        <v>98.567802457048401</v>
      </c>
      <c r="J66" s="25"/>
    </row>
    <row r="67" spans="1:10" s="10" customFormat="1" ht="45" x14ac:dyDescent="0.25">
      <c r="A67" s="19" t="s">
        <v>141</v>
      </c>
      <c r="B67" s="7" t="s">
        <v>142</v>
      </c>
      <c r="C67" s="8">
        <v>27.939108000000001</v>
      </c>
      <c r="D67" s="8">
        <v>27.939108000000001</v>
      </c>
      <c r="E67" s="8">
        <v>26.365136329999999</v>
      </c>
      <c r="F67" s="8">
        <v>26.363202399999999</v>
      </c>
      <c r="G67" s="15">
        <f t="shared" si="4"/>
        <v>94.359499236697161</v>
      </c>
      <c r="H67" s="27" t="s">
        <v>197</v>
      </c>
      <c r="I67" s="15">
        <f>F67/E67*100</f>
        <v>99.992664820785322</v>
      </c>
      <c r="J67" s="17"/>
    </row>
    <row r="68" spans="1:10" s="12" customFormat="1" ht="14.25" x14ac:dyDescent="0.2">
      <c r="A68" s="18" t="s">
        <v>30</v>
      </c>
      <c r="B68" s="13" t="s">
        <v>46</v>
      </c>
      <c r="C68" s="11">
        <v>847.90558650000003</v>
      </c>
      <c r="D68" s="11">
        <v>1161.9976582899999</v>
      </c>
      <c r="E68" s="11">
        <v>1178.67474995</v>
      </c>
      <c r="F68" s="11">
        <v>1033.0953961300002</v>
      </c>
      <c r="G68" s="14">
        <f t="shared" si="4"/>
        <v>121.8408526348352</v>
      </c>
      <c r="H68" s="26"/>
      <c r="I68" s="24">
        <f>F68/E68*100</f>
        <v>87.648895182816517</v>
      </c>
      <c r="J68" s="26"/>
    </row>
    <row r="69" spans="1:10" s="10" customFormat="1" ht="45" x14ac:dyDescent="0.25">
      <c r="A69" s="19" t="s">
        <v>143</v>
      </c>
      <c r="B69" s="7" t="s">
        <v>144</v>
      </c>
      <c r="C69" s="8">
        <v>131.58890415000002</v>
      </c>
      <c r="D69" s="8">
        <v>139.57269344999997</v>
      </c>
      <c r="E69" s="8">
        <v>139.42269345</v>
      </c>
      <c r="F69" s="8">
        <v>139.31937464999999</v>
      </c>
      <c r="G69" s="15">
        <f t="shared" si="4"/>
        <v>105.87471303141783</v>
      </c>
      <c r="H69" s="27" t="s">
        <v>185</v>
      </c>
      <c r="I69" s="23">
        <f>F69/E69*100</f>
        <v>99.925895277559633</v>
      </c>
      <c r="J69" s="25"/>
    </row>
    <row r="70" spans="1:10" s="10" customFormat="1" ht="75" x14ac:dyDescent="0.25">
      <c r="A70" s="19" t="s">
        <v>145</v>
      </c>
      <c r="B70" s="7" t="s">
        <v>146</v>
      </c>
      <c r="C70" s="8">
        <v>161.08964177000001</v>
      </c>
      <c r="D70" s="8">
        <v>245.91940593999999</v>
      </c>
      <c r="E70" s="8">
        <v>244.60076447999998</v>
      </c>
      <c r="F70" s="8">
        <v>238.58534928</v>
      </c>
      <c r="G70" s="15">
        <f t="shared" si="4"/>
        <v>148.10719463927205</v>
      </c>
      <c r="H70" s="27" t="s">
        <v>186</v>
      </c>
      <c r="I70" s="23">
        <f>F70/E70*100</f>
        <v>97.540721014184797</v>
      </c>
      <c r="J70" s="25"/>
    </row>
    <row r="71" spans="1:10" s="10" customFormat="1" ht="63.75" customHeight="1" x14ac:dyDescent="0.25">
      <c r="A71" s="19" t="s">
        <v>147</v>
      </c>
      <c r="B71" s="7" t="s">
        <v>148</v>
      </c>
      <c r="C71" s="8">
        <v>297.60851213000001</v>
      </c>
      <c r="D71" s="8">
        <v>499.58507832999999</v>
      </c>
      <c r="E71" s="8">
        <v>517.73081145000003</v>
      </c>
      <c r="F71" s="8">
        <v>427.22718880000002</v>
      </c>
      <c r="G71" s="15">
        <f t="shared" si="4"/>
        <v>143.55341711912479</v>
      </c>
      <c r="H71" s="27" t="s">
        <v>233</v>
      </c>
      <c r="I71" s="23">
        <f>F71/E71*100</f>
        <v>82.519173932003781</v>
      </c>
      <c r="J71" s="27" t="s">
        <v>253</v>
      </c>
    </row>
    <row r="72" spans="1:10" s="10" customFormat="1" ht="138" customHeight="1" x14ac:dyDescent="0.25">
      <c r="A72" s="19" t="s">
        <v>149</v>
      </c>
      <c r="B72" s="7" t="s">
        <v>150</v>
      </c>
      <c r="C72" s="8">
        <v>10.414199999999999</v>
      </c>
      <c r="D72" s="8">
        <v>40.342199999999998</v>
      </c>
      <c r="E72" s="8">
        <v>40.342199999999998</v>
      </c>
      <c r="F72" s="8">
        <v>4.0822682099999996</v>
      </c>
      <c r="G72" s="15">
        <f t="shared" si="4"/>
        <v>39.199057152733765</v>
      </c>
      <c r="H72" s="27" t="s">
        <v>234</v>
      </c>
      <c r="I72" s="15">
        <f>F72/E72*100</f>
        <v>10.119101610720287</v>
      </c>
      <c r="J72" s="27" t="s">
        <v>235</v>
      </c>
    </row>
    <row r="73" spans="1:10" s="10" customFormat="1" ht="286.5" customHeight="1" x14ac:dyDescent="0.25">
      <c r="A73" s="19" t="s">
        <v>151</v>
      </c>
      <c r="B73" s="7" t="s">
        <v>54</v>
      </c>
      <c r="C73" s="8">
        <v>247.20432844999999</v>
      </c>
      <c r="D73" s="8">
        <v>236.57828057000003</v>
      </c>
      <c r="E73" s="8">
        <v>236.57828057000003</v>
      </c>
      <c r="F73" s="8">
        <v>223.88121519000003</v>
      </c>
      <c r="G73" s="15">
        <f t="shared" si="4"/>
        <v>90.565248834339357</v>
      </c>
      <c r="H73" s="27" t="s">
        <v>198</v>
      </c>
      <c r="I73" s="15">
        <f>F73/E73*100</f>
        <v>94.633038438943629</v>
      </c>
      <c r="J73" s="27" t="s">
        <v>236</v>
      </c>
    </row>
    <row r="74" spans="1:10" s="12" customFormat="1" ht="14.25" x14ac:dyDescent="0.2">
      <c r="A74" s="18" t="s">
        <v>23</v>
      </c>
      <c r="B74" s="13" t="s">
        <v>39</v>
      </c>
      <c r="C74" s="11">
        <v>479.26009425000001</v>
      </c>
      <c r="D74" s="11">
        <v>852.60674933999996</v>
      </c>
      <c r="E74" s="11">
        <v>833.66356640000015</v>
      </c>
      <c r="F74" s="11">
        <v>728.55994578999992</v>
      </c>
      <c r="G74" s="14">
        <f t="shared" si="4"/>
        <v>152.01765273825526</v>
      </c>
      <c r="H74" s="26"/>
      <c r="I74" s="24">
        <f>F74/E74*100</f>
        <v>87.392561598455359</v>
      </c>
      <c r="J74" s="26"/>
    </row>
    <row r="75" spans="1:10" s="10" customFormat="1" ht="135" x14ac:dyDescent="0.25">
      <c r="A75" s="19" t="s">
        <v>152</v>
      </c>
      <c r="B75" s="7" t="s">
        <v>153</v>
      </c>
      <c r="C75" s="8">
        <v>450.49202025</v>
      </c>
      <c r="D75" s="8">
        <v>624.98925846999998</v>
      </c>
      <c r="E75" s="8">
        <v>606.52863152999998</v>
      </c>
      <c r="F75" s="8">
        <v>590.54519369000002</v>
      </c>
      <c r="G75" s="15">
        <f t="shared" si="4"/>
        <v>131.08893546266984</v>
      </c>
      <c r="H75" s="27" t="s">
        <v>237</v>
      </c>
      <c r="I75" s="23">
        <f>F75/E75*100</f>
        <v>97.36476779345422</v>
      </c>
      <c r="J75" s="25"/>
    </row>
    <row r="76" spans="1:10" s="10" customFormat="1" ht="66.75" customHeight="1" x14ac:dyDescent="0.25">
      <c r="A76" s="19" t="s">
        <v>154</v>
      </c>
      <c r="B76" s="7" t="s">
        <v>155</v>
      </c>
      <c r="C76" s="8">
        <v>28.768073999999999</v>
      </c>
      <c r="D76" s="8">
        <v>227.61749087000001</v>
      </c>
      <c r="E76" s="8">
        <v>227.13493487</v>
      </c>
      <c r="F76" s="8">
        <v>138.01475209999998</v>
      </c>
      <c r="G76" s="15">
        <f t="shared" si="4"/>
        <v>479.74971178119182</v>
      </c>
      <c r="H76" s="27" t="s">
        <v>189</v>
      </c>
      <c r="I76" s="23">
        <f>F76/E76*100</f>
        <v>60.763330915604122</v>
      </c>
      <c r="J76" s="27" t="s">
        <v>238</v>
      </c>
    </row>
    <row r="77" spans="1:10" s="12" customFormat="1" ht="14.25" x14ac:dyDescent="0.2">
      <c r="A77" s="18" t="s">
        <v>35</v>
      </c>
      <c r="B77" s="13" t="s">
        <v>51</v>
      </c>
      <c r="C77" s="11">
        <v>7122.5408158500004</v>
      </c>
      <c r="D77" s="11">
        <v>7451.5797617900007</v>
      </c>
      <c r="E77" s="11">
        <v>7832.2642694500009</v>
      </c>
      <c r="F77" s="11">
        <v>7822.4947560600003</v>
      </c>
      <c r="G77" s="14">
        <f t="shared" si="4"/>
        <v>109.82730683202786</v>
      </c>
      <c r="H77" s="26"/>
      <c r="I77" s="24">
        <f>F77/E77*100</f>
        <v>99.875265784530441</v>
      </c>
      <c r="J77" s="26"/>
    </row>
    <row r="78" spans="1:10" s="10" customFormat="1" ht="67.5" customHeight="1" x14ac:dyDescent="0.25">
      <c r="A78" s="19" t="s">
        <v>156</v>
      </c>
      <c r="B78" s="7" t="s">
        <v>157</v>
      </c>
      <c r="C78" s="8">
        <v>700.08061985000006</v>
      </c>
      <c r="D78" s="8">
        <v>158.46416984999999</v>
      </c>
      <c r="E78" s="8">
        <v>158.42898950999998</v>
      </c>
      <c r="F78" s="8">
        <v>151.72356755000001</v>
      </c>
      <c r="G78" s="15">
        <f t="shared" si="4"/>
        <v>21.672299339254451</v>
      </c>
      <c r="H78" s="27" t="s">
        <v>239</v>
      </c>
      <c r="I78" s="15">
        <f>F78/E78*100</f>
        <v>95.767553665059054</v>
      </c>
      <c r="J78" s="17"/>
    </row>
    <row r="79" spans="1:10" s="10" customFormat="1" ht="75" x14ac:dyDescent="0.25">
      <c r="A79" s="19" t="s">
        <v>158</v>
      </c>
      <c r="B79" s="7" t="s">
        <v>159</v>
      </c>
      <c r="C79" s="8">
        <v>6305.3926529999999</v>
      </c>
      <c r="D79" s="8">
        <v>7172.057855</v>
      </c>
      <c r="E79" s="8">
        <v>7552.7775430000002</v>
      </c>
      <c r="F79" s="8">
        <v>7551.1335246999997</v>
      </c>
      <c r="G79" s="15">
        <f t="shared" si="4"/>
        <v>119.75675331031601</v>
      </c>
      <c r="H79" s="27" t="s">
        <v>240</v>
      </c>
      <c r="I79" s="23">
        <f>F79/E79*100</f>
        <v>99.978232930989421</v>
      </c>
      <c r="J79" s="25"/>
    </row>
    <row r="80" spans="1:10" s="10" customFormat="1" ht="45" x14ac:dyDescent="0.25">
      <c r="A80" s="19" t="s">
        <v>160</v>
      </c>
      <c r="B80" s="7" t="s">
        <v>161</v>
      </c>
      <c r="C80" s="8">
        <v>29.593529</v>
      </c>
      <c r="D80" s="8">
        <v>30.747863600000002</v>
      </c>
      <c r="E80" s="8">
        <v>30.747863600000002</v>
      </c>
      <c r="F80" s="8">
        <v>30.251966589999999</v>
      </c>
      <c r="G80" s="15">
        <f t="shared" si="4"/>
        <v>102.22493772202699</v>
      </c>
      <c r="H80" s="25"/>
      <c r="I80" s="23">
        <f>F80/E80*100</f>
        <v>98.387214746197841</v>
      </c>
      <c r="J80" s="25"/>
    </row>
    <row r="81" spans="1:10" s="10" customFormat="1" ht="45" x14ac:dyDescent="0.25">
      <c r="A81" s="19" t="s">
        <v>162</v>
      </c>
      <c r="B81" s="7" t="s">
        <v>163</v>
      </c>
      <c r="C81" s="8">
        <v>87.474013999999997</v>
      </c>
      <c r="D81" s="8">
        <v>90.30987334000001</v>
      </c>
      <c r="E81" s="8">
        <v>90.30987334000001</v>
      </c>
      <c r="F81" s="8">
        <v>89.385697219999997</v>
      </c>
      <c r="G81" s="15">
        <f t="shared" si="4"/>
        <v>102.18542985806047</v>
      </c>
      <c r="H81" s="25"/>
      <c r="I81" s="23">
        <f>F81/E81*100</f>
        <v>98.976661038466247</v>
      </c>
      <c r="J81" s="25"/>
    </row>
    <row r="82" spans="1:10" s="12" customFormat="1" ht="28.5" x14ac:dyDescent="0.2">
      <c r="A82" s="6" t="s">
        <v>29</v>
      </c>
      <c r="B82" s="13" t="s">
        <v>45</v>
      </c>
      <c r="C82" s="11">
        <v>1682.6138679999999</v>
      </c>
      <c r="D82" s="11">
        <v>1949.8493178599999</v>
      </c>
      <c r="E82" s="11">
        <v>2028.0928853700002</v>
      </c>
      <c r="F82" s="11">
        <v>1863.07747763</v>
      </c>
      <c r="G82" s="14">
        <f t="shared" si="4"/>
        <v>110.72519447640734</v>
      </c>
      <c r="H82" s="26"/>
      <c r="I82" s="24">
        <f>F82/E82*100</f>
        <v>91.863518237731242</v>
      </c>
      <c r="J82" s="26"/>
    </row>
    <row r="83" spans="1:10" s="10" customFormat="1" ht="259.5" customHeight="1" x14ac:dyDescent="0.25">
      <c r="A83" s="9" t="s">
        <v>164</v>
      </c>
      <c r="B83" s="7" t="s">
        <v>165</v>
      </c>
      <c r="C83" s="8">
        <v>850.42164584999989</v>
      </c>
      <c r="D83" s="8">
        <v>898.13565165</v>
      </c>
      <c r="E83" s="8">
        <v>969.00361593999992</v>
      </c>
      <c r="F83" s="8">
        <v>844.48586139999986</v>
      </c>
      <c r="G83" s="15">
        <f t="shared" si="4"/>
        <v>99.302018654044588</v>
      </c>
      <c r="H83" s="17"/>
      <c r="I83" s="15">
        <f>F83/E83*100</f>
        <v>87.149918484131845</v>
      </c>
      <c r="J83" s="27" t="s">
        <v>241</v>
      </c>
    </row>
    <row r="84" spans="1:10" s="10" customFormat="1" ht="228.75" customHeight="1" x14ac:dyDescent="0.25">
      <c r="A84" s="9" t="s">
        <v>166</v>
      </c>
      <c r="B84" s="7" t="s">
        <v>167</v>
      </c>
      <c r="C84" s="8">
        <v>216.46764899999999</v>
      </c>
      <c r="D84" s="8">
        <v>244.6011364</v>
      </c>
      <c r="E84" s="8">
        <v>244.02449243000001</v>
      </c>
      <c r="F84" s="8">
        <v>231.46345642</v>
      </c>
      <c r="G84" s="15">
        <f t="shared" ref="G84:G88" si="5">F84/C84*100</f>
        <v>106.92750509800197</v>
      </c>
      <c r="H84" s="27" t="s">
        <v>242</v>
      </c>
      <c r="I84" s="23">
        <f>F84/E84*100</f>
        <v>94.852551116932162</v>
      </c>
      <c r="J84" s="27" t="s">
        <v>243</v>
      </c>
    </row>
    <row r="85" spans="1:10" s="10" customFormat="1" ht="243.75" customHeight="1" x14ac:dyDescent="0.25">
      <c r="A85" s="9" t="s">
        <v>168</v>
      </c>
      <c r="B85" s="7" t="s">
        <v>169</v>
      </c>
      <c r="C85" s="8">
        <v>127.32066859</v>
      </c>
      <c r="D85" s="8">
        <v>230.63463829999998</v>
      </c>
      <c r="E85" s="8">
        <v>238.55745487000002</v>
      </c>
      <c r="F85" s="8">
        <v>218.62483648999998</v>
      </c>
      <c r="G85" s="15">
        <f t="shared" si="5"/>
        <v>171.71197646944432</v>
      </c>
      <c r="H85" s="27" t="s">
        <v>244</v>
      </c>
      <c r="I85" s="23">
        <f>F85/E85*100</f>
        <v>91.644520859403798</v>
      </c>
      <c r="J85" s="27" t="s">
        <v>245</v>
      </c>
    </row>
    <row r="86" spans="1:10" s="10" customFormat="1" ht="60" x14ac:dyDescent="0.25">
      <c r="A86" s="9" t="s">
        <v>170</v>
      </c>
      <c r="B86" s="7" t="s">
        <v>171</v>
      </c>
      <c r="C86" s="8">
        <v>326.78322856</v>
      </c>
      <c r="D86" s="8">
        <v>362.05297020999996</v>
      </c>
      <c r="E86" s="8">
        <v>362.08240082999998</v>
      </c>
      <c r="F86" s="8">
        <v>356.53079269</v>
      </c>
      <c r="G86" s="15">
        <f t="shared" si="5"/>
        <v>109.10314897771387</v>
      </c>
      <c r="H86" s="27" t="s">
        <v>246</v>
      </c>
      <c r="I86" s="23">
        <f>F86/E86*100</f>
        <v>98.466755598373723</v>
      </c>
      <c r="J86" s="25"/>
    </row>
    <row r="87" spans="1:10" s="10" customFormat="1" ht="150" x14ac:dyDescent="0.25">
      <c r="A87" s="9" t="s">
        <v>172</v>
      </c>
      <c r="B87" s="7" t="s">
        <v>173</v>
      </c>
      <c r="C87" s="8">
        <v>161.620676</v>
      </c>
      <c r="D87" s="8">
        <v>214.42492130000002</v>
      </c>
      <c r="E87" s="8">
        <v>214.42492130000002</v>
      </c>
      <c r="F87" s="8">
        <v>211.97253062999999</v>
      </c>
      <c r="G87" s="15">
        <f t="shared" si="5"/>
        <v>131.15433982592671</v>
      </c>
      <c r="H87" s="27" t="s">
        <v>247</v>
      </c>
      <c r="I87" s="23">
        <f>F87/E87*100</f>
        <v>98.856294009515381</v>
      </c>
      <c r="J87" s="25"/>
    </row>
    <row r="88" spans="1:10" s="12" customFormat="1" ht="120" x14ac:dyDescent="0.2">
      <c r="A88" s="6" t="s">
        <v>21</v>
      </c>
      <c r="B88" s="13" t="s">
        <v>37</v>
      </c>
      <c r="C88" s="11">
        <v>1974.5861060499999</v>
      </c>
      <c r="D88" s="11">
        <v>3482.3271628200005</v>
      </c>
      <c r="E88" s="11">
        <v>3673.8197168299994</v>
      </c>
      <c r="F88" s="11">
        <v>2141.9586209800004</v>
      </c>
      <c r="G88" s="14">
        <f t="shared" si="5"/>
        <v>108.47633407412229</v>
      </c>
      <c r="H88" s="27" t="s">
        <v>248</v>
      </c>
      <c r="I88" s="24">
        <f>F88/E88*100</f>
        <v>58.303313338092046</v>
      </c>
      <c r="J88" s="27" t="s">
        <v>177</v>
      </c>
    </row>
    <row r="89" spans="1:10" s="12" customFormat="1" x14ac:dyDescent="0.2">
      <c r="A89" s="6"/>
      <c r="B89" s="13" t="s">
        <v>174</v>
      </c>
      <c r="C89" s="11">
        <f>C5+C10+C12+C20+C25+C30+C35+C40+C44+C50+C55+C62+C68+C77+C74+C82+C88</f>
        <v>86386.093377410012</v>
      </c>
      <c r="D89" s="11">
        <f>D5+D10+D12+D20+D25+D30+D35+D40+D44+D50+D55+D62+D68+D77+D74+D82+D88</f>
        <v>104550.14569785999</v>
      </c>
      <c r="E89" s="11">
        <f>E5+E10+E12+E20+E25+E30+E35+E40+E44+E50+E55+E62+E68+E77+E74+E82+E88</f>
        <v>107502.43055968003</v>
      </c>
      <c r="F89" s="11">
        <f>F5+F10+F12+F20+F25+F30+F35+F40+F44+F50+F55+F62+F68+F77+F74+F82+F88</f>
        <v>100858.49863537998</v>
      </c>
      <c r="G89" s="14">
        <f t="shared" ref="G89" si="6">F89/C89*100</f>
        <v>116.75316557578526</v>
      </c>
      <c r="H89" s="25"/>
      <c r="I89" s="24">
        <f t="shared" ref="I89" si="7">F89/E89*100</f>
        <v>93.819737944797751</v>
      </c>
      <c r="J89" s="25"/>
    </row>
  </sheetData>
  <autoFilter ref="A4:J89"/>
  <mergeCells count="1">
    <mergeCell ref="A2:J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2021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2022-06-03T14:32:42Z</dcterms:modified>
</cp:coreProperties>
</file>