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65" windowWidth="14805" windowHeight="7575" activeTab="3"/>
  </bookViews>
  <sheets>
    <sheet name="Дотации" sheetId="3" r:id="rId1"/>
    <sheet name="Субсидии" sheetId="6" r:id="rId2"/>
    <sheet name="Субвенции" sheetId="5" r:id="rId3"/>
    <sheet name="Иные мбт" sheetId="4" r:id="rId4"/>
  </sheets>
  <definedNames>
    <definedName name="_xlnm.Print_Titles" localSheetId="0">Дотации!$A:$A</definedName>
    <definedName name="_xlnm.Print_Titles" localSheetId="3">'Иные мбт'!$A:$A</definedName>
    <definedName name="_xlnm.Print_Titles" localSheetId="2">Субвенции!$A:$A</definedName>
    <definedName name="_xlnm.Print_Titles" localSheetId="1">Субсидии!$A:$A</definedName>
  </definedNames>
  <calcPr calcId="152511"/>
</workbook>
</file>

<file path=xl/calcChain.xml><?xml version="1.0" encoding="utf-8"?>
<calcChain xmlns="http://schemas.openxmlformats.org/spreadsheetml/2006/main">
  <c r="C46" i="4" l="1"/>
  <c r="D46" i="4"/>
  <c r="E46" i="4"/>
  <c r="F46" i="4"/>
  <c r="G46" i="4"/>
  <c r="H46" i="4"/>
  <c r="I46" i="4"/>
  <c r="J46" i="4"/>
  <c r="K46" i="4"/>
  <c r="L46" i="4"/>
  <c r="M46" i="4"/>
  <c r="N46" i="4"/>
  <c r="O46" i="4"/>
  <c r="P46" i="4"/>
  <c r="Q46" i="4"/>
  <c r="R46" i="4"/>
  <c r="S46" i="4"/>
  <c r="T46" i="4"/>
  <c r="U46" i="4"/>
  <c r="V46" i="4"/>
  <c r="W46" i="4"/>
  <c r="X46" i="4"/>
  <c r="Y46" i="4"/>
  <c r="Z46" i="4"/>
  <c r="AA46" i="4"/>
  <c r="AB46" i="4"/>
  <c r="AC46" i="4"/>
  <c r="AD46" i="4"/>
  <c r="AE46" i="4"/>
  <c r="AF46" i="4"/>
  <c r="AG46" i="4"/>
  <c r="AH46" i="4"/>
  <c r="AI46" i="4"/>
  <c r="AJ46" i="4"/>
  <c r="AK46" i="4"/>
  <c r="AL46" i="4"/>
  <c r="AM46" i="4"/>
  <c r="AN46" i="4"/>
  <c r="AO46" i="4"/>
  <c r="AP46" i="4"/>
  <c r="AQ46" i="4"/>
  <c r="AR46" i="4"/>
  <c r="AS46" i="4"/>
  <c r="AT46" i="4"/>
  <c r="AU46" i="4"/>
  <c r="AV46" i="4"/>
  <c r="AW46" i="4"/>
  <c r="AX46" i="4"/>
  <c r="AY46" i="4"/>
  <c r="AZ46" i="4"/>
  <c r="BA46" i="4"/>
  <c r="BB46" i="4"/>
  <c r="BC46" i="4"/>
  <c r="BD46" i="4"/>
  <c r="BE46" i="4"/>
  <c r="BF46" i="4"/>
  <c r="BG46" i="4"/>
  <c r="BH46" i="4"/>
  <c r="BI46" i="4"/>
  <c r="BJ46" i="4"/>
  <c r="BK46" i="4"/>
  <c r="BL46" i="4"/>
  <c r="BM46" i="4"/>
  <c r="BN46" i="4"/>
  <c r="BO46" i="4"/>
  <c r="BP46" i="4"/>
  <c r="BQ46" i="4"/>
  <c r="BR46" i="4"/>
  <c r="BS46" i="4"/>
  <c r="BT46" i="4"/>
  <c r="BU46" i="4"/>
  <c r="BV46" i="4"/>
  <c r="BW46" i="4"/>
  <c r="BX46" i="4"/>
  <c r="BY46" i="4"/>
  <c r="BZ46" i="4"/>
  <c r="CA46" i="4"/>
  <c r="CB46" i="4"/>
  <c r="CC46" i="4"/>
  <c r="CD46" i="4"/>
  <c r="CE46" i="4"/>
  <c r="CF46" i="4"/>
  <c r="CG46" i="4"/>
  <c r="CH46" i="4"/>
  <c r="CI46" i="4"/>
  <c r="CJ46" i="4"/>
  <c r="CK46" i="4"/>
  <c r="CL46" i="4"/>
  <c r="CM46" i="4"/>
  <c r="CN46" i="4"/>
  <c r="CO46" i="4"/>
  <c r="CP46" i="4"/>
  <c r="CQ46" i="4"/>
  <c r="CR46" i="4"/>
  <c r="CS46" i="4"/>
  <c r="CT46" i="4"/>
  <c r="CU46" i="4"/>
  <c r="CV46" i="4"/>
  <c r="CW46" i="4"/>
  <c r="CX46" i="4"/>
  <c r="CY46" i="4"/>
  <c r="CZ46" i="4"/>
  <c r="DA46" i="4"/>
  <c r="DB46" i="4"/>
  <c r="DC46" i="4"/>
  <c r="DD46" i="4"/>
  <c r="DE46" i="4"/>
  <c r="B46" i="4"/>
  <c r="C25" i="4"/>
  <c r="D25" i="4"/>
  <c r="E25" i="4"/>
  <c r="F25" i="4"/>
  <c r="G25" i="4"/>
  <c r="H25" i="4"/>
  <c r="I25" i="4"/>
  <c r="J25" i="4"/>
  <c r="K25" i="4"/>
  <c r="L25" i="4"/>
  <c r="M25" i="4"/>
  <c r="N25" i="4"/>
  <c r="O25" i="4"/>
  <c r="P25" i="4"/>
  <c r="Q25" i="4"/>
  <c r="R25" i="4"/>
  <c r="S25" i="4"/>
  <c r="T25" i="4"/>
  <c r="U25" i="4"/>
  <c r="V25" i="4"/>
  <c r="W25" i="4"/>
  <c r="X25" i="4"/>
  <c r="Y25" i="4"/>
  <c r="Z25" i="4"/>
  <c r="AA25" i="4"/>
  <c r="AB25" i="4"/>
  <c r="AC25" i="4"/>
  <c r="AD25" i="4"/>
  <c r="AE25" i="4"/>
  <c r="AF25" i="4"/>
  <c r="AG25" i="4"/>
  <c r="AH25" i="4"/>
  <c r="AI25" i="4"/>
  <c r="AJ25" i="4"/>
  <c r="AK25" i="4"/>
  <c r="AL25" i="4"/>
  <c r="AM25" i="4"/>
  <c r="AN25" i="4"/>
  <c r="AO25" i="4"/>
  <c r="AP25" i="4"/>
  <c r="AQ25" i="4"/>
  <c r="AR25" i="4"/>
  <c r="AS25" i="4"/>
  <c r="AT25" i="4"/>
  <c r="AU25" i="4"/>
  <c r="AV25" i="4"/>
  <c r="AW25" i="4"/>
  <c r="AX25" i="4"/>
  <c r="AY25" i="4"/>
  <c r="AZ25" i="4"/>
  <c r="BA25" i="4"/>
  <c r="BB25" i="4"/>
  <c r="BC25" i="4"/>
  <c r="BD25" i="4"/>
  <c r="BE25" i="4"/>
  <c r="BF25" i="4"/>
  <c r="BG25" i="4"/>
  <c r="BH25" i="4"/>
  <c r="BI25" i="4"/>
  <c r="BJ25" i="4"/>
  <c r="BK25" i="4"/>
  <c r="BL25" i="4"/>
  <c r="BM25" i="4"/>
  <c r="BN25" i="4"/>
  <c r="BO25" i="4"/>
  <c r="BP25" i="4"/>
  <c r="BQ25" i="4"/>
  <c r="BR25" i="4"/>
  <c r="BS25" i="4"/>
  <c r="BT25" i="4"/>
  <c r="BU25" i="4"/>
  <c r="BV25" i="4"/>
  <c r="BW25" i="4"/>
  <c r="BX25" i="4"/>
  <c r="BY25" i="4"/>
  <c r="BZ25" i="4"/>
  <c r="CA25" i="4"/>
  <c r="CB25" i="4"/>
  <c r="CC25" i="4"/>
  <c r="CD25" i="4"/>
  <c r="CE25" i="4"/>
  <c r="CF25" i="4"/>
  <c r="CG25" i="4"/>
  <c r="CH25" i="4"/>
  <c r="CI25" i="4"/>
  <c r="CJ25" i="4"/>
  <c r="CK25" i="4"/>
  <c r="CL25" i="4"/>
  <c r="CM25" i="4"/>
  <c r="CN25" i="4"/>
  <c r="CO25" i="4"/>
  <c r="CP25" i="4"/>
  <c r="CQ25" i="4"/>
  <c r="CR25" i="4"/>
  <c r="CS25" i="4"/>
  <c r="CT25" i="4"/>
  <c r="CU25" i="4"/>
  <c r="CV25" i="4"/>
  <c r="CW25" i="4"/>
  <c r="CX25" i="4"/>
  <c r="CY25" i="4"/>
  <c r="CZ25" i="4"/>
  <c r="DA25" i="4"/>
  <c r="DB25" i="4"/>
  <c r="DC25" i="4"/>
  <c r="DD25" i="4"/>
  <c r="DE25" i="4"/>
  <c r="B25" i="4"/>
  <c r="C20" i="4"/>
  <c r="D20" i="4"/>
  <c r="E20" i="4"/>
  <c r="F20" i="4"/>
  <c r="G20" i="4"/>
  <c r="H20" i="4"/>
  <c r="I20" i="4"/>
  <c r="J20" i="4"/>
  <c r="K20" i="4"/>
  <c r="L20" i="4"/>
  <c r="M20" i="4"/>
  <c r="N20" i="4"/>
  <c r="O20" i="4"/>
  <c r="P20" i="4"/>
  <c r="Q20" i="4"/>
  <c r="R20" i="4"/>
  <c r="S20" i="4"/>
  <c r="T20" i="4"/>
  <c r="U20" i="4"/>
  <c r="V20" i="4"/>
  <c r="W20" i="4"/>
  <c r="X20" i="4"/>
  <c r="Y20" i="4"/>
  <c r="Z20" i="4"/>
  <c r="AA20" i="4"/>
  <c r="AB20" i="4"/>
  <c r="AC20" i="4"/>
  <c r="AD20" i="4"/>
  <c r="AE20" i="4"/>
  <c r="AF20" i="4"/>
  <c r="AG20" i="4"/>
  <c r="AH20" i="4"/>
  <c r="AI20" i="4"/>
  <c r="AJ20" i="4"/>
  <c r="AK20" i="4"/>
  <c r="AL20" i="4"/>
  <c r="AM20" i="4"/>
  <c r="AN20" i="4"/>
  <c r="AO20" i="4"/>
  <c r="AP20" i="4"/>
  <c r="AQ20" i="4"/>
  <c r="AR20" i="4"/>
  <c r="AS20" i="4"/>
  <c r="AT20" i="4"/>
  <c r="AU20" i="4"/>
  <c r="AV20" i="4"/>
  <c r="AW20" i="4"/>
  <c r="AX20" i="4"/>
  <c r="AY20" i="4"/>
  <c r="AZ20" i="4"/>
  <c r="BA20" i="4"/>
  <c r="BB20" i="4"/>
  <c r="BC20" i="4"/>
  <c r="BD20" i="4"/>
  <c r="BE20" i="4"/>
  <c r="BF20" i="4"/>
  <c r="BG20" i="4"/>
  <c r="BH20" i="4"/>
  <c r="BI20" i="4"/>
  <c r="BJ20" i="4"/>
  <c r="BK20" i="4"/>
  <c r="BL20" i="4"/>
  <c r="BM20" i="4"/>
  <c r="BN20" i="4"/>
  <c r="BO20" i="4"/>
  <c r="BP20" i="4"/>
  <c r="BQ20" i="4"/>
  <c r="BR20" i="4"/>
  <c r="BS20" i="4"/>
  <c r="BT20" i="4"/>
  <c r="BU20" i="4"/>
  <c r="BV20" i="4"/>
  <c r="BW20" i="4"/>
  <c r="BX20" i="4"/>
  <c r="BY20" i="4"/>
  <c r="BZ20" i="4"/>
  <c r="CA20" i="4"/>
  <c r="CB20" i="4"/>
  <c r="CC20" i="4"/>
  <c r="CD20" i="4"/>
  <c r="CE20" i="4"/>
  <c r="CF20" i="4"/>
  <c r="CG20" i="4"/>
  <c r="CH20" i="4"/>
  <c r="CI20" i="4"/>
  <c r="CJ20" i="4"/>
  <c r="CK20" i="4"/>
  <c r="CL20" i="4"/>
  <c r="CM20" i="4"/>
  <c r="CN20" i="4"/>
  <c r="CO20" i="4"/>
  <c r="CP20" i="4"/>
  <c r="CQ20" i="4"/>
  <c r="CR20" i="4"/>
  <c r="CS20" i="4"/>
  <c r="CT20" i="4"/>
  <c r="CU20" i="4"/>
  <c r="CV20" i="4"/>
  <c r="CW20" i="4"/>
  <c r="CX20" i="4"/>
  <c r="CY20" i="4"/>
  <c r="CZ20" i="4"/>
  <c r="DA20" i="4"/>
  <c r="DB20" i="4"/>
  <c r="DC20" i="4"/>
  <c r="DD20" i="4"/>
  <c r="DE20" i="4"/>
  <c r="B20" i="4"/>
  <c r="C6" i="4"/>
  <c r="D6" i="4"/>
  <c r="E6" i="4"/>
  <c r="F6" i="4"/>
  <c r="G6" i="4"/>
  <c r="H6" i="4"/>
  <c r="I6" i="4"/>
  <c r="J6" i="4"/>
  <c r="K6" i="4"/>
  <c r="L6" i="4"/>
  <c r="M6" i="4"/>
  <c r="N6" i="4"/>
  <c r="O6" i="4"/>
  <c r="P6" i="4"/>
  <c r="Q6" i="4"/>
  <c r="R6" i="4"/>
  <c r="S6" i="4"/>
  <c r="T6" i="4"/>
  <c r="U6" i="4"/>
  <c r="V6" i="4"/>
  <c r="W6" i="4"/>
  <c r="X6" i="4"/>
  <c r="Y6" i="4"/>
  <c r="Z6" i="4"/>
  <c r="AA6" i="4"/>
  <c r="AB6" i="4"/>
  <c r="AC6" i="4"/>
  <c r="AD6" i="4"/>
  <c r="AE6" i="4"/>
  <c r="AF6" i="4"/>
  <c r="AG6" i="4"/>
  <c r="AH6" i="4"/>
  <c r="AI6" i="4"/>
  <c r="AJ6" i="4"/>
  <c r="AK6" i="4"/>
  <c r="AL6" i="4"/>
  <c r="AM6" i="4"/>
  <c r="AN6" i="4"/>
  <c r="AO6" i="4"/>
  <c r="AP6" i="4"/>
  <c r="AQ6" i="4"/>
  <c r="AR6" i="4"/>
  <c r="AS6" i="4"/>
  <c r="AT6" i="4"/>
  <c r="AU6" i="4"/>
  <c r="AV6" i="4"/>
  <c r="AW6" i="4"/>
  <c r="AX6" i="4"/>
  <c r="AY6" i="4"/>
  <c r="AZ6" i="4"/>
  <c r="BA6" i="4"/>
  <c r="BB6" i="4"/>
  <c r="BC6" i="4"/>
  <c r="BD6" i="4"/>
  <c r="BE6" i="4"/>
  <c r="BF6" i="4"/>
  <c r="BG6" i="4"/>
  <c r="BH6" i="4"/>
  <c r="BI6" i="4"/>
  <c r="BJ6" i="4"/>
  <c r="BK6" i="4"/>
  <c r="BL6" i="4"/>
  <c r="BM6" i="4"/>
  <c r="BN6" i="4"/>
  <c r="BO6" i="4"/>
  <c r="BP6" i="4"/>
  <c r="BQ6" i="4"/>
  <c r="BR6" i="4"/>
  <c r="BS6" i="4"/>
  <c r="BT6" i="4"/>
  <c r="BU6" i="4"/>
  <c r="BV6" i="4"/>
  <c r="BW6" i="4"/>
  <c r="BX6" i="4"/>
  <c r="BY6" i="4"/>
  <c r="BZ6" i="4"/>
  <c r="CA6" i="4"/>
  <c r="CB6" i="4"/>
  <c r="CC6" i="4"/>
  <c r="CD6" i="4"/>
  <c r="CE6" i="4"/>
  <c r="CF6" i="4"/>
  <c r="CG6" i="4"/>
  <c r="CH6" i="4"/>
  <c r="CI6" i="4"/>
  <c r="CJ6" i="4"/>
  <c r="CK6" i="4"/>
  <c r="CL6" i="4"/>
  <c r="CM6" i="4"/>
  <c r="CN6" i="4"/>
  <c r="CO6" i="4"/>
  <c r="CP6" i="4"/>
  <c r="CQ6" i="4"/>
  <c r="CR6" i="4"/>
  <c r="CS6" i="4"/>
  <c r="CT6" i="4"/>
  <c r="CU6" i="4"/>
  <c r="CV6" i="4"/>
  <c r="CW6" i="4"/>
  <c r="CX6" i="4"/>
  <c r="CY6" i="4"/>
  <c r="CZ6" i="4"/>
  <c r="DA6" i="4"/>
  <c r="DB6" i="4"/>
  <c r="DC6" i="4"/>
  <c r="DD6" i="4"/>
  <c r="DE6" i="4"/>
  <c r="B6" i="4"/>
  <c r="B8" i="4"/>
  <c r="C8" i="4"/>
  <c r="D8" i="4"/>
  <c r="B9" i="4"/>
  <c r="C9" i="4"/>
  <c r="D9" i="4"/>
  <c r="B10" i="4"/>
  <c r="C10" i="4"/>
  <c r="D10" i="4"/>
  <c r="B11" i="4"/>
  <c r="C11" i="4"/>
  <c r="D11" i="4"/>
  <c r="B12" i="4"/>
  <c r="C12" i="4"/>
  <c r="D12" i="4"/>
  <c r="B13" i="4"/>
  <c r="C13" i="4"/>
  <c r="D13" i="4"/>
  <c r="B14" i="4"/>
  <c r="C14" i="4"/>
  <c r="D14" i="4"/>
  <c r="B15" i="4"/>
  <c r="C15" i="4"/>
  <c r="D15" i="4"/>
  <c r="B16" i="4"/>
  <c r="C16" i="4"/>
  <c r="D16" i="4"/>
  <c r="B17" i="4"/>
  <c r="C17" i="4"/>
  <c r="D17" i="4"/>
  <c r="B18" i="4"/>
  <c r="C18" i="4"/>
  <c r="D18" i="4"/>
  <c r="B19" i="4"/>
  <c r="C19" i="4"/>
  <c r="D19" i="4"/>
  <c r="B21" i="4"/>
  <c r="C21" i="4"/>
  <c r="D21" i="4"/>
  <c r="B22" i="4"/>
  <c r="C22" i="4"/>
  <c r="D22" i="4"/>
  <c r="B23" i="4"/>
  <c r="C23" i="4"/>
  <c r="D23" i="4"/>
  <c r="B24" i="4"/>
  <c r="C24" i="4"/>
  <c r="D24" i="4"/>
  <c r="B26" i="4"/>
  <c r="C26" i="4"/>
  <c r="D26" i="4"/>
  <c r="B27" i="4"/>
  <c r="C27" i="4"/>
  <c r="D27" i="4"/>
  <c r="B28" i="4"/>
  <c r="C28" i="4"/>
  <c r="D28" i="4"/>
  <c r="B29" i="4"/>
  <c r="C29" i="4"/>
  <c r="D29" i="4"/>
  <c r="B30" i="4"/>
  <c r="C30" i="4"/>
  <c r="D30" i="4"/>
  <c r="B31" i="4"/>
  <c r="C31" i="4"/>
  <c r="D31" i="4"/>
  <c r="B32" i="4"/>
  <c r="C32" i="4"/>
  <c r="D32" i="4"/>
  <c r="B33" i="4"/>
  <c r="C33" i="4"/>
  <c r="D33" i="4"/>
  <c r="B34" i="4"/>
  <c r="C34" i="4"/>
  <c r="D34" i="4"/>
  <c r="B35" i="4"/>
  <c r="C35" i="4"/>
  <c r="D35" i="4"/>
  <c r="B36" i="4"/>
  <c r="C36" i="4"/>
  <c r="D36" i="4"/>
  <c r="B37" i="4"/>
  <c r="C37" i="4"/>
  <c r="D37" i="4"/>
  <c r="B38" i="4"/>
  <c r="C38" i="4"/>
  <c r="D38" i="4"/>
  <c r="B39" i="4"/>
  <c r="C39" i="4"/>
  <c r="D39" i="4"/>
  <c r="B40" i="4"/>
  <c r="C40" i="4"/>
  <c r="D40" i="4"/>
  <c r="B41" i="4"/>
  <c r="C41" i="4"/>
  <c r="D41" i="4"/>
  <c r="B42" i="4"/>
  <c r="C42" i="4"/>
  <c r="D42" i="4"/>
  <c r="B43" i="4"/>
  <c r="C43" i="4"/>
  <c r="D43" i="4"/>
  <c r="B44" i="4"/>
  <c r="C44" i="4"/>
  <c r="D44" i="4"/>
  <c r="B45" i="4"/>
  <c r="C45" i="4"/>
  <c r="D45" i="4"/>
  <c r="C7" i="4"/>
  <c r="D7" i="4"/>
  <c r="B7" i="4"/>
  <c r="E25" i="5"/>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AW25" i="5"/>
  <c r="AX25" i="5"/>
  <c r="AY25" i="5"/>
  <c r="AZ25" i="5"/>
  <c r="BA25" i="5"/>
  <c r="BB25" i="5"/>
  <c r="BC25" i="5"/>
  <c r="BD25" i="5"/>
  <c r="BE25" i="5"/>
  <c r="BF25" i="5"/>
  <c r="BG25" i="5"/>
  <c r="BH25" i="5"/>
  <c r="BI25" i="5"/>
  <c r="BJ25" i="5"/>
  <c r="BK25" i="5"/>
  <c r="BL25" i="5"/>
  <c r="BM25" i="5"/>
  <c r="BN25" i="5"/>
  <c r="BO25" i="5"/>
  <c r="BP25" i="5"/>
  <c r="BQ25" i="5"/>
  <c r="BR25" i="5"/>
  <c r="BS25" i="5"/>
  <c r="BT25" i="5"/>
  <c r="BU25" i="5"/>
  <c r="BV25" i="5"/>
  <c r="BW25" i="5"/>
  <c r="BX25" i="5"/>
  <c r="BY25" i="5"/>
  <c r="BZ25" i="5"/>
  <c r="CA25" i="5"/>
  <c r="CB25" i="5"/>
  <c r="CC25" i="5"/>
  <c r="CD25" i="5"/>
  <c r="CE25" i="5"/>
  <c r="CF25" i="5"/>
  <c r="CG25" i="5"/>
  <c r="CH25" i="5"/>
  <c r="CI25" i="5"/>
  <c r="CJ25" i="5"/>
  <c r="CK25" i="5"/>
  <c r="CL25" i="5"/>
  <c r="CM25" i="5"/>
  <c r="CN25" i="5"/>
  <c r="CO25" i="5"/>
  <c r="CP25" i="5"/>
  <c r="CQ25" i="5"/>
  <c r="CR25" i="5"/>
  <c r="CS25" i="5"/>
  <c r="CT25" i="5"/>
  <c r="CU25" i="5"/>
  <c r="CV25" i="5"/>
  <c r="CW25" i="5"/>
  <c r="CX25" i="5"/>
  <c r="CY25" i="5"/>
  <c r="E20" i="5"/>
  <c r="F20" i="5"/>
  <c r="G20" i="5"/>
  <c r="H20" i="5"/>
  <c r="I20" i="5"/>
  <c r="J20" i="5"/>
  <c r="K20" i="5"/>
  <c r="L20" i="5"/>
  <c r="M20" i="5"/>
  <c r="N20" i="5"/>
  <c r="O20" i="5"/>
  <c r="P20" i="5"/>
  <c r="Q20" i="5"/>
  <c r="R20" i="5"/>
  <c r="S20" i="5"/>
  <c r="T20" i="5"/>
  <c r="U20" i="5"/>
  <c r="V20" i="5"/>
  <c r="W20" i="5"/>
  <c r="X20" i="5"/>
  <c r="Y20" i="5"/>
  <c r="Z20" i="5"/>
  <c r="AA20" i="5"/>
  <c r="AB20" i="5"/>
  <c r="AC20" i="5"/>
  <c r="AD20" i="5"/>
  <c r="AE20" i="5"/>
  <c r="AF20" i="5"/>
  <c r="AG20" i="5"/>
  <c r="AH20" i="5"/>
  <c r="AI20" i="5"/>
  <c r="AJ20" i="5"/>
  <c r="AK20" i="5"/>
  <c r="AL20" i="5"/>
  <c r="AM20" i="5"/>
  <c r="AN20" i="5"/>
  <c r="AO20" i="5"/>
  <c r="AP20" i="5"/>
  <c r="AQ20" i="5"/>
  <c r="AR20" i="5"/>
  <c r="AS20" i="5"/>
  <c r="AT20" i="5"/>
  <c r="AU20" i="5"/>
  <c r="AV20" i="5"/>
  <c r="AW20" i="5"/>
  <c r="AX20" i="5"/>
  <c r="AY20" i="5"/>
  <c r="AZ20" i="5"/>
  <c r="BA20" i="5"/>
  <c r="BB20" i="5"/>
  <c r="BC20" i="5"/>
  <c r="BD20" i="5"/>
  <c r="BE20" i="5"/>
  <c r="BF20" i="5"/>
  <c r="BG20" i="5"/>
  <c r="BH20" i="5"/>
  <c r="BI20" i="5"/>
  <c r="BJ20" i="5"/>
  <c r="BK20" i="5"/>
  <c r="BL20" i="5"/>
  <c r="BM20" i="5"/>
  <c r="BN20" i="5"/>
  <c r="BO20" i="5"/>
  <c r="BP20" i="5"/>
  <c r="BQ20" i="5"/>
  <c r="BR20" i="5"/>
  <c r="BS20" i="5"/>
  <c r="BT20" i="5"/>
  <c r="BU20" i="5"/>
  <c r="BV20" i="5"/>
  <c r="BW20" i="5"/>
  <c r="BX20" i="5"/>
  <c r="BY20" i="5"/>
  <c r="BZ20" i="5"/>
  <c r="CA20" i="5"/>
  <c r="CB20" i="5"/>
  <c r="CC20" i="5"/>
  <c r="CD20" i="5"/>
  <c r="CE20" i="5"/>
  <c r="CF20" i="5"/>
  <c r="CG20" i="5"/>
  <c r="CH20" i="5"/>
  <c r="CI20" i="5"/>
  <c r="CJ20" i="5"/>
  <c r="CK20" i="5"/>
  <c r="CL20" i="5"/>
  <c r="CM20" i="5"/>
  <c r="CN20" i="5"/>
  <c r="CO20" i="5"/>
  <c r="CP20" i="5"/>
  <c r="CQ20" i="5"/>
  <c r="CR20" i="5"/>
  <c r="CS20" i="5"/>
  <c r="CT20" i="5"/>
  <c r="CU20" i="5"/>
  <c r="CV20" i="5"/>
  <c r="CW20" i="5"/>
  <c r="CX20" i="5"/>
  <c r="CY20" i="5"/>
  <c r="E6" i="5"/>
  <c r="E47" i="5" s="1"/>
  <c r="F6" i="5"/>
  <c r="F47" i="5" s="1"/>
  <c r="G6" i="5"/>
  <c r="G47" i="5" s="1"/>
  <c r="H6" i="5"/>
  <c r="H47" i="5" s="1"/>
  <c r="I6" i="5"/>
  <c r="I47" i="5" s="1"/>
  <c r="J6" i="5"/>
  <c r="J47" i="5" s="1"/>
  <c r="K6" i="5"/>
  <c r="K47" i="5" s="1"/>
  <c r="L6" i="5"/>
  <c r="L47" i="5" s="1"/>
  <c r="M6" i="5"/>
  <c r="M47" i="5" s="1"/>
  <c r="N6" i="5"/>
  <c r="N47" i="5" s="1"/>
  <c r="O6" i="5"/>
  <c r="O47" i="5" s="1"/>
  <c r="P6" i="5"/>
  <c r="P47" i="5" s="1"/>
  <c r="Q6" i="5"/>
  <c r="Q47" i="5" s="1"/>
  <c r="R6" i="5"/>
  <c r="R47" i="5" s="1"/>
  <c r="S6" i="5"/>
  <c r="S47" i="5" s="1"/>
  <c r="T6" i="5"/>
  <c r="T47" i="5" s="1"/>
  <c r="U6" i="5"/>
  <c r="U47" i="5" s="1"/>
  <c r="V6" i="5"/>
  <c r="V47" i="5" s="1"/>
  <c r="W6" i="5"/>
  <c r="W47" i="5" s="1"/>
  <c r="X6" i="5"/>
  <c r="X47" i="5" s="1"/>
  <c r="Y6" i="5"/>
  <c r="Y47" i="5" s="1"/>
  <c r="Z6" i="5"/>
  <c r="Z47" i="5" s="1"/>
  <c r="AA6" i="5"/>
  <c r="AA47" i="5" s="1"/>
  <c r="AB6" i="5"/>
  <c r="AB47" i="5" s="1"/>
  <c r="AC6" i="5"/>
  <c r="AC47" i="5" s="1"/>
  <c r="AD6" i="5"/>
  <c r="AD47" i="5" s="1"/>
  <c r="AE6" i="5"/>
  <c r="AE47" i="5" s="1"/>
  <c r="AF6" i="5"/>
  <c r="AF47" i="5" s="1"/>
  <c r="AG6" i="5"/>
  <c r="AG47" i="5" s="1"/>
  <c r="AH6" i="5"/>
  <c r="AH47" i="5" s="1"/>
  <c r="AI6" i="5"/>
  <c r="AI47" i="5" s="1"/>
  <c r="AJ6" i="5"/>
  <c r="AJ47" i="5" s="1"/>
  <c r="AK6" i="5"/>
  <c r="AK47" i="5" s="1"/>
  <c r="AL6" i="5"/>
  <c r="AL47" i="5" s="1"/>
  <c r="AM6" i="5"/>
  <c r="AM47" i="5" s="1"/>
  <c r="AN6" i="5"/>
  <c r="AN47" i="5" s="1"/>
  <c r="AO6" i="5"/>
  <c r="AO47" i="5" s="1"/>
  <c r="AP6" i="5"/>
  <c r="AP47" i="5" s="1"/>
  <c r="AQ6" i="5"/>
  <c r="AQ47" i="5" s="1"/>
  <c r="AR6" i="5"/>
  <c r="AR47" i="5" s="1"/>
  <c r="AS6" i="5"/>
  <c r="AS47" i="5" s="1"/>
  <c r="AT6" i="5"/>
  <c r="AT47" i="5" s="1"/>
  <c r="AU6" i="5"/>
  <c r="AU47" i="5" s="1"/>
  <c r="AV6" i="5"/>
  <c r="AV47" i="5" s="1"/>
  <c r="AW6" i="5"/>
  <c r="AW47" i="5" s="1"/>
  <c r="AX6" i="5"/>
  <c r="AX47" i="5" s="1"/>
  <c r="AY6" i="5"/>
  <c r="AY47" i="5" s="1"/>
  <c r="AZ6" i="5"/>
  <c r="AZ47" i="5" s="1"/>
  <c r="BA6" i="5"/>
  <c r="BA47" i="5" s="1"/>
  <c r="BB6" i="5"/>
  <c r="BB47" i="5" s="1"/>
  <c r="BC6" i="5"/>
  <c r="BC47" i="5" s="1"/>
  <c r="BD6" i="5"/>
  <c r="BD47" i="5" s="1"/>
  <c r="BE6" i="5"/>
  <c r="BE47" i="5" s="1"/>
  <c r="BF6" i="5"/>
  <c r="BF47" i="5" s="1"/>
  <c r="BG6" i="5"/>
  <c r="BG47" i="5" s="1"/>
  <c r="BH6" i="5"/>
  <c r="BH47" i="5" s="1"/>
  <c r="BI6" i="5"/>
  <c r="BI47" i="5" s="1"/>
  <c r="BJ6" i="5"/>
  <c r="BJ47" i="5" s="1"/>
  <c r="BK6" i="5"/>
  <c r="BK47" i="5" s="1"/>
  <c r="BL6" i="5"/>
  <c r="BL47" i="5" s="1"/>
  <c r="BM6" i="5"/>
  <c r="BM47" i="5" s="1"/>
  <c r="BN6" i="5"/>
  <c r="BN47" i="5" s="1"/>
  <c r="BO6" i="5"/>
  <c r="BO47" i="5" s="1"/>
  <c r="BP6" i="5"/>
  <c r="BP47" i="5" s="1"/>
  <c r="BQ6" i="5"/>
  <c r="BQ47" i="5" s="1"/>
  <c r="BR6" i="5"/>
  <c r="BR47" i="5" s="1"/>
  <c r="BS6" i="5"/>
  <c r="BS47" i="5" s="1"/>
  <c r="BT6" i="5"/>
  <c r="BT47" i="5" s="1"/>
  <c r="BU6" i="5"/>
  <c r="BU47" i="5" s="1"/>
  <c r="BV6" i="5"/>
  <c r="BV47" i="5" s="1"/>
  <c r="BW6" i="5"/>
  <c r="BW47" i="5" s="1"/>
  <c r="BX6" i="5"/>
  <c r="BX47" i="5" s="1"/>
  <c r="BY6" i="5"/>
  <c r="BY47" i="5" s="1"/>
  <c r="BZ6" i="5"/>
  <c r="BZ47" i="5" s="1"/>
  <c r="CA6" i="5"/>
  <c r="CA47" i="5" s="1"/>
  <c r="CB6" i="5"/>
  <c r="CB47" i="5" s="1"/>
  <c r="CC6" i="5"/>
  <c r="CC47" i="5" s="1"/>
  <c r="CD6" i="5"/>
  <c r="CD47" i="5" s="1"/>
  <c r="CE6" i="5"/>
  <c r="CE47" i="5" s="1"/>
  <c r="CF6" i="5"/>
  <c r="CF47" i="5" s="1"/>
  <c r="CG6" i="5"/>
  <c r="CG47" i="5" s="1"/>
  <c r="CH6" i="5"/>
  <c r="CH47" i="5" s="1"/>
  <c r="CI6" i="5"/>
  <c r="CI47" i="5" s="1"/>
  <c r="CJ6" i="5"/>
  <c r="CJ47" i="5" s="1"/>
  <c r="CK6" i="5"/>
  <c r="CK47" i="5" s="1"/>
  <c r="CL6" i="5"/>
  <c r="CL47" i="5" s="1"/>
  <c r="CM6" i="5"/>
  <c r="CM47" i="5" s="1"/>
  <c r="CN6" i="5"/>
  <c r="CN47" i="5" s="1"/>
  <c r="CO6" i="5"/>
  <c r="CO47" i="5" s="1"/>
  <c r="CP6" i="5"/>
  <c r="CP47" i="5" s="1"/>
  <c r="CQ6" i="5"/>
  <c r="CQ47" i="5" s="1"/>
  <c r="CR6" i="5"/>
  <c r="CR47" i="5" s="1"/>
  <c r="CS6" i="5"/>
  <c r="CS47" i="5" s="1"/>
  <c r="CT6" i="5"/>
  <c r="CT47" i="5" s="1"/>
  <c r="CU6" i="5"/>
  <c r="CU47" i="5" s="1"/>
  <c r="CV6" i="5"/>
  <c r="CV47" i="5" s="1"/>
  <c r="CW6" i="5"/>
  <c r="CW47" i="5" s="1"/>
  <c r="CX6" i="5"/>
  <c r="CX47" i="5" s="1"/>
  <c r="CY6" i="5"/>
  <c r="CY47" i="5" s="1"/>
  <c r="B8" i="5"/>
  <c r="C8" i="5"/>
  <c r="D8" i="5"/>
  <c r="D6" i="5" s="1"/>
  <c r="B9" i="5"/>
  <c r="B6" i="5" s="1"/>
  <c r="C9" i="5"/>
  <c r="D9" i="5"/>
  <c r="B10" i="5"/>
  <c r="C10" i="5"/>
  <c r="D10" i="5"/>
  <c r="B11" i="5"/>
  <c r="C11" i="5"/>
  <c r="D11" i="5"/>
  <c r="B12" i="5"/>
  <c r="C12" i="5"/>
  <c r="D12" i="5"/>
  <c r="B13" i="5"/>
  <c r="C13" i="5"/>
  <c r="D13" i="5"/>
  <c r="B14" i="5"/>
  <c r="C14" i="5"/>
  <c r="D14" i="5"/>
  <c r="B15" i="5"/>
  <c r="C15" i="5"/>
  <c r="D15" i="5"/>
  <c r="B16" i="5"/>
  <c r="C16" i="5"/>
  <c r="D16" i="5"/>
  <c r="B17" i="5"/>
  <c r="C17" i="5"/>
  <c r="D17" i="5"/>
  <c r="B18" i="5"/>
  <c r="C18" i="5"/>
  <c r="D18" i="5"/>
  <c r="B19" i="5"/>
  <c r="C19" i="5"/>
  <c r="D19" i="5"/>
  <c r="B21" i="5"/>
  <c r="B20" i="5" s="1"/>
  <c r="C21" i="5"/>
  <c r="C20" i="5" s="1"/>
  <c r="D21" i="5"/>
  <c r="D20" i="5" s="1"/>
  <c r="B22" i="5"/>
  <c r="C22" i="5"/>
  <c r="D22" i="5"/>
  <c r="B23" i="5"/>
  <c r="C23" i="5"/>
  <c r="D23" i="5"/>
  <c r="B24" i="5"/>
  <c r="C24" i="5"/>
  <c r="D24" i="5"/>
  <c r="B26" i="5"/>
  <c r="C26" i="5"/>
  <c r="C25" i="5" s="1"/>
  <c r="D26" i="5"/>
  <c r="D25" i="5" s="1"/>
  <c r="B27" i="5"/>
  <c r="B25" i="5" s="1"/>
  <c r="C27" i="5"/>
  <c r="D27" i="5"/>
  <c r="B28" i="5"/>
  <c r="C28" i="5"/>
  <c r="D28" i="5"/>
  <c r="B29" i="5"/>
  <c r="C29" i="5"/>
  <c r="D29" i="5"/>
  <c r="B30" i="5"/>
  <c r="C30" i="5"/>
  <c r="D30" i="5"/>
  <c r="B31" i="5"/>
  <c r="C31" i="5"/>
  <c r="D31" i="5"/>
  <c r="B32" i="5"/>
  <c r="C32" i="5"/>
  <c r="D32" i="5"/>
  <c r="B33" i="5"/>
  <c r="C33" i="5"/>
  <c r="D33" i="5"/>
  <c r="B34" i="5"/>
  <c r="C34" i="5"/>
  <c r="D34" i="5"/>
  <c r="B35" i="5"/>
  <c r="C35" i="5"/>
  <c r="D35" i="5"/>
  <c r="B36" i="5"/>
  <c r="C36" i="5"/>
  <c r="D36" i="5"/>
  <c r="B37" i="5"/>
  <c r="C37" i="5"/>
  <c r="D37" i="5"/>
  <c r="B38" i="5"/>
  <c r="C38" i="5"/>
  <c r="D38" i="5"/>
  <c r="B39" i="5"/>
  <c r="C39" i="5"/>
  <c r="D39" i="5"/>
  <c r="B40" i="5"/>
  <c r="C40" i="5"/>
  <c r="D40" i="5"/>
  <c r="B41" i="5"/>
  <c r="C41" i="5"/>
  <c r="D41" i="5"/>
  <c r="B42" i="5"/>
  <c r="C42" i="5"/>
  <c r="D42" i="5"/>
  <c r="B43" i="5"/>
  <c r="C43" i="5"/>
  <c r="D43" i="5"/>
  <c r="B44" i="5"/>
  <c r="C44" i="5"/>
  <c r="D44" i="5"/>
  <c r="B46" i="5"/>
  <c r="C46" i="5"/>
  <c r="D46" i="5"/>
  <c r="C7" i="5"/>
  <c r="C6" i="5" s="1"/>
  <c r="D7" i="5"/>
  <c r="B7" i="5"/>
  <c r="C47" i="6"/>
  <c r="D47" i="6"/>
  <c r="E47" i="6"/>
  <c r="F47" i="6"/>
  <c r="G47" i="6"/>
  <c r="H47" i="6"/>
  <c r="I47" i="6"/>
  <c r="J47" i="6"/>
  <c r="K47" i="6"/>
  <c r="L47" i="6"/>
  <c r="M47" i="6"/>
  <c r="N47" i="6"/>
  <c r="O47" i="6"/>
  <c r="P47" i="6"/>
  <c r="Q47" i="6"/>
  <c r="R47" i="6"/>
  <c r="S47" i="6"/>
  <c r="T47" i="6"/>
  <c r="U47" i="6"/>
  <c r="V47" i="6"/>
  <c r="W47" i="6"/>
  <c r="X47" i="6"/>
  <c r="Y47" i="6"/>
  <c r="Z47" i="6"/>
  <c r="AA47" i="6"/>
  <c r="AB47" i="6"/>
  <c r="AC47" i="6"/>
  <c r="AD47" i="6"/>
  <c r="AE47" i="6"/>
  <c r="AF47" i="6"/>
  <c r="AG47" i="6"/>
  <c r="AH47" i="6"/>
  <c r="AI47" i="6"/>
  <c r="AJ47" i="6"/>
  <c r="AK47" i="6"/>
  <c r="AL47" i="6"/>
  <c r="AM47" i="6"/>
  <c r="AN47" i="6"/>
  <c r="AO47" i="6"/>
  <c r="AP47" i="6"/>
  <c r="AQ47" i="6"/>
  <c r="AR47" i="6"/>
  <c r="AS47" i="6"/>
  <c r="AT47" i="6"/>
  <c r="AU47" i="6"/>
  <c r="AV47" i="6"/>
  <c r="AW47" i="6"/>
  <c r="AX47" i="6"/>
  <c r="AY47" i="6"/>
  <c r="AZ47" i="6"/>
  <c r="BA47" i="6"/>
  <c r="BB47" i="6"/>
  <c r="BC47" i="6"/>
  <c r="BD47" i="6"/>
  <c r="BE47" i="6"/>
  <c r="BF47" i="6"/>
  <c r="BG47" i="6"/>
  <c r="BH47" i="6"/>
  <c r="BI47" i="6"/>
  <c r="BJ47" i="6"/>
  <c r="BK47" i="6"/>
  <c r="BL47" i="6"/>
  <c r="BM47" i="6"/>
  <c r="BN47" i="6"/>
  <c r="BO47" i="6"/>
  <c r="BP47" i="6"/>
  <c r="BQ47" i="6"/>
  <c r="BR47" i="6"/>
  <c r="BS47" i="6"/>
  <c r="BT47" i="6"/>
  <c r="BU47" i="6"/>
  <c r="BV47" i="6"/>
  <c r="BW47" i="6"/>
  <c r="BX47" i="6"/>
  <c r="BY47" i="6"/>
  <c r="BZ47" i="6"/>
  <c r="CA47" i="6"/>
  <c r="CB47" i="6"/>
  <c r="CC47" i="6"/>
  <c r="CD47" i="6"/>
  <c r="CE47" i="6"/>
  <c r="CF47" i="6"/>
  <c r="CG47" i="6"/>
  <c r="CH47" i="6"/>
  <c r="CI47" i="6"/>
  <c r="CJ47" i="6"/>
  <c r="CK47" i="6"/>
  <c r="CL47" i="6"/>
  <c r="CM47" i="6"/>
  <c r="CN47" i="6"/>
  <c r="CO47" i="6"/>
  <c r="CP47" i="6"/>
  <c r="CQ47" i="6"/>
  <c r="CR47" i="6"/>
  <c r="CS47" i="6"/>
  <c r="CT47" i="6"/>
  <c r="CU47" i="6"/>
  <c r="CV47" i="6"/>
  <c r="CW47" i="6"/>
  <c r="CX47" i="6"/>
  <c r="CY47" i="6"/>
  <c r="CZ47" i="6"/>
  <c r="DA47" i="6"/>
  <c r="DB47" i="6"/>
  <c r="DC47" i="6"/>
  <c r="DD47" i="6"/>
  <c r="DE47" i="6"/>
  <c r="DF47" i="6"/>
  <c r="DG47" i="6"/>
  <c r="DH47" i="6"/>
  <c r="DI47" i="6"/>
  <c r="DJ47" i="6"/>
  <c r="DK47" i="6"/>
  <c r="DL47" i="6"/>
  <c r="DM47" i="6"/>
  <c r="DN47" i="6"/>
  <c r="DO47" i="6"/>
  <c r="DP47" i="6"/>
  <c r="DQ47" i="6"/>
  <c r="DR47" i="6"/>
  <c r="DS47" i="6"/>
  <c r="DT47" i="6"/>
  <c r="DU47" i="6"/>
  <c r="DV47" i="6"/>
  <c r="DW47" i="6"/>
  <c r="DX47" i="6"/>
  <c r="DY47" i="6"/>
  <c r="DZ47" i="6"/>
  <c r="EA47" i="6"/>
  <c r="EB47" i="6"/>
  <c r="EC47" i="6"/>
  <c r="ED47" i="6"/>
  <c r="EE47" i="6"/>
  <c r="EF47" i="6"/>
  <c r="EG47" i="6"/>
  <c r="EH47" i="6"/>
  <c r="EI47" i="6"/>
  <c r="EJ47" i="6"/>
  <c r="EK47" i="6"/>
  <c r="EL47" i="6"/>
  <c r="EM47" i="6"/>
  <c r="EN47" i="6"/>
  <c r="EO47" i="6"/>
  <c r="EP47" i="6"/>
  <c r="EQ47" i="6"/>
  <c r="ER47" i="6"/>
  <c r="ES47" i="6"/>
  <c r="ET47" i="6"/>
  <c r="EU47" i="6"/>
  <c r="EV47" i="6"/>
  <c r="EW47" i="6"/>
  <c r="EX47" i="6"/>
  <c r="EY47" i="6"/>
  <c r="EZ47" i="6"/>
  <c r="FA47" i="6"/>
  <c r="FB47" i="6"/>
  <c r="FC47" i="6"/>
  <c r="FD47" i="6"/>
  <c r="FE47" i="6"/>
  <c r="FF47" i="6"/>
  <c r="FG47" i="6"/>
  <c r="FH47" i="6"/>
  <c r="FI47" i="6"/>
  <c r="FJ47" i="6"/>
  <c r="FK47" i="6"/>
  <c r="FL47" i="6"/>
  <c r="FM47" i="6"/>
  <c r="FN47" i="6"/>
  <c r="FO47" i="6"/>
  <c r="FP47" i="6"/>
  <c r="FQ47" i="6"/>
  <c r="FR47" i="6"/>
  <c r="FS47" i="6"/>
  <c r="FT47" i="6"/>
  <c r="FU47" i="6"/>
  <c r="FV47" i="6"/>
  <c r="FW47" i="6"/>
  <c r="FX47" i="6"/>
  <c r="FY47" i="6"/>
  <c r="FZ47" i="6"/>
  <c r="GA47" i="6"/>
  <c r="GB47" i="6"/>
  <c r="GC47" i="6"/>
  <c r="GD47" i="6"/>
  <c r="GE47" i="6"/>
  <c r="GF47" i="6"/>
  <c r="GG47" i="6"/>
  <c r="GH47" i="6"/>
  <c r="GI47" i="6"/>
  <c r="GJ47" i="6"/>
  <c r="GK47" i="6"/>
  <c r="GL47" i="6"/>
  <c r="GM47" i="6"/>
  <c r="GN47" i="6"/>
  <c r="GO47" i="6"/>
  <c r="GP47" i="6"/>
  <c r="GQ47" i="6"/>
  <c r="GR47" i="6"/>
  <c r="GS47" i="6"/>
  <c r="GT47" i="6"/>
  <c r="GU47" i="6"/>
  <c r="GV47" i="6"/>
  <c r="GW47" i="6"/>
  <c r="GX47" i="6"/>
  <c r="GY47" i="6"/>
  <c r="GZ47" i="6"/>
  <c r="HA47" i="6"/>
  <c r="HB47" i="6"/>
  <c r="HC47" i="6"/>
  <c r="HD47" i="6"/>
  <c r="HE47" i="6"/>
  <c r="HF47" i="6"/>
  <c r="HG47" i="6"/>
  <c r="HH47" i="6"/>
  <c r="HI47" i="6"/>
  <c r="HJ47" i="6"/>
  <c r="HK47" i="6"/>
  <c r="HL47" i="6"/>
  <c r="HM47" i="6"/>
  <c r="HN47" i="6"/>
  <c r="HO47" i="6"/>
  <c r="HP47" i="6"/>
  <c r="HQ47" i="6"/>
  <c r="HR47" i="6"/>
  <c r="HS47" i="6"/>
  <c r="HT47" i="6"/>
  <c r="HU47" i="6"/>
  <c r="HV47" i="6"/>
  <c r="HW47" i="6"/>
  <c r="HX47" i="6"/>
  <c r="HY47" i="6"/>
  <c r="HZ47" i="6"/>
  <c r="IA47" i="6"/>
  <c r="IB47" i="6"/>
  <c r="IC47" i="6"/>
  <c r="ID47" i="6"/>
  <c r="IE47" i="6"/>
  <c r="IF47" i="6"/>
  <c r="IG47" i="6"/>
  <c r="IH47" i="6"/>
  <c r="II47" i="6"/>
  <c r="IJ47" i="6"/>
  <c r="IK47" i="6"/>
  <c r="IL47" i="6"/>
  <c r="IM47" i="6"/>
  <c r="IN47" i="6"/>
  <c r="IO47" i="6"/>
  <c r="IP47" i="6"/>
  <c r="IQ47" i="6"/>
  <c r="IR47" i="6"/>
  <c r="IS47" i="6"/>
  <c r="IT47" i="6"/>
  <c r="IU47" i="6"/>
  <c r="IV47" i="6"/>
  <c r="IW47" i="6"/>
  <c r="IX47" i="6"/>
  <c r="IY47" i="6"/>
  <c r="IZ47" i="6"/>
  <c r="JA47" i="6"/>
  <c r="JB47" i="6"/>
  <c r="JC47" i="6"/>
  <c r="JD47" i="6"/>
  <c r="JE47" i="6"/>
  <c r="JF47" i="6"/>
  <c r="JG47" i="6"/>
  <c r="JH47" i="6"/>
  <c r="JI47" i="6"/>
  <c r="JJ47" i="6"/>
  <c r="JK47" i="6"/>
  <c r="JL47" i="6"/>
  <c r="JM47" i="6"/>
  <c r="JN47" i="6"/>
  <c r="JO47" i="6"/>
  <c r="JP47" i="6"/>
  <c r="JQ47" i="6"/>
  <c r="JR47" i="6"/>
  <c r="JS47" i="6"/>
  <c r="JT47" i="6"/>
  <c r="JU47" i="6"/>
  <c r="JV47" i="6"/>
  <c r="JW47" i="6"/>
  <c r="JX47" i="6"/>
  <c r="JY47" i="6"/>
  <c r="JZ47" i="6"/>
  <c r="KA47" i="6"/>
  <c r="KB47" i="6"/>
  <c r="KC47" i="6"/>
  <c r="KD47" i="6"/>
  <c r="KE47" i="6"/>
  <c r="KF47" i="6"/>
  <c r="KG47" i="6"/>
  <c r="KH47" i="6"/>
  <c r="KI47" i="6"/>
  <c r="KJ47" i="6"/>
  <c r="KK47" i="6"/>
  <c r="KL47" i="6"/>
  <c r="KM47" i="6"/>
  <c r="KN47" i="6"/>
  <c r="KO47" i="6"/>
  <c r="KP47" i="6"/>
  <c r="KQ47" i="6"/>
  <c r="KR47" i="6"/>
  <c r="KS47" i="6"/>
  <c r="KT47" i="6"/>
  <c r="KU47" i="6"/>
  <c r="KV47" i="6"/>
  <c r="KW47" i="6"/>
  <c r="KX47" i="6"/>
  <c r="KY47" i="6"/>
  <c r="KZ47" i="6"/>
  <c r="LA47" i="6"/>
  <c r="LB47" i="6"/>
  <c r="LC47" i="6"/>
  <c r="LD47" i="6"/>
  <c r="LE47" i="6"/>
  <c r="LF47" i="6"/>
  <c r="LG47" i="6"/>
  <c r="LH47" i="6"/>
  <c r="LI47" i="6"/>
  <c r="LJ47" i="6"/>
  <c r="LK47" i="6"/>
  <c r="LL47" i="6"/>
  <c r="LM47" i="6"/>
  <c r="LN47" i="6"/>
  <c r="LO47" i="6"/>
  <c r="LP47" i="6"/>
  <c r="LQ47" i="6"/>
  <c r="LR47" i="6"/>
  <c r="LS47" i="6"/>
  <c r="LT47" i="6"/>
  <c r="LU47" i="6"/>
  <c r="LV47" i="6"/>
  <c r="LW47" i="6"/>
  <c r="LX47" i="6"/>
  <c r="LY47" i="6"/>
  <c r="LZ47" i="6"/>
  <c r="MA47" i="6"/>
  <c r="MB47" i="6"/>
  <c r="MC47" i="6"/>
  <c r="MD47" i="6"/>
  <c r="ME47" i="6"/>
  <c r="MF47" i="6"/>
  <c r="MG47" i="6"/>
  <c r="MH47" i="6"/>
  <c r="B47" i="6"/>
  <c r="C25" i="6"/>
  <c r="D25" i="6"/>
  <c r="E25" i="6"/>
  <c r="F25" i="6"/>
  <c r="G25" i="6"/>
  <c r="H25" i="6"/>
  <c r="I25" i="6"/>
  <c r="J25" i="6"/>
  <c r="K25" i="6"/>
  <c r="L25" i="6"/>
  <c r="M25" i="6"/>
  <c r="N25" i="6"/>
  <c r="O25" i="6"/>
  <c r="P25" i="6"/>
  <c r="Q25" i="6"/>
  <c r="R25" i="6"/>
  <c r="S25" i="6"/>
  <c r="T25" i="6"/>
  <c r="U25" i="6"/>
  <c r="V25" i="6"/>
  <c r="W25" i="6"/>
  <c r="X25" i="6"/>
  <c r="Y25" i="6"/>
  <c r="Z25" i="6"/>
  <c r="AA25" i="6"/>
  <c r="AB25" i="6"/>
  <c r="AC25" i="6"/>
  <c r="AD25" i="6"/>
  <c r="AE25" i="6"/>
  <c r="AF25" i="6"/>
  <c r="AG25" i="6"/>
  <c r="AH25" i="6"/>
  <c r="AI25" i="6"/>
  <c r="AJ25" i="6"/>
  <c r="AK25" i="6"/>
  <c r="AL25" i="6"/>
  <c r="AM25" i="6"/>
  <c r="AN25" i="6"/>
  <c r="AO25" i="6"/>
  <c r="AP25" i="6"/>
  <c r="AQ25" i="6"/>
  <c r="AR25" i="6"/>
  <c r="AS25" i="6"/>
  <c r="AT25" i="6"/>
  <c r="AU25" i="6"/>
  <c r="AV25" i="6"/>
  <c r="AW25" i="6"/>
  <c r="AX25" i="6"/>
  <c r="AY25" i="6"/>
  <c r="AZ25" i="6"/>
  <c r="BA25" i="6"/>
  <c r="BB25" i="6"/>
  <c r="BC25" i="6"/>
  <c r="BD25" i="6"/>
  <c r="BE25" i="6"/>
  <c r="BF25" i="6"/>
  <c r="BG25" i="6"/>
  <c r="BH25" i="6"/>
  <c r="BI25" i="6"/>
  <c r="BJ25" i="6"/>
  <c r="BK25" i="6"/>
  <c r="BL25" i="6"/>
  <c r="BM25" i="6"/>
  <c r="BN25" i="6"/>
  <c r="BO25" i="6"/>
  <c r="BP25" i="6"/>
  <c r="BQ25" i="6"/>
  <c r="BR25" i="6"/>
  <c r="BS25" i="6"/>
  <c r="BT25" i="6"/>
  <c r="BU25" i="6"/>
  <c r="BV25" i="6"/>
  <c r="BW25" i="6"/>
  <c r="BX25" i="6"/>
  <c r="BY25" i="6"/>
  <c r="BZ25" i="6"/>
  <c r="CA25" i="6"/>
  <c r="CB25" i="6"/>
  <c r="CC25" i="6"/>
  <c r="CD25" i="6"/>
  <c r="CE25" i="6"/>
  <c r="CF25" i="6"/>
  <c r="CG25" i="6"/>
  <c r="CH25" i="6"/>
  <c r="CI25" i="6"/>
  <c r="CJ25" i="6"/>
  <c r="CK25" i="6"/>
  <c r="CL25" i="6"/>
  <c r="CM25" i="6"/>
  <c r="CN25" i="6"/>
  <c r="CO25" i="6"/>
  <c r="CP25" i="6"/>
  <c r="CQ25" i="6"/>
  <c r="CR25" i="6"/>
  <c r="CS25" i="6"/>
  <c r="CT25" i="6"/>
  <c r="CU25" i="6"/>
  <c r="CV25" i="6"/>
  <c r="CW25" i="6"/>
  <c r="CX25" i="6"/>
  <c r="CY25" i="6"/>
  <c r="CZ25" i="6"/>
  <c r="DA25" i="6"/>
  <c r="DB25" i="6"/>
  <c r="DC25" i="6"/>
  <c r="DD25" i="6"/>
  <c r="DE25" i="6"/>
  <c r="DF25" i="6"/>
  <c r="DG25" i="6"/>
  <c r="DH25" i="6"/>
  <c r="DI25" i="6"/>
  <c r="DJ25" i="6"/>
  <c r="DK25" i="6"/>
  <c r="DL25" i="6"/>
  <c r="DM25" i="6"/>
  <c r="DN25" i="6"/>
  <c r="DO25" i="6"/>
  <c r="DP25" i="6"/>
  <c r="DQ25" i="6"/>
  <c r="DR25" i="6"/>
  <c r="DS25" i="6"/>
  <c r="DT25" i="6"/>
  <c r="DU25" i="6"/>
  <c r="DV25" i="6"/>
  <c r="DW25" i="6"/>
  <c r="DX25" i="6"/>
  <c r="DY25" i="6"/>
  <c r="DZ25" i="6"/>
  <c r="EA25" i="6"/>
  <c r="EB25" i="6"/>
  <c r="EC25" i="6"/>
  <c r="ED25" i="6"/>
  <c r="EE25" i="6"/>
  <c r="EF25" i="6"/>
  <c r="EG25" i="6"/>
  <c r="EH25" i="6"/>
  <c r="EI25" i="6"/>
  <c r="EJ25" i="6"/>
  <c r="EK25" i="6"/>
  <c r="EL25" i="6"/>
  <c r="EM25" i="6"/>
  <c r="EN25" i="6"/>
  <c r="EO25" i="6"/>
  <c r="EP25" i="6"/>
  <c r="EQ25" i="6"/>
  <c r="ER25" i="6"/>
  <c r="ES25" i="6"/>
  <c r="ET25" i="6"/>
  <c r="EU25" i="6"/>
  <c r="EV25" i="6"/>
  <c r="EW25" i="6"/>
  <c r="EX25" i="6"/>
  <c r="EY25" i="6"/>
  <c r="EZ25" i="6"/>
  <c r="FA25" i="6"/>
  <c r="FB25" i="6"/>
  <c r="FC25" i="6"/>
  <c r="FD25" i="6"/>
  <c r="FE25" i="6"/>
  <c r="FF25" i="6"/>
  <c r="FG25" i="6"/>
  <c r="FH25" i="6"/>
  <c r="FI25" i="6"/>
  <c r="FJ25" i="6"/>
  <c r="FK25" i="6"/>
  <c r="FL25" i="6"/>
  <c r="FM25" i="6"/>
  <c r="FN25" i="6"/>
  <c r="FO25" i="6"/>
  <c r="FP25" i="6"/>
  <c r="FQ25" i="6"/>
  <c r="FR25" i="6"/>
  <c r="FS25" i="6"/>
  <c r="FT25" i="6"/>
  <c r="FU25" i="6"/>
  <c r="FV25" i="6"/>
  <c r="FW25" i="6"/>
  <c r="FX25" i="6"/>
  <c r="FY25" i="6"/>
  <c r="FZ25" i="6"/>
  <c r="GA25" i="6"/>
  <c r="GB25" i="6"/>
  <c r="GC25" i="6"/>
  <c r="GD25" i="6"/>
  <c r="GE25" i="6"/>
  <c r="GF25" i="6"/>
  <c r="GG25" i="6"/>
  <c r="GH25" i="6"/>
  <c r="GI25" i="6"/>
  <c r="GJ25" i="6"/>
  <c r="GK25" i="6"/>
  <c r="GL25" i="6"/>
  <c r="GM25" i="6"/>
  <c r="GN25" i="6"/>
  <c r="GO25" i="6"/>
  <c r="GP25" i="6"/>
  <c r="GQ25" i="6"/>
  <c r="GR25" i="6"/>
  <c r="GS25" i="6"/>
  <c r="GT25" i="6"/>
  <c r="GU25" i="6"/>
  <c r="GV25" i="6"/>
  <c r="GW25" i="6"/>
  <c r="GX25" i="6"/>
  <c r="GY25" i="6"/>
  <c r="GZ25" i="6"/>
  <c r="HA25" i="6"/>
  <c r="HB25" i="6"/>
  <c r="HC25" i="6"/>
  <c r="HD25" i="6"/>
  <c r="HE25" i="6"/>
  <c r="HF25" i="6"/>
  <c r="HG25" i="6"/>
  <c r="HH25" i="6"/>
  <c r="HI25" i="6"/>
  <c r="HJ25" i="6"/>
  <c r="HK25" i="6"/>
  <c r="HL25" i="6"/>
  <c r="HM25" i="6"/>
  <c r="HN25" i="6"/>
  <c r="HO25" i="6"/>
  <c r="HP25" i="6"/>
  <c r="HQ25" i="6"/>
  <c r="HR25" i="6"/>
  <c r="HS25" i="6"/>
  <c r="HT25" i="6"/>
  <c r="HU25" i="6"/>
  <c r="HV25" i="6"/>
  <c r="HW25" i="6"/>
  <c r="HX25" i="6"/>
  <c r="HY25" i="6"/>
  <c r="HZ25" i="6"/>
  <c r="IA25" i="6"/>
  <c r="IB25" i="6"/>
  <c r="IC25" i="6"/>
  <c r="ID25" i="6"/>
  <c r="IE25" i="6"/>
  <c r="IF25" i="6"/>
  <c r="IG25" i="6"/>
  <c r="IH25" i="6"/>
  <c r="II25" i="6"/>
  <c r="IJ25" i="6"/>
  <c r="IK25" i="6"/>
  <c r="IL25" i="6"/>
  <c r="IM25" i="6"/>
  <c r="IN25" i="6"/>
  <c r="IO25" i="6"/>
  <c r="IP25" i="6"/>
  <c r="IQ25" i="6"/>
  <c r="IR25" i="6"/>
  <c r="IS25" i="6"/>
  <c r="IT25" i="6"/>
  <c r="IU25" i="6"/>
  <c r="IV25" i="6"/>
  <c r="IW25" i="6"/>
  <c r="IX25" i="6"/>
  <c r="IY25" i="6"/>
  <c r="IZ25" i="6"/>
  <c r="JA25" i="6"/>
  <c r="JB25" i="6"/>
  <c r="JC25" i="6"/>
  <c r="JD25" i="6"/>
  <c r="JE25" i="6"/>
  <c r="JF25" i="6"/>
  <c r="JG25" i="6"/>
  <c r="JH25" i="6"/>
  <c r="JI25" i="6"/>
  <c r="JJ25" i="6"/>
  <c r="JK25" i="6"/>
  <c r="JL25" i="6"/>
  <c r="JM25" i="6"/>
  <c r="JN25" i="6"/>
  <c r="JO25" i="6"/>
  <c r="JP25" i="6"/>
  <c r="JQ25" i="6"/>
  <c r="JR25" i="6"/>
  <c r="JS25" i="6"/>
  <c r="JT25" i="6"/>
  <c r="JU25" i="6"/>
  <c r="JV25" i="6"/>
  <c r="JW25" i="6"/>
  <c r="JX25" i="6"/>
  <c r="JY25" i="6"/>
  <c r="JZ25" i="6"/>
  <c r="KA25" i="6"/>
  <c r="KB25" i="6"/>
  <c r="KC25" i="6"/>
  <c r="KD25" i="6"/>
  <c r="KE25" i="6"/>
  <c r="KF25" i="6"/>
  <c r="KG25" i="6"/>
  <c r="KH25" i="6"/>
  <c r="KI25" i="6"/>
  <c r="KJ25" i="6"/>
  <c r="KK25" i="6"/>
  <c r="KL25" i="6"/>
  <c r="KM25" i="6"/>
  <c r="KN25" i="6"/>
  <c r="KO25" i="6"/>
  <c r="KP25" i="6"/>
  <c r="KQ25" i="6"/>
  <c r="KR25" i="6"/>
  <c r="KS25" i="6"/>
  <c r="KT25" i="6"/>
  <c r="KU25" i="6"/>
  <c r="KV25" i="6"/>
  <c r="KW25" i="6"/>
  <c r="KX25" i="6"/>
  <c r="KY25" i="6"/>
  <c r="KZ25" i="6"/>
  <c r="LA25" i="6"/>
  <c r="LB25" i="6"/>
  <c r="LC25" i="6"/>
  <c r="LD25" i="6"/>
  <c r="LE25" i="6"/>
  <c r="LF25" i="6"/>
  <c r="LG25" i="6"/>
  <c r="LH25" i="6"/>
  <c r="LI25" i="6"/>
  <c r="LJ25" i="6"/>
  <c r="LK25" i="6"/>
  <c r="LL25" i="6"/>
  <c r="LM25" i="6"/>
  <c r="LN25" i="6"/>
  <c r="LO25" i="6"/>
  <c r="LP25" i="6"/>
  <c r="LQ25" i="6"/>
  <c r="LR25" i="6"/>
  <c r="LS25" i="6"/>
  <c r="LT25" i="6"/>
  <c r="LU25" i="6"/>
  <c r="LV25" i="6"/>
  <c r="LW25" i="6"/>
  <c r="LX25" i="6"/>
  <c r="LY25" i="6"/>
  <c r="LZ25" i="6"/>
  <c r="MA25" i="6"/>
  <c r="MB25" i="6"/>
  <c r="MC25" i="6"/>
  <c r="MD25" i="6"/>
  <c r="ME25" i="6"/>
  <c r="MF25" i="6"/>
  <c r="MG25" i="6"/>
  <c r="MH25" i="6"/>
  <c r="B25" i="6"/>
  <c r="C20" i="6"/>
  <c r="D20" i="6"/>
  <c r="E20" i="6"/>
  <c r="F20" i="6"/>
  <c r="G20" i="6"/>
  <c r="H20" i="6"/>
  <c r="I20" i="6"/>
  <c r="J20" i="6"/>
  <c r="K20" i="6"/>
  <c r="L20" i="6"/>
  <c r="M20" i="6"/>
  <c r="N20" i="6"/>
  <c r="O20" i="6"/>
  <c r="P20" i="6"/>
  <c r="Q20" i="6"/>
  <c r="R20" i="6"/>
  <c r="S20" i="6"/>
  <c r="T20" i="6"/>
  <c r="U20" i="6"/>
  <c r="V20" i="6"/>
  <c r="W20" i="6"/>
  <c r="X20" i="6"/>
  <c r="Y20" i="6"/>
  <c r="Z20" i="6"/>
  <c r="AA20" i="6"/>
  <c r="AB20" i="6"/>
  <c r="AC20" i="6"/>
  <c r="AD20" i="6"/>
  <c r="AE20" i="6"/>
  <c r="AF20" i="6"/>
  <c r="AG20" i="6"/>
  <c r="AH20" i="6"/>
  <c r="AI20" i="6"/>
  <c r="AJ20" i="6"/>
  <c r="AK20" i="6"/>
  <c r="AL20" i="6"/>
  <c r="AM20" i="6"/>
  <c r="AN20" i="6"/>
  <c r="AO20" i="6"/>
  <c r="AP20" i="6"/>
  <c r="AQ20" i="6"/>
  <c r="AR20" i="6"/>
  <c r="AS20" i="6"/>
  <c r="AT20" i="6"/>
  <c r="AU20" i="6"/>
  <c r="AV20" i="6"/>
  <c r="AW20" i="6"/>
  <c r="AX20" i="6"/>
  <c r="AY20" i="6"/>
  <c r="AZ20" i="6"/>
  <c r="BA20" i="6"/>
  <c r="BB20" i="6"/>
  <c r="BC20" i="6"/>
  <c r="BD20" i="6"/>
  <c r="BE20" i="6"/>
  <c r="BF20" i="6"/>
  <c r="BG20" i="6"/>
  <c r="BH20" i="6"/>
  <c r="BI20" i="6"/>
  <c r="BJ20" i="6"/>
  <c r="BK20" i="6"/>
  <c r="BL20" i="6"/>
  <c r="BM20" i="6"/>
  <c r="BN20" i="6"/>
  <c r="BO20" i="6"/>
  <c r="BP20" i="6"/>
  <c r="BQ20" i="6"/>
  <c r="BR20" i="6"/>
  <c r="BS20" i="6"/>
  <c r="BT20" i="6"/>
  <c r="BU20" i="6"/>
  <c r="BV20" i="6"/>
  <c r="BW20" i="6"/>
  <c r="BX20" i="6"/>
  <c r="BY20" i="6"/>
  <c r="BZ20" i="6"/>
  <c r="CA20" i="6"/>
  <c r="CB20" i="6"/>
  <c r="CC20" i="6"/>
  <c r="CD20" i="6"/>
  <c r="CE20" i="6"/>
  <c r="CF20" i="6"/>
  <c r="CG20" i="6"/>
  <c r="CH20" i="6"/>
  <c r="CI20" i="6"/>
  <c r="CJ20" i="6"/>
  <c r="CK20" i="6"/>
  <c r="CL20" i="6"/>
  <c r="CM20" i="6"/>
  <c r="CN20" i="6"/>
  <c r="CO20" i="6"/>
  <c r="CP20" i="6"/>
  <c r="CQ20" i="6"/>
  <c r="CR20" i="6"/>
  <c r="CS20" i="6"/>
  <c r="CT20" i="6"/>
  <c r="CU20" i="6"/>
  <c r="CV20" i="6"/>
  <c r="CW20" i="6"/>
  <c r="CX20" i="6"/>
  <c r="CY20" i="6"/>
  <c r="CZ20" i="6"/>
  <c r="DA20" i="6"/>
  <c r="DB20" i="6"/>
  <c r="DC20" i="6"/>
  <c r="DD20" i="6"/>
  <c r="DE20" i="6"/>
  <c r="DF20" i="6"/>
  <c r="DG20" i="6"/>
  <c r="DH20" i="6"/>
  <c r="DI20" i="6"/>
  <c r="DJ20" i="6"/>
  <c r="DK20" i="6"/>
  <c r="DL20" i="6"/>
  <c r="DM20" i="6"/>
  <c r="DN20" i="6"/>
  <c r="DO20" i="6"/>
  <c r="DP20" i="6"/>
  <c r="DQ20" i="6"/>
  <c r="DR20" i="6"/>
  <c r="DS20" i="6"/>
  <c r="DT20" i="6"/>
  <c r="DU20" i="6"/>
  <c r="DV20" i="6"/>
  <c r="DW20" i="6"/>
  <c r="DX20" i="6"/>
  <c r="DY20" i="6"/>
  <c r="DZ20" i="6"/>
  <c r="EA20" i="6"/>
  <c r="EB20" i="6"/>
  <c r="EC20" i="6"/>
  <c r="ED20" i="6"/>
  <c r="EE20" i="6"/>
  <c r="EF20" i="6"/>
  <c r="EG20" i="6"/>
  <c r="EH20" i="6"/>
  <c r="EI20" i="6"/>
  <c r="EJ20" i="6"/>
  <c r="EK20" i="6"/>
  <c r="EL20" i="6"/>
  <c r="EM20" i="6"/>
  <c r="EN20" i="6"/>
  <c r="EO20" i="6"/>
  <c r="EP20" i="6"/>
  <c r="EQ20" i="6"/>
  <c r="ER20" i="6"/>
  <c r="ES20" i="6"/>
  <c r="ET20" i="6"/>
  <c r="EU20" i="6"/>
  <c r="EV20" i="6"/>
  <c r="EW20" i="6"/>
  <c r="EX20" i="6"/>
  <c r="EY20" i="6"/>
  <c r="EZ20" i="6"/>
  <c r="FA20" i="6"/>
  <c r="FB20" i="6"/>
  <c r="FC20" i="6"/>
  <c r="FD20" i="6"/>
  <c r="FE20" i="6"/>
  <c r="FF20" i="6"/>
  <c r="FG20" i="6"/>
  <c r="FH20" i="6"/>
  <c r="FI20" i="6"/>
  <c r="FJ20" i="6"/>
  <c r="FK20" i="6"/>
  <c r="FL20" i="6"/>
  <c r="FM20" i="6"/>
  <c r="FN20" i="6"/>
  <c r="FO20" i="6"/>
  <c r="FP20" i="6"/>
  <c r="FQ20" i="6"/>
  <c r="FR20" i="6"/>
  <c r="FS20" i="6"/>
  <c r="FT20" i="6"/>
  <c r="FU20" i="6"/>
  <c r="FV20" i="6"/>
  <c r="FW20" i="6"/>
  <c r="FX20" i="6"/>
  <c r="FY20" i="6"/>
  <c r="FZ20" i="6"/>
  <c r="GA20" i="6"/>
  <c r="GB20" i="6"/>
  <c r="GC20" i="6"/>
  <c r="GD20" i="6"/>
  <c r="GE20" i="6"/>
  <c r="GF20" i="6"/>
  <c r="GG20" i="6"/>
  <c r="GH20" i="6"/>
  <c r="GI20" i="6"/>
  <c r="GJ20" i="6"/>
  <c r="GK20" i="6"/>
  <c r="GL20" i="6"/>
  <c r="GM20" i="6"/>
  <c r="GN20" i="6"/>
  <c r="GO20" i="6"/>
  <c r="GP20" i="6"/>
  <c r="GQ20" i="6"/>
  <c r="GR20" i="6"/>
  <c r="GS20" i="6"/>
  <c r="GT20" i="6"/>
  <c r="GU20" i="6"/>
  <c r="GV20" i="6"/>
  <c r="GW20" i="6"/>
  <c r="GX20" i="6"/>
  <c r="GY20" i="6"/>
  <c r="GZ20" i="6"/>
  <c r="HA20" i="6"/>
  <c r="HB20" i="6"/>
  <c r="HC20" i="6"/>
  <c r="HD20" i="6"/>
  <c r="HE20" i="6"/>
  <c r="HF20" i="6"/>
  <c r="HG20" i="6"/>
  <c r="HH20" i="6"/>
  <c r="HI20" i="6"/>
  <c r="HJ20" i="6"/>
  <c r="HK20" i="6"/>
  <c r="HL20" i="6"/>
  <c r="HM20" i="6"/>
  <c r="HN20" i="6"/>
  <c r="HO20" i="6"/>
  <c r="HP20" i="6"/>
  <c r="HQ20" i="6"/>
  <c r="HR20" i="6"/>
  <c r="HS20" i="6"/>
  <c r="HT20" i="6"/>
  <c r="HU20" i="6"/>
  <c r="HV20" i="6"/>
  <c r="HW20" i="6"/>
  <c r="HX20" i="6"/>
  <c r="HY20" i="6"/>
  <c r="HZ20" i="6"/>
  <c r="IA20" i="6"/>
  <c r="IB20" i="6"/>
  <c r="IC20" i="6"/>
  <c r="ID20" i="6"/>
  <c r="IE20" i="6"/>
  <c r="IF20" i="6"/>
  <c r="IG20" i="6"/>
  <c r="IH20" i="6"/>
  <c r="II20" i="6"/>
  <c r="IJ20" i="6"/>
  <c r="IK20" i="6"/>
  <c r="IL20" i="6"/>
  <c r="IM20" i="6"/>
  <c r="IN20" i="6"/>
  <c r="IO20" i="6"/>
  <c r="IP20" i="6"/>
  <c r="IQ20" i="6"/>
  <c r="IR20" i="6"/>
  <c r="IS20" i="6"/>
  <c r="IT20" i="6"/>
  <c r="IU20" i="6"/>
  <c r="IV20" i="6"/>
  <c r="IW20" i="6"/>
  <c r="IX20" i="6"/>
  <c r="IY20" i="6"/>
  <c r="IZ20" i="6"/>
  <c r="JA20" i="6"/>
  <c r="JB20" i="6"/>
  <c r="JC20" i="6"/>
  <c r="JD20" i="6"/>
  <c r="JE20" i="6"/>
  <c r="JF20" i="6"/>
  <c r="JG20" i="6"/>
  <c r="JH20" i="6"/>
  <c r="JI20" i="6"/>
  <c r="JJ20" i="6"/>
  <c r="JK20" i="6"/>
  <c r="JL20" i="6"/>
  <c r="JM20" i="6"/>
  <c r="JN20" i="6"/>
  <c r="JO20" i="6"/>
  <c r="JP20" i="6"/>
  <c r="JQ20" i="6"/>
  <c r="JR20" i="6"/>
  <c r="JS20" i="6"/>
  <c r="JT20" i="6"/>
  <c r="JU20" i="6"/>
  <c r="JV20" i="6"/>
  <c r="JW20" i="6"/>
  <c r="JX20" i="6"/>
  <c r="JY20" i="6"/>
  <c r="JZ20" i="6"/>
  <c r="KA20" i="6"/>
  <c r="KB20" i="6"/>
  <c r="KC20" i="6"/>
  <c r="KD20" i="6"/>
  <c r="KE20" i="6"/>
  <c r="KF20" i="6"/>
  <c r="KG20" i="6"/>
  <c r="KH20" i="6"/>
  <c r="KI20" i="6"/>
  <c r="KJ20" i="6"/>
  <c r="KK20" i="6"/>
  <c r="KL20" i="6"/>
  <c r="KM20" i="6"/>
  <c r="KN20" i="6"/>
  <c r="KO20" i="6"/>
  <c r="KP20" i="6"/>
  <c r="KQ20" i="6"/>
  <c r="KR20" i="6"/>
  <c r="KS20" i="6"/>
  <c r="KT20" i="6"/>
  <c r="KU20" i="6"/>
  <c r="KV20" i="6"/>
  <c r="KW20" i="6"/>
  <c r="KX20" i="6"/>
  <c r="KY20" i="6"/>
  <c r="KZ20" i="6"/>
  <c r="LA20" i="6"/>
  <c r="LB20" i="6"/>
  <c r="LC20" i="6"/>
  <c r="LD20" i="6"/>
  <c r="LE20" i="6"/>
  <c r="LF20" i="6"/>
  <c r="LG20" i="6"/>
  <c r="LH20" i="6"/>
  <c r="LI20" i="6"/>
  <c r="LJ20" i="6"/>
  <c r="LK20" i="6"/>
  <c r="LL20" i="6"/>
  <c r="LM20" i="6"/>
  <c r="LN20" i="6"/>
  <c r="LO20" i="6"/>
  <c r="LP20" i="6"/>
  <c r="LQ20" i="6"/>
  <c r="LR20" i="6"/>
  <c r="LS20" i="6"/>
  <c r="LT20" i="6"/>
  <c r="LU20" i="6"/>
  <c r="LV20" i="6"/>
  <c r="LW20" i="6"/>
  <c r="LX20" i="6"/>
  <c r="LY20" i="6"/>
  <c r="LZ20" i="6"/>
  <c r="MA20" i="6"/>
  <c r="MB20" i="6"/>
  <c r="MC20" i="6"/>
  <c r="MD20" i="6"/>
  <c r="ME20" i="6"/>
  <c r="MF20" i="6"/>
  <c r="MG20" i="6"/>
  <c r="MH20" i="6"/>
  <c r="B20" i="6"/>
  <c r="C6" i="6"/>
  <c r="D6" i="6"/>
  <c r="E6" i="6"/>
  <c r="F6" i="6"/>
  <c r="G6" i="6"/>
  <c r="H6" i="6"/>
  <c r="I6" i="6"/>
  <c r="J6" i="6"/>
  <c r="K6" i="6"/>
  <c r="L6" i="6"/>
  <c r="M6" i="6"/>
  <c r="N6" i="6"/>
  <c r="O6" i="6"/>
  <c r="P6" i="6"/>
  <c r="Q6" i="6"/>
  <c r="R6" i="6"/>
  <c r="S6" i="6"/>
  <c r="T6" i="6"/>
  <c r="U6" i="6"/>
  <c r="V6" i="6"/>
  <c r="W6" i="6"/>
  <c r="X6" i="6"/>
  <c r="Y6" i="6"/>
  <c r="Z6" i="6"/>
  <c r="AA6" i="6"/>
  <c r="AB6" i="6"/>
  <c r="AC6" i="6"/>
  <c r="AD6" i="6"/>
  <c r="AE6" i="6"/>
  <c r="AF6" i="6"/>
  <c r="AG6" i="6"/>
  <c r="AH6" i="6"/>
  <c r="AI6" i="6"/>
  <c r="AJ6" i="6"/>
  <c r="AK6" i="6"/>
  <c r="AL6" i="6"/>
  <c r="AM6" i="6"/>
  <c r="AN6" i="6"/>
  <c r="AO6" i="6"/>
  <c r="AP6" i="6"/>
  <c r="AQ6" i="6"/>
  <c r="AR6" i="6"/>
  <c r="AS6" i="6"/>
  <c r="AT6" i="6"/>
  <c r="AU6" i="6"/>
  <c r="AV6" i="6"/>
  <c r="AW6" i="6"/>
  <c r="AX6" i="6"/>
  <c r="AY6" i="6"/>
  <c r="AZ6" i="6"/>
  <c r="BA6" i="6"/>
  <c r="BB6" i="6"/>
  <c r="BC6" i="6"/>
  <c r="BD6" i="6"/>
  <c r="BE6" i="6"/>
  <c r="BF6" i="6"/>
  <c r="BG6" i="6"/>
  <c r="BH6" i="6"/>
  <c r="BI6" i="6"/>
  <c r="BJ6" i="6"/>
  <c r="BK6" i="6"/>
  <c r="BL6" i="6"/>
  <c r="BM6" i="6"/>
  <c r="BN6" i="6"/>
  <c r="BO6" i="6"/>
  <c r="BP6" i="6"/>
  <c r="BQ6" i="6"/>
  <c r="BR6" i="6"/>
  <c r="BS6" i="6"/>
  <c r="BT6" i="6"/>
  <c r="BU6" i="6"/>
  <c r="BV6" i="6"/>
  <c r="BW6" i="6"/>
  <c r="BX6" i="6"/>
  <c r="BY6" i="6"/>
  <c r="BZ6" i="6"/>
  <c r="CA6" i="6"/>
  <c r="CB6" i="6"/>
  <c r="CC6" i="6"/>
  <c r="CD6" i="6"/>
  <c r="CE6" i="6"/>
  <c r="CF6" i="6"/>
  <c r="CG6" i="6"/>
  <c r="CH6" i="6"/>
  <c r="CI6" i="6"/>
  <c r="CJ6" i="6"/>
  <c r="CK6" i="6"/>
  <c r="CL6" i="6"/>
  <c r="CM6" i="6"/>
  <c r="CN6" i="6"/>
  <c r="CO6" i="6"/>
  <c r="CP6" i="6"/>
  <c r="CQ6" i="6"/>
  <c r="CR6" i="6"/>
  <c r="CS6" i="6"/>
  <c r="CT6" i="6"/>
  <c r="CU6" i="6"/>
  <c r="CV6" i="6"/>
  <c r="CW6" i="6"/>
  <c r="CX6" i="6"/>
  <c r="CY6" i="6"/>
  <c r="CZ6" i="6"/>
  <c r="DA6" i="6"/>
  <c r="DB6" i="6"/>
  <c r="DC6" i="6"/>
  <c r="DD6" i="6"/>
  <c r="DE6" i="6"/>
  <c r="DF6" i="6"/>
  <c r="DG6" i="6"/>
  <c r="DH6" i="6"/>
  <c r="DI6" i="6"/>
  <c r="DJ6" i="6"/>
  <c r="DK6" i="6"/>
  <c r="DL6" i="6"/>
  <c r="DM6" i="6"/>
  <c r="DN6" i="6"/>
  <c r="DO6" i="6"/>
  <c r="DP6" i="6"/>
  <c r="DQ6" i="6"/>
  <c r="DR6" i="6"/>
  <c r="DS6" i="6"/>
  <c r="DT6" i="6"/>
  <c r="DU6" i="6"/>
  <c r="DV6" i="6"/>
  <c r="DW6" i="6"/>
  <c r="DX6" i="6"/>
  <c r="DY6" i="6"/>
  <c r="DZ6" i="6"/>
  <c r="EA6" i="6"/>
  <c r="EB6" i="6"/>
  <c r="EC6" i="6"/>
  <c r="ED6" i="6"/>
  <c r="EE6" i="6"/>
  <c r="EF6" i="6"/>
  <c r="EG6" i="6"/>
  <c r="EH6" i="6"/>
  <c r="EI6" i="6"/>
  <c r="EJ6" i="6"/>
  <c r="EK6" i="6"/>
  <c r="EL6" i="6"/>
  <c r="EM6" i="6"/>
  <c r="EN6" i="6"/>
  <c r="EO6" i="6"/>
  <c r="EP6" i="6"/>
  <c r="EQ6" i="6"/>
  <c r="ER6" i="6"/>
  <c r="ES6" i="6"/>
  <c r="ET6" i="6"/>
  <c r="EU6" i="6"/>
  <c r="EV6" i="6"/>
  <c r="EW6" i="6"/>
  <c r="EX6" i="6"/>
  <c r="EY6" i="6"/>
  <c r="EZ6" i="6"/>
  <c r="FA6" i="6"/>
  <c r="FB6" i="6"/>
  <c r="FC6" i="6"/>
  <c r="FD6" i="6"/>
  <c r="FE6" i="6"/>
  <c r="FF6" i="6"/>
  <c r="FG6" i="6"/>
  <c r="FH6" i="6"/>
  <c r="FI6" i="6"/>
  <c r="FJ6" i="6"/>
  <c r="FK6" i="6"/>
  <c r="FL6" i="6"/>
  <c r="FM6" i="6"/>
  <c r="FN6" i="6"/>
  <c r="FO6" i="6"/>
  <c r="FP6" i="6"/>
  <c r="FQ6" i="6"/>
  <c r="FR6" i="6"/>
  <c r="FS6" i="6"/>
  <c r="FT6" i="6"/>
  <c r="FU6" i="6"/>
  <c r="FV6" i="6"/>
  <c r="FW6" i="6"/>
  <c r="FX6" i="6"/>
  <c r="FY6" i="6"/>
  <c r="FZ6" i="6"/>
  <c r="GA6" i="6"/>
  <c r="GB6" i="6"/>
  <c r="GC6" i="6"/>
  <c r="GD6" i="6"/>
  <c r="GE6" i="6"/>
  <c r="GF6" i="6"/>
  <c r="GG6" i="6"/>
  <c r="GH6" i="6"/>
  <c r="GI6" i="6"/>
  <c r="GJ6" i="6"/>
  <c r="GK6" i="6"/>
  <c r="GL6" i="6"/>
  <c r="GM6" i="6"/>
  <c r="GN6" i="6"/>
  <c r="GO6" i="6"/>
  <c r="GP6" i="6"/>
  <c r="GQ6" i="6"/>
  <c r="GR6" i="6"/>
  <c r="GS6" i="6"/>
  <c r="GT6" i="6"/>
  <c r="GU6" i="6"/>
  <c r="GV6" i="6"/>
  <c r="GW6" i="6"/>
  <c r="GX6" i="6"/>
  <c r="GY6" i="6"/>
  <c r="GZ6" i="6"/>
  <c r="HA6" i="6"/>
  <c r="HB6" i="6"/>
  <c r="HC6" i="6"/>
  <c r="HD6" i="6"/>
  <c r="HE6" i="6"/>
  <c r="HF6" i="6"/>
  <c r="HG6" i="6"/>
  <c r="HH6" i="6"/>
  <c r="HI6" i="6"/>
  <c r="HJ6" i="6"/>
  <c r="HK6" i="6"/>
  <c r="HL6" i="6"/>
  <c r="HM6" i="6"/>
  <c r="HN6" i="6"/>
  <c r="HO6" i="6"/>
  <c r="HP6" i="6"/>
  <c r="HQ6" i="6"/>
  <c r="HR6" i="6"/>
  <c r="HS6" i="6"/>
  <c r="HT6" i="6"/>
  <c r="HU6" i="6"/>
  <c r="HV6" i="6"/>
  <c r="HW6" i="6"/>
  <c r="HX6" i="6"/>
  <c r="HY6" i="6"/>
  <c r="HZ6" i="6"/>
  <c r="IA6" i="6"/>
  <c r="IB6" i="6"/>
  <c r="IC6" i="6"/>
  <c r="ID6" i="6"/>
  <c r="IE6" i="6"/>
  <c r="IF6" i="6"/>
  <c r="IG6" i="6"/>
  <c r="IH6" i="6"/>
  <c r="II6" i="6"/>
  <c r="IJ6" i="6"/>
  <c r="IK6" i="6"/>
  <c r="IL6" i="6"/>
  <c r="IM6" i="6"/>
  <c r="IN6" i="6"/>
  <c r="IO6" i="6"/>
  <c r="IP6" i="6"/>
  <c r="IQ6" i="6"/>
  <c r="IR6" i="6"/>
  <c r="IS6" i="6"/>
  <c r="IT6" i="6"/>
  <c r="IU6" i="6"/>
  <c r="IV6" i="6"/>
  <c r="IW6" i="6"/>
  <c r="IX6" i="6"/>
  <c r="IY6" i="6"/>
  <c r="IZ6" i="6"/>
  <c r="JA6" i="6"/>
  <c r="JB6" i="6"/>
  <c r="JC6" i="6"/>
  <c r="JD6" i="6"/>
  <c r="JE6" i="6"/>
  <c r="JF6" i="6"/>
  <c r="JG6" i="6"/>
  <c r="JH6" i="6"/>
  <c r="JI6" i="6"/>
  <c r="JJ6" i="6"/>
  <c r="JK6" i="6"/>
  <c r="JL6" i="6"/>
  <c r="JM6" i="6"/>
  <c r="JN6" i="6"/>
  <c r="JO6" i="6"/>
  <c r="JP6" i="6"/>
  <c r="JQ6" i="6"/>
  <c r="JR6" i="6"/>
  <c r="JS6" i="6"/>
  <c r="JT6" i="6"/>
  <c r="JU6" i="6"/>
  <c r="JV6" i="6"/>
  <c r="JW6" i="6"/>
  <c r="JX6" i="6"/>
  <c r="JY6" i="6"/>
  <c r="JZ6" i="6"/>
  <c r="KA6" i="6"/>
  <c r="KB6" i="6"/>
  <c r="KC6" i="6"/>
  <c r="KD6" i="6"/>
  <c r="KE6" i="6"/>
  <c r="KF6" i="6"/>
  <c r="KG6" i="6"/>
  <c r="KH6" i="6"/>
  <c r="KI6" i="6"/>
  <c r="KJ6" i="6"/>
  <c r="KK6" i="6"/>
  <c r="KL6" i="6"/>
  <c r="KM6" i="6"/>
  <c r="KN6" i="6"/>
  <c r="KO6" i="6"/>
  <c r="KP6" i="6"/>
  <c r="KQ6" i="6"/>
  <c r="KR6" i="6"/>
  <c r="KS6" i="6"/>
  <c r="KT6" i="6"/>
  <c r="KU6" i="6"/>
  <c r="KV6" i="6"/>
  <c r="KW6" i="6"/>
  <c r="KX6" i="6"/>
  <c r="KY6" i="6"/>
  <c r="KZ6" i="6"/>
  <c r="LA6" i="6"/>
  <c r="LB6" i="6"/>
  <c r="LC6" i="6"/>
  <c r="LD6" i="6"/>
  <c r="LE6" i="6"/>
  <c r="LF6" i="6"/>
  <c r="LG6" i="6"/>
  <c r="LH6" i="6"/>
  <c r="LI6" i="6"/>
  <c r="LJ6" i="6"/>
  <c r="LK6" i="6"/>
  <c r="LL6" i="6"/>
  <c r="LM6" i="6"/>
  <c r="LN6" i="6"/>
  <c r="LO6" i="6"/>
  <c r="LP6" i="6"/>
  <c r="LQ6" i="6"/>
  <c r="LR6" i="6"/>
  <c r="LS6" i="6"/>
  <c r="LT6" i="6"/>
  <c r="LU6" i="6"/>
  <c r="LV6" i="6"/>
  <c r="LW6" i="6"/>
  <c r="LX6" i="6"/>
  <c r="LY6" i="6"/>
  <c r="LZ6" i="6"/>
  <c r="MA6" i="6"/>
  <c r="MB6" i="6"/>
  <c r="MC6" i="6"/>
  <c r="MD6" i="6"/>
  <c r="ME6" i="6"/>
  <c r="MF6" i="6"/>
  <c r="MG6" i="6"/>
  <c r="MH6" i="6"/>
  <c r="B6" i="6"/>
  <c r="B8" i="6"/>
  <c r="C8" i="6"/>
  <c r="D8" i="6"/>
  <c r="B9" i="6"/>
  <c r="C9" i="6"/>
  <c r="D9" i="6"/>
  <c r="B10" i="6"/>
  <c r="C10" i="6"/>
  <c r="D10" i="6"/>
  <c r="B11" i="6"/>
  <c r="C11" i="6"/>
  <c r="D11" i="6"/>
  <c r="B12" i="6"/>
  <c r="C12" i="6"/>
  <c r="D12" i="6"/>
  <c r="B13" i="6"/>
  <c r="C13" i="6"/>
  <c r="D13" i="6"/>
  <c r="B14" i="6"/>
  <c r="C14" i="6"/>
  <c r="D14" i="6"/>
  <c r="B15" i="6"/>
  <c r="C15" i="6"/>
  <c r="D15" i="6"/>
  <c r="B16" i="6"/>
  <c r="C16" i="6"/>
  <c r="D16" i="6"/>
  <c r="B17" i="6"/>
  <c r="C17" i="6"/>
  <c r="D17" i="6"/>
  <c r="B18" i="6"/>
  <c r="C18" i="6"/>
  <c r="D18" i="6"/>
  <c r="B19" i="6"/>
  <c r="C19" i="6"/>
  <c r="D19" i="6"/>
  <c r="B21" i="6"/>
  <c r="C21" i="6"/>
  <c r="D21" i="6"/>
  <c r="B22" i="6"/>
  <c r="C22" i="6"/>
  <c r="D22" i="6"/>
  <c r="B23" i="6"/>
  <c r="C23" i="6"/>
  <c r="D23" i="6"/>
  <c r="B24" i="6"/>
  <c r="C24" i="6"/>
  <c r="D24" i="6"/>
  <c r="B26" i="6"/>
  <c r="C26" i="6"/>
  <c r="D26" i="6"/>
  <c r="B27" i="6"/>
  <c r="C27" i="6"/>
  <c r="D27" i="6"/>
  <c r="B28" i="6"/>
  <c r="C28" i="6"/>
  <c r="D28" i="6"/>
  <c r="B29" i="6"/>
  <c r="C29" i="6"/>
  <c r="D29" i="6"/>
  <c r="B30" i="6"/>
  <c r="C30" i="6"/>
  <c r="D30" i="6"/>
  <c r="B31" i="6"/>
  <c r="C31" i="6"/>
  <c r="D31" i="6"/>
  <c r="B32" i="6"/>
  <c r="C32" i="6"/>
  <c r="D32" i="6"/>
  <c r="B33" i="6"/>
  <c r="C33" i="6"/>
  <c r="D33" i="6"/>
  <c r="B34" i="6"/>
  <c r="C34" i="6"/>
  <c r="D34" i="6"/>
  <c r="B35" i="6"/>
  <c r="C35" i="6"/>
  <c r="D35" i="6"/>
  <c r="B36" i="6"/>
  <c r="C36" i="6"/>
  <c r="D36" i="6"/>
  <c r="B37" i="6"/>
  <c r="C37" i="6"/>
  <c r="D37" i="6"/>
  <c r="B38" i="6"/>
  <c r="C38" i="6"/>
  <c r="D38" i="6"/>
  <c r="B39" i="6"/>
  <c r="C39" i="6"/>
  <c r="D39" i="6"/>
  <c r="B40" i="6"/>
  <c r="C40" i="6"/>
  <c r="D40" i="6"/>
  <c r="B41" i="6"/>
  <c r="C41" i="6"/>
  <c r="D41" i="6"/>
  <c r="B42" i="6"/>
  <c r="C42" i="6"/>
  <c r="D42" i="6"/>
  <c r="B43" i="6"/>
  <c r="C43" i="6"/>
  <c r="D43" i="6"/>
  <c r="B44" i="6"/>
  <c r="C44" i="6"/>
  <c r="D44" i="6"/>
  <c r="B46" i="6"/>
  <c r="C46" i="6"/>
  <c r="D46" i="6"/>
  <c r="C7" i="6"/>
  <c r="D7" i="6"/>
  <c r="B7" i="6"/>
  <c r="C40" i="3"/>
  <c r="D40" i="3"/>
  <c r="E40" i="3"/>
  <c r="F40" i="3"/>
  <c r="G40" i="3"/>
  <c r="H40" i="3"/>
  <c r="I40" i="3"/>
  <c r="J40" i="3"/>
  <c r="K40" i="3"/>
  <c r="L40" i="3"/>
  <c r="M40" i="3"/>
  <c r="N40" i="3"/>
  <c r="O40" i="3"/>
  <c r="P40" i="3"/>
  <c r="Q40" i="3"/>
  <c r="R40" i="3"/>
  <c r="S40" i="3"/>
  <c r="T40" i="3"/>
  <c r="U40" i="3"/>
  <c r="V40" i="3"/>
  <c r="B40" i="3"/>
  <c r="C25" i="3"/>
  <c r="D25" i="3"/>
  <c r="E25" i="3"/>
  <c r="F25" i="3"/>
  <c r="G25" i="3"/>
  <c r="H25" i="3"/>
  <c r="I25" i="3"/>
  <c r="J25" i="3"/>
  <c r="K25" i="3"/>
  <c r="L25" i="3"/>
  <c r="M25" i="3"/>
  <c r="N25" i="3"/>
  <c r="O25" i="3"/>
  <c r="P25" i="3"/>
  <c r="Q25" i="3"/>
  <c r="R25" i="3"/>
  <c r="S25" i="3"/>
  <c r="T25" i="3"/>
  <c r="U25" i="3"/>
  <c r="V25" i="3"/>
  <c r="B25" i="3"/>
  <c r="C20" i="3"/>
  <c r="D20" i="3"/>
  <c r="E20" i="3"/>
  <c r="F20" i="3"/>
  <c r="G20" i="3"/>
  <c r="H20" i="3"/>
  <c r="I20" i="3"/>
  <c r="J20" i="3"/>
  <c r="K20" i="3"/>
  <c r="L20" i="3"/>
  <c r="M20" i="3"/>
  <c r="N20" i="3"/>
  <c r="O20" i="3"/>
  <c r="P20" i="3"/>
  <c r="Q20" i="3"/>
  <c r="R20" i="3"/>
  <c r="S20" i="3"/>
  <c r="T20" i="3"/>
  <c r="U20" i="3"/>
  <c r="V20" i="3"/>
  <c r="B20" i="3"/>
  <c r="C6" i="3"/>
  <c r="D6" i="3"/>
  <c r="E6" i="3"/>
  <c r="F6" i="3"/>
  <c r="G6" i="3"/>
  <c r="H6" i="3"/>
  <c r="I6" i="3"/>
  <c r="J6" i="3"/>
  <c r="K6" i="3"/>
  <c r="L6" i="3"/>
  <c r="M6" i="3"/>
  <c r="N6" i="3"/>
  <c r="O6" i="3"/>
  <c r="P6" i="3"/>
  <c r="Q6" i="3"/>
  <c r="R6" i="3"/>
  <c r="S6" i="3"/>
  <c r="T6" i="3"/>
  <c r="U6" i="3"/>
  <c r="V6" i="3"/>
  <c r="B6" i="3"/>
  <c r="B8" i="3"/>
  <c r="C8" i="3"/>
  <c r="D8" i="3"/>
  <c r="B9" i="3"/>
  <c r="C9" i="3"/>
  <c r="D9" i="3"/>
  <c r="B10" i="3"/>
  <c r="C10" i="3"/>
  <c r="D10" i="3"/>
  <c r="B11" i="3"/>
  <c r="C11" i="3"/>
  <c r="D11" i="3"/>
  <c r="B12" i="3"/>
  <c r="C12" i="3"/>
  <c r="D12" i="3"/>
  <c r="B13" i="3"/>
  <c r="C13" i="3"/>
  <c r="D13" i="3"/>
  <c r="B14" i="3"/>
  <c r="C14" i="3"/>
  <c r="D14" i="3"/>
  <c r="B15" i="3"/>
  <c r="C15" i="3"/>
  <c r="D15" i="3"/>
  <c r="B16" i="3"/>
  <c r="C16" i="3"/>
  <c r="D16" i="3"/>
  <c r="B17" i="3"/>
  <c r="C17" i="3"/>
  <c r="D17" i="3"/>
  <c r="B18" i="3"/>
  <c r="C18" i="3"/>
  <c r="D18" i="3"/>
  <c r="B19" i="3"/>
  <c r="C19" i="3"/>
  <c r="D19" i="3"/>
  <c r="B21" i="3"/>
  <c r="C21" i="3"/>
  <c r="D21" i="3"/>
  <c r="B22" i="3"/>
  <c r="C22" i="3"/>
  <c r="D22" i="3"/>
  <c r="B23" i="3"/>
  <c r="C23" i="3"/>
  <c r="D23" i="3"/>
  <c r="B24" i="3"/>
  <c r="C24" i="3"/>
  <c r="D24" i="3"/>
  <c r="B26" i="3"/>
  <c r="C26" i="3"/>
  <c r="D26" i="3"/>
  <c r="B27" i="3"/>
  <c r="C27" i="3"/>
  <c r="D27" i="3"/>
  <c r="B28" i="3"/>
  <c r="C28" i="3"/>
  <c r="D28" i="3"/>
  <c r="B29" i="3"/>
  <c r="C29" i="3"/>
  <c r="D29" i="3"/>
  <c r="B30" i="3"/>
  <c r="C30" i="3"/>
  <c r="D30" i="3"/>
  <c r="B31" i="3"/>
  <c r="C31" i="3"/>
  <c r="D31" i="3"/>
  <c r="B32" i="3"/>
  <c r="C32" i="3"/>
  <c r="D32" i="3"/>
  <c r="B33" i="3"/>
  <c r="C33" i="3"/>
  <c r="D33" i="3"/>
  <c r="B34" i="3"/>
  <c r="C34" i="3"/>
  <c r="D34" i="3"/>
  <c r="B35" i="3"/>
  <c r="C35" i="3"/>
  <c r="D35" i="3"/>
  <c r="B36" i="3"/>
  <c r="C36" i="3"/>
  <c r="D36" i="3"/>
  <c r="B37" i="3"/>
  <c r="C37" i="3"/>
  <c r="D37" i="3"/>
  <c r="B39" i="3"/>
  <c r="C39" i="3"/>
  <c r="D39" i="3"/>
  <c r="C7" i="3"/>
  <c r="D7" i="3"/>
  <c r="B7" i="3"/>
  <c r="D47" i="5" l="1"/>
  <c r="C47" i="5"/>
  <c r="B47" i="5"/>
</calcChain>
</file>

<file path=xl/sharedStrings.xml><?xml version="1.0" encoding="utf-8"?>
<sst xmlns="http://schemas.openxmlformats.org/spreadsheetml/2006/main" count="1128" uniqueCount="383">
  <si>
    <t>г. Апатиты</t>
  </si>
  <si>
    <t>г. Кировск</t>
  </si>
  <si>
    <t>г. Мончегорск</t>
  </si>
  <si>
    <t>г. Мурманск</t>
  </si>
  <si>
    <t>г. Оленегорск</t>
  </si>
  <si>
    <t>г. Полярные Зори</t>
  </si>
  <si>
    <t>ЗАТО Александровск</t>
  </si>
  <si>
    <t>ЗАТО г. Заозерск</t>
  </si>
  <si>
    <t>ЗАТО г. Островной</t>
  </si>
  <si>
    <t>ЗАТО г. Североморск</t>
  </si>
  <si>
    <t>ЗАТО п. Видяево</t>
  </si>
  <si>
    <t>Ковдорский район</t>
  </si>
  <si>
    <t>Печенгский муниципальный округ</t>
  </si>
  <si>
    <t>Кандалакшский район</t>
  </si>
  <si>
    <t>Кольский район</t>
  </si>
  <si>
    <t>Ловозерский район</t>
  </si>
  <si>
    <t>Терский район</t>
  </si>
  <si>
    <t>Распределяется в ходе исполнения бюджета</t>
  </si>
  <si>
    <t>г.п. Зеленоборский</t>
  </si>
  <si>
    <t>г.п. Кандалакша</t>
  </si>
  <si>
    <t>с.п. Алакуртти</t>
  </si>
  <si>
    <t>с.п. Зареченск</t>
  </si>
  <si>
    <t>г.п. Верхнетуломский</t>
  </si>
  <si>
    <t>г.п. Кильдинстрой</t>
  </si>
  <si>
    <t>г.п. Кола</t>
  </si>
  <si>
    <t>г.п. Молочный</t>
  </si>
  <si>
    <t>г.п. Мурмаши</t>
  </si>
  <si>
    <t>г.п. Туманный</t>
  </si>
  <si>
    <t>с.п. Междуречье</t>
  </si>
  <si>
    <t>с.п. Пушной</t>
  </si>
  <si>
    <t>с.п. Териберка</t>
  </si>
  <si>
    <t>с.п. Тулома</t>
  </si>
  <si>
    <t>с.п. Ура-Губа</t>
  </si>
  <si>
    <t>г.п. Ревда</t>
  </si>
  <si>
    <t>с.п. Ловозеро</t>
  </si>
  <si>
    <t>г.п. Умба</t>
  </si>
  <si>
    <t>с.п. Варзуга</t>
  </si>
  <si>
    <t>Дотации на выравнивание бюджетной обеспеченности муниципальных районов (городских округов, муниципальных округов)</t>
  </si>
  <si>
    <t>Дотации, связанные с особым режимом безопасного функционирования закрытых административно-территориальных образований</t>
  </si>
  <si>
    <t>Дотации на поддержку мер по обеспечению сбалансированности бюджетов</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</si>
  <si>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</si>
  <si>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Субсидии бюджетам муниципальных образований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областного бюджета)</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</si>
  <si>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</si>
  <si>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Субсидия на организацию отдыха детей Мурманской области в муниципальных образовательных организациях</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</si>
  <si>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</si>
  <si>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Субсидия на обеспечение авиационного обслуживания жителей отдаленных поселений</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</si>
  <si>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</si>
  <si>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</si>
  <si>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Субсидии на финансовое обеспечение дорожной деятельности в части отдельных мероприятий по технической эксплуатации автомобильных дорог местного значения (на конкурсной основе) за счет средств дорожного фонда</t>
  </si>
  <si>
    <t>Субсидия на софинансирование капитальных вложений в объекты муниципальной собственности</t>
  </si>
  <si>
    <t>Софинансирование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</si>
  <si>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</si>
  <si>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бюджетам муниципальных образований Мурманской области на софинансирование мероприятий по переселению граждан из неаварийного жилищного фонда, расположенного в малочисленных населённых пунктах на территории Мурманской области</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</si>
  <si>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</si>
  <si>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Обеспечение мероприятий по переселению граждан из аварийного жилищного фонда (за счет средств государственной корпорации - Фонд содействия реформированию жилищно-коммунального хозяйства)</t>
  </si>
  <si>
    <t>Обеспечение мероприятий по переселению граждан из аварийного жилищного фонда</t>
  </si>
  <si>
    <t>Обеспечение комплексного развития сельских территорий</t>
  </si>
  <si>
    <t>Строительство и реконструкция (модернизация) объектов питьевого водоснабжения</t>
  </si>
  <si>
    <t>Субсидии муниципальным образованиям на снос аварийных расселеных  жилых домов</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</si>
  <si>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</si>
  <si>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Создание новых мест в общеобразовательных организациях</t>
  </si>
  <si>
    <t>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</si>
  <si>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Субсидия на софинансирование капитального ремонта объектов, находящихся в муниципальной собственности</t>
  </si>
  <si>
    <t>Государственная поддержка отрасли культуры</t>
  </si>
  <si>
    <t>Обеспечение устойчивого развития сельских территорий</t>
  </si>
  <si>
    <t>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</si>
  <si>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Реализация мероприятий по обеспечению жильем молодых семей</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</si>
  <si>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</si>
  <si>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Субсидия бюджету муниципального образования г. Мурманск на осуществление городом Мурманском функций административного центра области</t>
  </si>
  <si>
    <t>Субсидии на софинансирование расходных обязательств,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</si>
  <si>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</si>
  <si>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Субсидия на реализацию мероприятий, направленных на ликвидацию накопленного экологического ущерба</t>
  </si>
  <si>
    <t>Ликвидация несанкционированных свалок в границах городов и наиболее опасных объектов накопленного экологического вреда окружающей среде</t>
  </si>
  <si>
    <t>Субсидия на оказание государственной финансовой поддержки доставки нефтепродуктов и топлива в районы Мурманской области с ограниченными сроками завоза грузов</t>
  </si>
  <si>
    <t>Субсидия бюджетам муниципальных образований на подготовку к отопительному периоду</t>
  </si>
  <si>
    <t>Реализация программ формирования современной городской среды</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</si>
  <si>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</si>
  <si>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Субсидия бюджетам муниципальных образований на реализацию проектов по поддержке местных инициатив</t>
  </si>
  <si>
    <t>Субсидия на техническое сопровождение программного обеспечения "Система автоматизированного рабочего места муниципального образования"</t>
  </si>
  <si>
    <t>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</si>
  <si>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Субсидия на создание арт-резиденций в муниципальных образованиях</t>
  </si>
  <si>
    <t>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</si>
  <si>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образований на мероприятия по созданию открытых пространств для поддержки и развития молодежных инициатив</t>
  </si>
  <si>
    <t>Субсидия на оказание финансовой поддержки спортивным организациям,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t>
  </si>
  <si>
    <t>Субсидия на реализацию мероприятий муниципальных программ развития малого и среднего предпринимательства</t>
  </si>
  <si>
    <t>Государственная поддержка малого и среднего предпринимательства в субъектах Российской Федерации</t>
  </si>
  <si>
    <t>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жилищно-коммунальной выплаты специалистам муниципальных учреждений (организаций), указанным в подпунктах 1 - 4, 6, 8 пункта 2 статьи 3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имеющим право на предоставление ежемесячной жилищно-коммунальной выплаты в соответствии с указанным Законом</t>
  </si>
  <si>
    <t>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(или) коммунальных услуг специалистам муниципальных учреждений (организаций), указанным в пункте 1 статьи 1, и лицам, указанным в статье 2 Закона Мурманской области "О сохранении права на меры социальной поддержки отдельных категорий граждан в связи с упразднением поселка городского типа Росляково"</t>
  </si>
  <si>
    <t>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(или) коммунальных услуг специалистам муниципальных учреждений (организаций), указанным в пункте 1 статьи 1, и лицам, указанным в статье 2 Закона Мурманской области "О сохранении права на меры социальной поддержки отдельных категорий граждан в связи с упразднением поселка городского типа Росляково"</t>
  </si>
  <si>
    <t>Субвенция на возмещение расходов по гарантированному перечню услуг по погребению</t>
  </si>
  <si>
    <t>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</si>
  <si>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t>
  </si>
  <si>
    <t>Предоставление субвенции на реализацию Закона Мурманской области "О единой субвенции местным бюджетам на финансовое обеспечение образовательной деятельности"</t>
  </si>
  <si>
    <t>Субвенция на обеспечение бесплатным питанием отдельных категорий обучающихся</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</si>
  <si>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</si>
  <si>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</si>
  <si>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Субвенция на содержание ребенка в семье опекуна (попечителя) и приемной семье, а также вознаграждение, причитающееся приемному родителю</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</si>
  <si>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</si>
  <si>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</si>
  <si>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Субвенция на обеспечение выпускников муниципальных образовательных учреждений из числа детей-сирот и детей, оставшихся без попечения родителей, лиц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одеждой, обувью, мягким инвентарем, оборудованием и единовременным денежным пособием</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</si>
  <si>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</si>
  <si>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</si>
  <si>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</si>
  <si>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</si>
  <si>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</si>
  <si>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Субвенции на реализацию Закона Мурманской области "О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t>
  </si>
  <si>
    <t>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t>
  </si>
  <si>
    <t>Субвенции бюджетам муниципальных районов на  осуществление органами местного самоуправления государственных полномочий органов государственной власти Мурманской области по расчету и предоставлению дотаций бюджетам поселений</t>
  </si>
  <si>
    <t>Проведение Всероссийской переписи населения 2020 года</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</si>
  <si>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</si>
  <si>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</si>
  <si>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</si>
  <si>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на реализацию Закона Мурманской области "Об административных комиссиях"</t>
  </si>
  <si>
    <t>Осуществление переданных полномочий Российской Федерации на государственную регистрацию актов гражданского состояния</t>
  </si>
  <si>
    <t>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</si>
  <si>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</si>
  <si>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Осуществление первичного воинского учета на территориях, где отсутствуют военные комиссариаты</t>
  </si>
  <si>
    <t>Субвенция на реализацию Закона Мурманской области "О комиссиях по делам несовершеннолетних и защите их прав в Мурманской области"</t>
  </si>
  <si>
    <t>Иные межбюджетные трансферты из областного бюджета местным бюджетам на финансовое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</si>
  <si>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бюджету муниципального образования город Мурманск на реализацию пункта 2 статьи 1 Закона Мурманской области "О сохранении права на меры социальной поддержки отдельных категорий граждан в связи с упразднением поселка городского типа Росляково"</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</si>
  <si>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</si>
  <si>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(за счет средств областного бюджета)</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</si>
  <si>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</si>
  <si>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Финансовое обеспечение дорожной деятельности в рамках реализации национального проекта "Безопасные и качественные автомобильные дороги"</t>
  </si>
  <si>
    <t>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t>
  </si>
  <si>
    <t>Иные межбюджетные трансферты из областного бюджета бюджетам муниципальных образований в целях поощрения достижения наилучших результатов увеличения доходного потенциал</t>
  </si>
  <si>
    <t>Иные межбюджетные трансферты из областного бюджета бюджетам муниципальных образований на восстановление платежеспособности муниципального образования</t>
  </si>
  <si>
    <t>Иные межбюджетные трансферты на предоставление грантов бюджетам муниципальных образований в целях содействия достижению и (или) поощрения достижения наилучших значений показателей деятельности органов местного самоуправления городских округов и муниципальных районов Мурманской области</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</si>
  <si>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</si>
  <si>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Создание комфортной городской среды в малых городах и исторических поселениях - участниках Всероссийского конкурса лучших проектов создания комфортной городской среды</t>
  </si>
  <si>
    <t>Создание модельных муниципальных библиотек</t>
  </si>
  <si>
    <t>Создание виртуальных концертных залов</t>
  </si>
  <si>
    <t>Иные межбюджетные трансферты из областного бюджета местным бюджетам в целях поощрения муниципальных образований за преобразование в муниципальный округ</t>
  </si>
  <si>
    <t>Дотации на поддержку мер по обеспечению сбалансированности бюджетов (за счет средств резервного фонда Правительства Мурманской области)</t>
  </si>
  <si>
    <t>Дотации на премирование победителей Всероссийского конкурса "Лучшая муниципальная практика"</t>
  </si>
  <si>
    <t>Субсидии на реализацию проектов по улучшению социальной сферы (образование) и повышению качества жизни населения в рамках реализации соглашений между Правительством Мурманской области и градообразующими предприятиями</t>
  </si>
  <si>
    <t>Субсидии на обеспечение комплексной безопасности муниципальных образовательных организаций</t>
  </si>
  <si>
    <t>Субсидии бюджетам муниципальных образований на организацию транспортного обслуживания населения автомобильным транспортом и городским наземным электрическим транспортом</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</si>
  <si>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 (за счет средств резервного фонда Правительства Мурманской области)</t>
  </si>
  <si>
    <t>Субсидия бюджетам муниципальных образований на выполнение работ по капитальному ремонту общего имущества многоквартирных домов</t>
  </si>
  <si>
    <t>Субсидии муниципальным образованиям на снос аварийных расселенных  жилых домов (за счет средств резервного фонда Правительства Мурманской области)</t>
  </si>
  <si>
    <t>Субсидия на проведение капитальных и текущих ремонтов муниципальных образовательных организаций (за счет средств резервного фонда Правительства Мурманской области)</t>
  </si>
  <si>
    <t>Субсидия на проведение капитальных и текущих ремонтов муниципальных образовательных организаций</t>
  </si>
  <si>
    <t>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</si>
  <si>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(за счет средств резервного фонда Правительства Мурманской области)</t>
  </si>
  <si>
    <t>Субсидия на софинансирование капитального ремонта объектов, находящихся в муниципальной собственности (за счет средств резервного фонда Правительства Мурманской области)</t>
  </si>
  <si>
    <t>Субсидия бюджетам муниципальных образований на подготовку к отопительному периоду (за счет средств резервного фонда Правительства Мурманской области)</t>
  </si>
  <si>
    <t>Субсидия из областного бюджета местным бюджетам на приобретение коммунальной техники для муниципальных нужд (за счет средств резервного фонда Правительства Мурманской области)</t>
  </si>
  <si>
    <t>Субсидии бюджетам муниципальных образований на осуществление работ по сохранению памятников Великой Отечественной войны (за счет средств резервного фонда Правительства Мурманской области)</t>
  </si>
  <si>
    <t>Субсидии бюджетам муниципальных образований на мероприятия по созданию открытых пространств для поддержки и развития молодежных инициатив (за счет средств резервного фонда Правительства Мурманской области)</t>
  </si>
  <si>
    <t>Субсидия бюджетам муниципальных образований на подготовку территории-основания и установку комплекта спортивно-технологического оборудования для создания или модернизации физкультурно-оздоровительных комплексов открытого типа</t>
  </si>
  <si>
    <t>Субсидия бюджетам муниципальных образований на создание дополнительных мест для содержания животных без владельцев в приютах для животных</t>
  </si>
  <si>
    <t>Субсидии бюджетам муниципальных образований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 (за счет средств резервного фонда Правительства Мурманской области)</t>
  </si>
  <si>
    <t>Государственная поддержка инвестиционных проектов путем софинансирования строительства (реконструкции) объектов обеспечивающей  инфраструктуры с длительным сроком окупаемости</t>
  </si>
  <si>
    <t>Оказание государственной поддержки моногородам Мурманской области (за счет средств некоммерческой организации "Фонд развития моногородов")</t>
  </si>
  <si>
    <t>Оказание государственной поддержки моногородам Мурманской области</t>
  </si>
  <si>
    <t>Субсидия на софинансирование капитальных вложений в объекты муниципальной собственности (за счет средств резервного фонда Правительства Мурманской области)</t>
  </si>
  <si>
    <t>Субсидии на финансовое обеспечение дорожной деятельности в отношении автомобильных дорог местного значения (на конкурсной основе) за счет средств дорожного фонда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</si>
  <si>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 (за счет средств резервного фонда Правительства Мурманской области)</t>
  </si>
  <si>
    <t>Субсидия на переселение граждан из сгоревших многоквартирных домов, признанных в установленном порядке аварийными</t>
  </si>
  <si>
    <t>Субсидия на переселение граждан из сгоревших многоквартирных домов, признанных в установленном порядке аварийными (за счет средств резервного фонда Правительства Мурманской области)</t>
  </si>
  <si>
    <t>Субсидия на приобретение жилых помещений для переселения граждан из многоквартирных домов, признанных аварийными и подлежащими сносу</t>
  </si>
  <si>
    <t>Субсидия на приобретение жилых помещений для граждан, проживающих в аварийном жилищном фонде путем участия в долевом строительстве</t>
  </si>
  <si>
    <t>Обеспечение мероприятий по переселению граждан из аварийного жилищного фонда (за счет средств государственной корпорации – Фонд содействия реформированию жилищно-коммунального хозяйства)</t>
  </si>
  <si>
    <t>Иные межбюджетные трансферты из областного бюджета местным бюджетам на финансовое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 (за счет средств резервного фонда Правительства Мурманской области)</t>
  </si>
  <si>
    <t>Иные межбюджетные трансферты из областного бюджета местным бюджетам на  укрепление и обновление материально-технической базы образовательных организаций</t>
  </si>
  <si>
    <t>Иные межбюджетные трансферты из областного бюджета местным бюджетам на  укрепление и обновление материально-технической базы образовательных организаций  (за счет средств резервного фонда Правительства Мурманской области)</t>
  </si>
  <si>
    <t>Иные межбюджетные трансферты бюджетам муниципальных образований на поддержку транспортных организаций, осуществляющих перевозки по муниципальным маршрутам в период пандемии</t>
  </si>
  <si>
    <t>Реализация проектов развития социальной и инженерной инфраструктур</t>
  </si>
  <si>
    <t>Иные межбюджетные трансферты из областного бюджета местным бюджетам на реализацию мероприятий муниципальных программ по обеспечению надежности систем теплоснабжения (за счет средств резервного фонда Правительства Мурманской области)</t>
  </si>
  <si>
    <t>Резервный фонд Правительства Мурманской области</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</si>
  <si>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(за счет средств резервного фонда Правительства Мурманской области)</t>
  </si>
  <si>
    <t>Иной межбюджетный трансферт из областного бюджета местным бюджетам на проведение работ по сохранению объекта культурного наследия регионального значения "Церковь Петра и Павла", расположенного в с. Варзуга Терского района</t>
  </si>
  <si>
    <t>Создание модельных муниципальных библиотек за счет средств резервного фонда Правительства Российской Федерации</t>
  </si>
  <si>
    <t>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t>
  </si>
  <si>
    <t>Иной межбюджетный трансферт из областного бюджета местным бюджетам на организацию выездного обслуживания населения муниципальными многофункциональными центрами</t>
  </si>
  <si>
    <t>Иной межбюджетный трансферт из областного бюджета местным бюджетам на организацию предоставления в многофункциональных центрах предоставления государственных и муниципальных услуг государственной услуги МВД России по оформлению и выдаче паспортов гражданина Российской Федерации, удостоверяющих личность гражданина Российской Федерации за пределами территории Российской Федерации, содержащих электронный носитель информации, с использованием программно-технического комплекса "Криптобиокабина" (за счет средств резервного фонда Правительства Мурманской области)</t>
  </si>
  <si>
    <t>808 1401 3320170020 511</t>
  </si>
  <si>
    <t>808 1402 3320150100 512</t>
  </si>
  <si>
    <t>808 1402 3320270030 512</t>
  </si>
  <si>
    <t>808 1402 332027003U 512</t>
  </si>
  <si>
    <t>808 1402 9990053990 512</t>
  </si>
  <si>
    <t>808 1402 9990055490 512</t>
  </si>
  <si>
    <t>803 0401 2610177190 540</t>
  </si>
  <si>
    <t>803 0401 261017719U 540</t>
  </si>
  <si>
    <t>803 1006 2320577050 540</t>
  </si>
  <si>
    <t>804 0702 2220253030 540</t>
  </si>
  <si>
    <t>804 0702 2220273030 540</t>
  </si>
  <si>
    <t>804 0709 2240177240 540</t>
  </si>
  <si>
    <t>804 0709 224017724U 540</t>
  </si>
  <si>
    <t>806 0408 1220277200 540</t>
  </si>
  <si>
    <t>806 0409 121R149160 540</t>
  </si>
  <si>
    <t>806 0409 121R153930 540</t>
  </si>
  <si>
    <t>806 0409 1230249120 540</t>
  </si>
  <si>
    <t>806 0409 27207R5940 540</t>
  </si>
  <si>
    <t>807 0408 27207R5940 540</t>
  </si>
  <si>
    <t>807 0702 27207R5940 540</t>
  </si>
  <si>
    <t>807 0801 27207R5940 540</t>
  </si>
  <si>
    <t>807 1101 27207R5940 540</t>
  </si>
  <si>
    <t>807 1403 27207R5940 540</t>
  </si>
  <si>
    <t>808 1403 3320277030 540</t>
  </si>
  <si>
    <t>808 1403 3320277180 540</t>
  </si>
  <si>
    <t>809 0412 3150177070 540</t>
  </si>
  <si>
    <t>813 0502 274037726U 540</t>
  </si>
  <si>
    <t>813 0502 9990020010 540</t>
  </si>
  <si>
    <t>814 0505 181F254240 540</t>
  </si>
  <si>
    <t>814 0505 181F25424U 540</t>
  </si>
  <si>
    <t>814 0505 181F277120 540</t>
  </si>
  <si>
    <t>814 1403 27207R5940 540</t>
  </si>
  <si>
    <t>822 0801 2510177210 540</t>
  </si>
  <si>
    <t>822 0801 252A154540 540</t>
  </si>
  <si>
    <t>822 0801 252A15454F 540</t>
  </si>
  <si>
    <t>822 0801 2530877220 540</t>
  </si>
  <si>
    <t>822 0801 253A354530 540</t>
  </si>
  <si>
    <t>831 0113 3210377230 540</t>
  </si>
  <si>
    <t>831 0113 321037725U 540</t>
  </si>
  <si>
    <t>832 0314 9990020010 540</t>
  </si>
  <si>
    <t>846 0113 3410277170 540</t>
  </si>
  <si>
    <t>803 1003 2320575100 530</t>
  </si>
  <si>
    <t>803 1003 2320575120 530</t>
  </si>
  <si>
    <t>803 1003 2320575130 530</t>
  </si>
  <si>
    <t>803 1003 2320575230 530</t>
  </si>
  <si>
    <t>803 1004 2320575330 530</t>
  </si>
  <si>
    <t>803 1004 2320575530 530</t>
  </si>
  <si>
    <t>804 0702 2220275310 530</t>
  </si>
  <si>
    <t>804 0702 2220275320 530</t>
  </si>
  <si>
    <t>804 1004 2220175360 530</t>
  </si>
  <si>
    <t>804 1004 2220175370 530</t>
  </si>
  <si>
    <t>804 1004 2330175340 530</t>
  </si>
  <si>
    <t>804 1004 2330175350 530</t>
  </si>
  <si>
    <t>804 1004 2330175520 530</t>
  </si>
  <si>
    <t>804 1004 2330275240 530</t>
  </si>
  <si>
    <t>804 1004 2330375570 530</t>
  </si>
  <si>
    <t>804 1004 23303R0820 530</t>
  </si>
  <si>
    <t>804 1004 2330475200 530</t>
  </si>
  <si>
    <t>804 1004 2330475210 530</t>
  </si>
  <si>
    <t>804 1004 2330475250 530</t>
  </si>
  <si>
    <t>806 1003 1220276600 530</t>
  </si>
  <si>
    <t>807 1003 2710675620 530</t>
  </si>
  <si>
    <t>808 1403 3320175010 530</t>
  </si>
  <si>
    <t>809 0113 3150154690 530</t>
  </si>
  <si>
    <t>809 0412 3150175510 530</t>
  </si>
  <si>
    <t>821 0105 3410451200 530</t>
  </si>
  <si>
    <t>821 0113 3410475540 530</t>
  </si>
  <si>
    <t>821 0113 3410475550 530</t>
  </si>
  <si>
    <t>821 0304 3410359300 530</t>
  </si>
  <si>
    <t>824 0412 3150375610 530</t>
  </si>
  <si>
    <t>826 0405 3030475590 530</t>
  </si>
  <si>
    <t>826 0405 9990075590 530</t>
  </si>
  <si>
    <t>832 0203 9990051180 530</t>
  </si>
  <si>
    <t>832 1004 2810275560 530</t>
  </si>
  <si>
    <t>804 0702 2220271040 521</t>
  </si>
  <si>
    <t>804 0702 2220271250 521</t>
  </si>
  <si>
    <t>804 0702 22202R3040 521</t>
  </si>
  <si>
    <t>804 0707 2230371070 521</t>
  </si>
  <si>
    <t>804 0709 2240170630 521</t>
  </si>
  <si>
    <t>804 0709 2240170790 521</t>
  </si>
  <si>
    <t>806 0408 1220271280 521</t>
  </si>
  <si>
    <t>806 0408 1220370900 521</t>
  </si>
  <si>
    <t>806 0408 122037090U 521</t>
  </si>
  <si>
    <t>806 0408 1220370910 521</t>
  </si>
  <si>
    <t>806 0409 1210449150 521</t>
  </si>
  <si>
    <t>807 0501 2710370850 521</t>
  </si>
  <si>
    <t>807 0501 9990070660 521</t>
  </si>
  <si>
    <t>807 0501 9990070850 521</t>
  </si>
  <si>
    <t>807 0505 2720671220 521</t>
  </si>
  <si>
    <t>807 0505 272067122U 521</t>
  </si>
  <si>
    <t>807 0701 224047078U 521</t>
  </si>
  <si>
    <t>807 0702 2240470780 521</t>
  </si>
  <si>
    <t>807 0702 224047078U 521</t>
  </si>
  <si>
    <t>807 0702 22404R2550 521</t>
  </si>
  <si>
    <t>807 0702 9990070780 521</t>
  </si>
  <si>
    <t>807 0801 2530871060 521</t>
  </si>
  <si>
    <t>807 0801 253087106U 521</t>
  </si>
  <si>
    <t>807 0801 2530870640 521</t>
  </si>
  <si>
    <t>807 0801 253A155190 521</t>
  </si>
  <si>
    <t>807 1003 2710171000 521</t>
  </si>
  <si>
    <t>807 0801 9990071060 521</t>
  </si>
  <si>
    <t>807 1004 27105R4970 521</t>
  </si>
  <si>
    <t>807 1105 2430270640 521</t>
  </si>
  <si>
    <t>807 1105 243027064U 521</t>
  </si>
  <si>
    <t>807 1105 9990070640 521</t>
  </si>
  <si>
    <t>808 1403 3320170530 521</t>
  </si>
  <si>
    <t>808 1403 3320271100 521</t>
  </si>
  <si>
    <t>809 0412 3120170550 521</t>
  </si>
  <si>
    <t>811 0603 2950270810 521</t>
  </si>
  <si>
    <t>811 0603 295G152420 521</t>
  </si>
  <si>
    <t>811 0603 9990070810 521</t>
  </si>
  <si>
    <t>813 0402 2740370720 521</t>
  </si>
  <si>
    <t>813 0502 2740370760 521</t>
  </si>
  <si>
    <t>813 0502 274037076U 521</t>
  </si>
  <si>
    <t>813 0502 274037727U 521</t>
  </si>
  <si>
    <t>815 0707 343027313U 521</t>
  </si>
  <si>
    <t>815 0707 3430371260 521</t>
  </si>
  <si>
    <t>815 0707 343037126U 521</t>
  </si>
  <si>
    <t>821 0410 3210270570 521</t>
  </si>
  <si>
    <t>822 0503 25105R2990 521</t>
  </si>
  <si>
    <t>822 0801 2510271060 521</t>
  </si>
  <si>
    <t>822 0801 251027106U 521</t>
  </si>
  <si>
    <t>822 0801 251047106U 521</t>
  </si>
  <si>
    <t>822 0801 2520171060 521</t>
  </si>
  <si>
    <t>822 0801 2530871060 521</t>
  </si>
  <si>
    <t>822 0801 253087106U 521</t>
  </si>
  <si>
    <t>822 0801 2510373080 521</t>
  </si>
  <si>
    <t>822 0801 25308R4670 521</t>
  </si>
  <si>
    <t>822 0801 9990071060 521</t>
  </si>
  <si>
    <t>823 0707 3430371260 521</t>
  </si>
  <si>
    <t>823 1102 2430270640 521</t>
  </si>
  <si>
    <t>823 1102 2430271300 521</t>
  </si>
  <si>
    <t>823 1103 2420271170 521</t>
  </si>
  <si>
    <t>826 0405 3030571310 521</t>
  </si>
  <si>
    <t>833 0412 3120170550 521</t>
  </si>
  <si>
    <t>833 0412 312I555270 521</t>
  </si>
  <si>
    <t>846 0113 343027314U 521</t>
  </si>
  <si>
    <t>807 0412 313J153360 522</t>
  </si>
  <si>
    <t>807 0412 3130274000 522</t>
  </si>
  <si>
    <t>807 0412 31302R3840 522</t>
  </si>
  <si>
    <t>807 0502 30502R5760 522</t>
  </si>
  <si>
    <t>807 0502 3130267485 522</t>
  </si>
  <si>
    <t>807 0502 3130267486 522</t>
  </si>
  <si>
    <t>807 0503 2720474000 522</t>
  </si>
  <si>
    <t>807 0503 272047400U 522</t>
  </si>
  <si>
    <t>807 0503 2720874000 522</t>
  </si>
  <si>
    <t>807 0503 272087400U 522</t>
  </si>
  <si>
    <t>807 0503 9990074000 522</t>
  </si>
  <si>
    <t>807 0505 271G552430 522</t>
  </si>
  <si>
    <t>807 0701 222P252320 522</t>
  </si>
  <si>
    <t>807 0701 999P252320 522</t>
  </si>
  <si>
    <t>807 0702 222E155200 522</t>
  </si>
  <si>
    <t>807 0702 9990074000 522</t>
  </si>
  <si>
    <t>807 0801 2530874000 522</t>
  </si>
  <si>
    <t>807 0801 253A155670 522</t>
  </si>
  <si>
    <t>807 1105 2430174000 522</t>
  </si>
  <si>
    <t>807 1105 243017400U 522</t>
  </si>
  <si>
    <t>807 1105 243P551390 522</t>
  </si>
  <si>
    <t>807 1105 243P574000 522</t>
  </si>
  <si>
    <t>807 1105 9990074000 522</t>
  </si>
  <si>
    <t>806 0409 1210449100 523</t>
  </si>
  <si>
    <t>806 0409 1210449110 523</t>
  </si>
  <si>
    <t>806 0409 1210449140 523</t>
  </si>
  <si>
    <t>806 0409 1210449150 523</t>
  </si>
  <si>
    <t>806 0409 2720370580 523</t>
  </si>
  <si>
    <t>807 0501 2710770690 523</t>
  </si>
  <si>
    <t>807 0501 271F170960 523</t>
  </si>
  <si>
    <t>807 0501 271F17096U 523</t>
  </si>
  <si>
    <t>807 0501 273F367483 523</t>
  </si>
  <si>
    <t>807 0501 273F367484 523</t>
  </si>
  <si>
    <t>807 0503 9990070580 523</t>
  </si>
  <si>
    <t>807 0501 2730373090 523</t>
  </si>
  <si>
    <t>807 0501 273037309U 523</t>
  </si>
  <si>
    <t>807 0501 2730373100 523</t>
  </si>
  <si>
    <t>807 0501 2730373110 523</t>
  </si>
  <si>
    <t>807 0501 9990070960 523</t>
  </si>
  <si>
    <t>807 0501 999F367483 523</t>
  </si>
  <si>
    <t>807 0501 999F367484 523</t>
  </si>
  <si>
    <t>807 0603 295G152420 523</t>
  </si>
  <si>
    <t>808 0409 2720370580 523</t>
  </si>
  <si>
    <t>811 0603 295G152420 523</t>
  </si>
  <si>
    <t>813 0409 2720370580 523</t>
  </si>
  <si>
    <t>814 0503 181F255550 523</t>
  </si>
  <si>
    <t>814 0503 181F271210 523</t>
  </si>
  <si>
    <t>814 0503 2720370580 523</t>
  </si>
  <si>
    <t>814 0505 1810771090 523</t>
  </si>
  <si>
    <t>822 0801 253A155190 523</t>
  </si>
  <si>
    <t>822 0801 253A255190 523</t>
  </si>
  <si>
    <t>Наименование муниципальных образований</t>
  </si>
  <si>
    <t>Дотации - всего</t>
  </si>
  <si>
    <t>КБК</t>
  </si>
  <si>
    <t>Первоначальный план в соответствии с Законом о бюджете</t>
  </si>
  <si>
    <t>Уточненный план в соответствии с Законом о бюджете</t>
  </si>
  <si>
    <t>Фактическое исполнение</t>
  </si>
  <si>
    <t>тыс. рублей</t>
  </si>
  <si>
    <t>Городские и муниципальные округа</t>
  </si>
  <si>
    <t>Муниципальные районы</t>
  </si>
  <si>
    <t>Городские и сельские поселения</t>
  </si>
  <si>
    <t>ИТОГО</t>
  </si>
  <si>
    <t>Сведения о предоставлении из бюджета Мурманской области дотаций бюджетам муниципальных образований на 01.01.2022</t>
  </si>
  <si>
    <t>Субсидии - всего</t>
  </si>
  <si>
    <t>Сведения о предоставлении из бюджета Мурманской области субсидий бюджетам муниципальных образований на 01.01.2022</t>
  </si>
  <si>
    <t>Субвенции - всего</t>
  </si>
  <si>
    <t>Сведения о предоставлении из бюджета Мурманской области субвенций бюджетам муниципальных образований на 01.01.2022</t>
  </si>
  <si>
    <t>Сведения о предоставлении из бюджета Мурманской области иных межбюджетных трансфертов бюджетам муниципальных образований на 01.01.2022</t>
  </si>
  <si>
    <t>Иные мбт - всего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</si>
</sst>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0"/>
      <color rgb="FF000000"/>
      <name val="Times New Roman"/>
    </font>
    <font>
      <b/>
      <sz val="10"/>
      <color rgb="FF000000"/>
      <name val="Times New Roman"/>
      <family val="1"/>
      <charset val="204"/>
    </font>
    <font>
      <sz val="10"/>
      <color theme="1"/>
      <name val="Times New Roman"/>
      <family val="1"/>
      <charset val="204"/>
    </font>
    <font>
      <sz val="10"/>
      <color rgb="FF000000"/>
      <name val="Times New Roman"/>
      <family val="1"/>
      <charset val="204"/>
    </font>
    <font>
      <sz val="10"/>
      <color theme="1"/>
      <name val="Arial"/>
      <family val="2"/>
      <charset val="204"/>
    </font>
    <font>
      <sz val="9"/>
      <color rgb="FF000000"/>
      <name val="Times New Roman"/>
      <family val="1"/>
      <charset val="204"/>
    </font>
    <font>
      <sz val="8"/>
      <color rgb="FF000000"/>
      <name val="Times New Roman"/>
      <family val="1"/>
      <charset val="204"/>
    </font>
    <font>
      <sz val="8"/>
      <name val="Times New Roman"/>
      <family val="1"/>
      <charset val="204"/>
    </font>
    <font>
      <b/>
      <sz val="10"/>
      <color theme="1"/>
      <name val="Times New Roman"/>
      <family val="1"/>
      <charset val="204"/>
    </font>
    <font>
      <b/>
      <sz val="10"/>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top" wrapText="1"/>
    </xf>
    <xf numFmtId="0" fontId="4" fillId="0" borderId="0"/>
  </cellStyleXfs>
  <cellXfs count="32">
    <xf numFmtId="0" fontId="0" fillId="0" borderId="0" xfId="0" applyFont="1" applyFill="1" applyAlignment="1">
      <alignment vertical="top" wrapText="1"/>
    </xf>
    <xf numFmtId="0" fontId="0" fillId="0" borderId="1" xfId="0" applyFont="1" applyFill="1" applyBorder="1" applyAlignment="1">
      <alignment horizontal="center" vertical="top" wrapText="1"/>
    </xf>
    <xf numFmtId="0" fontId="0" fillId="0" borderId="1" xfId="0" applyFont="1" applyFill="1" applyBorder="1" applyAlignment="1">
      <alignment vertical="top" wrapText="1"/>
    </xf>
    <xf numFmtId="0" fontId="3" fillId="0" borderId="0" xfId="0" applyFont="1" applyFill="1" applyAlignment="1">
      <alignment vertical="top" wrapText="1"/>
    </xf>
    <xf numFmtId="0" fontId="0" fillId="0" borderId="0" xfId="0" applyFont="1" applyFill="1" applyAlignment="1">
      <alignment vertical="top"/>
    </xf>
    <xf numFmtId="0" fontId="2" fillId="0" borderId="1" xfId="1" applyFont="1" applyBorder="1" applyAlignment="1">
      <alignment horizontal="center" vertical="center" wrapText="1"/>
    </xf>
    <xf numFmtId="0" fontId="5" fillId="0" borderId="1" xfId="1" applyFont="1" applyFill="1" applyBorder="1" applyAlignment="1">
      <alignment horizontal="center" vertical="center" wrapText="1"/>
    </xf>
    <xf numFmtId="0" fontId="3" fillId="0" borderId="1" xfId="0" applyFont="1" applyFill="1" applyBorder="1" applyAlignment="1">
      <alignment horizontal="center" vertical="top" wrapText="1"/>
    </xf>
    <xf numFmtId="0" fontId="6" fillId="0" borderId="1" xfId="1" applyFont="1" applyFill="1" applyBorder="1" applyAlignment="1">
      <alignment horizontal="center" vertical="top" wrapText="1"/>
    </xf>
    <xf numFmtId="49" fontId="7" fillId="0" borderId="1" xfId="1" applyNumberFormat="1" applyFont="1" applyFill="1" applyBorder="1" applyAlignment="1">
      <alignment horizontal="center" vertical="center" wrapText="1" shrinkToFit="1"/>
    </xf>
    <xf numFmtId="0" fontId="3" fillId="0" borderId="1" xfId="0" applyFont="1" applyFill="1" applyBorder="1" applyAlignment="1">
      <alignment vertical="top" wrapText="1"/>
    </xf>
    <xf numFmtId="0" fontId="8" fillId="0" borderId="1" xfId="1" applyFont="1" applyBorder="1" applyAlignment="1">
      <alignment horizontal="left" wrapText="1"/>
    </xf>
    <xf numFmtId="164" fontId="9" fillId="0" borderId="1" xfId="1" applyNumberFormat="1" applyFont="1" applyFill="1" applyBorder="1" applyAlignment="1">
      <alignment horizontal="right" wrapText="1" shrinkToFit="1"/>
    </xf>
    <xf numFmtId="164" fontId="3" fillId="0" borderId="1" xfId="0" applyNumberFormat="1" applyFont="1" applyFill="1" applyBorder="1" applyAlignment="1">
      <alignment vertical="top" wrapText="1"/>
    </xf>
    <xf numFmtId="0" fontId="1" fillId="0" borderId="2" xfId="0" applyFont="1" applyFill="1" applyBorder="1" applyAlignment="1">
      <alignment horizontal="center" vertical="top" wrapText="1"/>
    </xf>
    <xf numFmtId="0" fontId="1" fillId="0" borderId="0" xfId="0" applyFont="1" applyFill="1" applyBorder="1" applyAlignment="1">
      <alignment horizontal="center" vertical="top" wrapText="1"/>
    </xf>
    <xf numFmtId="0" fontId="2" fillId="0" borderId="0" xfId="0" applyFont="1" applyAlignment="1"/>
    <xf numFmtId="0" fontId="1" fillId="0" borderId="0" xfId="0" applyFont="1" applyFill="1" applyAlignment="1">
      <alignment vertical="top" wrapText="1"/>
    </xf>
    <xf numFmtId="0" fontId="1" fillId="0" borderId="1" xfId="0" applyFont="1" applyFill="1" applyBorder="1" applyAlignment="1">
      <alignment vertical="top" wrapText="1"/>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wrapText="1"/>
    </xf>
    <xf numFmtId="0" fontId="1" fillId="0" borderId="0" xfId="0" applyFont="1" applyFill="1" applyBorder="1" applyAlignment="1">
      <alignment vertical="top" wrapText="1"/>
    </xf>
    <xf numFmtId="0" fontId="1" fillId="0" borderId="0" xfId="0" applyFont="1" applyFill="1" applyBorder="1" applyAlignment="1">
      <alignment horizontal="center" vertical="top" wrapText="1"/>
    </xf>
    <xf numFmtId="0" fontId="2" fillId="0" borderId="0" xfId="0" applyFont="1" applyAlignment="1">
      <alignment horizontal="right"/>
    </xf>
    <xf numFmtId="164" fontId="0" fillId="0" borderId="1" xfId="0" applyNumberFormat="1" applyFont="1" applyFill="1" applyBorder="1" applyAlignment="1">
      <alignment horizontal="right" wrapText="1"/>
    </xf>
    <xf numFmtId="164" fontId="1" fillId="0" borderId="1" xfId="0" applyNumberFormat="1" applyFont="1" applyFill="1" applyBorder="1" applyAlignment="1">
      <alignment horizontal="right" wrapText="1"/>
    </xf>
    <xf numFmtId="0" fontId="0" fillId="0" borderId="1" xfId="0" applyFont="1" applyFill="1" applyBorder="1" applyAlignment="1">
      <alignment horizontal="center" vertical="center" wrapText="1"/>
    </xf>
    <xf numFmtId="0" fontId="0" fillId="0" borderId="0" xfId="0" applyFont="1" applyFill="1" applyAlignment="1">
      <alignment horizontal="center" vertical="center" wrapText="1"/>
    </xf>
    <xf numFmtId="164" fontId="3" fillId="0" borderId="1" xfId="0" applyNumberFormat="1" applyFont="1" applyFill="1" applyBorder="1" applyAlignment="1">
      <alignment horizontal="right" wrapText="1"/>
    </xf>
    <xf numFmtId="0" fontId="5" fillId="0" borderId="1" xfId="0"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1" xfId="0"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0"/>
  <sheetViews>
    <sheetView zoomScaleNormal="100" workbookViewId="0">
      <pane xSplit="1" ySplit="5" topLeftCell="B6" activePane="bottomRight" state="frozenSplit"/>
      <selection pane="topRight" activeCell="B1" sqref="B1"/>
      <selection pane="bottomLeft" activeCell="A6" sqref="A6"/>
      <selection pane="bottomRight" activeCell="G34" sqref="G34"/>
    </sheetView>
  </sheetViews>
  <sheetFormatPr defaultRowHeight="12.75" x14ac:dyDescent="0.2"/>
  <cols>
    <col min="1" max="1" width="28" style="3" customWidth="1"/>
    <col min="2" max="4" width="14.6640625" style="3" customWidth="1"/>
    <col min="5" max="22" width="15" style="3" customWidth="1"/>
    <col min="23" max="23" width="9.33203125" style="3"/>
    <col min="24" max="24" width="10.6640625" style="3" bestFit="1" customWidth="1"/>
    <col min="25" max="16384" width="9.33203125" style="3"/>
  </cols>
  <sheetData>
    <row r="1" spans="1:22" ht="12.75" customHeight="1" x14ac:dyDescent="0.2">
      <c r="B1" s="15" t="s">
        <v>376</v>
      </c>
      <c r="C1" s="15"/>
      <c r="D1" s="15"/>
      <c r="E1" s="15"/>
      <c r="F1" s="15"/>
      <c r="G1" s="15"/>
      <c r="H1" s="15"/>
      <c r="I1" s="15"/>
      <c r="J1" s="15"/>
      <c r="K1" s="15"/>
      <c r="L1" s="15"/>
      <c r="M1" s="15"/>
      <c r="N1" s="21"/>
      <c r="O1" s="21"/>
      <c r="P1" s="21"/>
    </row>
    <row r="2" spans="1:22" x14ac:dyDescent="0.2">
      <c r="B2" s="14"/>
      <c r="C2" s="14"/>
      <c r="D2" s="14"/>
      <c r="E2" s="14"/>
      <c r="F2" s="14"/>
      <c r="G2" s="14"/>
      <c r="H2" s="14"/>
      <c r="I2" s="14"/>
      <c r="J2" s="14"/>
      <c r="K2" s="16"/>
      <c r="L2" s="16"/>
      <c r="M2" s="16" t="s">
        <v>371</v>
      </c>
      <c r="N2" s="16"/>
      <c r="O2" s="16"/>
      <c r="P2" s="16"/>
    </row>
    <row r="3" spans="1:22" s="20" customFormat="1" ht="60" customHeight="1" x14ac:dyDescent="0.2">
      <c r="A3" s="5" t="s">
        <v>365</v>
      </c>
      <c r="B3" s="6" t="s">
        <v>366</v>
      </c>
      <c r="C3" s="6"/>
      <c r="D3" s="6"/>
      <c r="E3" s="19" t="s">
        <v>37</v>
      </c>
      <c r="F3" s="19"/>
      <c r="G3" s="19"/>
      <c r="H3" s="19" t="s">
        <v>38</v>
      </c>
      <c r="I3" s="19"/>
      <c r="J3" s="19"/>
      <c r="K3" s="19" t="s">
        <v>39</v>
      </c>
      <c r="L3" s="19"/>
      <c r="M3" s="19"/>
      <c r="N3" s="19" t="s">
        <v>133</v>
      </c>
      <c r="O3" s="19"/>
      <c r="P3" s="19"/>
      <c r="Q3" s="19" t="s">
        <v>134</v>
      </c>
      <c r="R3" s="19"/>
      <c r="S3" s="19"/>
      <c r="T3" s="19" t="s">
        <v>134</v>
      </c>
      <c r="U3" s="19"/>
      <c r="V3" s="19"/>
    </row>
    <row r="4" spans="1:22" x14ac:dyDescent="0.2">
      <c r="A4" s="5"/>
      <c r="B4" s="8" t="s">
        <v>367</v>
      </c>
      <c r="C4" s="8"/>
      <c r="D4" s="8"/>
      <c r="E4" s="7" t="s">
        <v>177</v>
      </c>
      <c r="F4" s="7"/>
      <c r="G4" s="7"/>
      <c r="H4" s="7" t="s">
        <v>178</v>
      </c>
      <c r="I4" s="7"/>
      <c r="J4" s="7"/>
      <c r="K4" s="7" t="s">
        <v>179</v>
      </c>
      <c r="L4" s="7"/>
      <c r="M4" s="7"/>
      <c r="N4" s="7" t="s">
        <v>180</v>
      </c>
      <c r="O4" s="7"/>
      <c r="P4" s="7"/>
      <c r="Q4" s="7" t="s">
        <v>181</v>
      </c>
      <c r="R4" s="7"/>
      <c r="S4" s="7"/>
      <c r="T4" s="7" t="s">
        <v>182</v>
      </c>
      <c r="U4" s="7"/>
      <c r="V4" s="7"/>
    </row>
    <row r="5" spans="1:22" ht="56.25" x14ac:dyDescent="0.2">
      <c r="A5" s="5"/>
      <c r="B5" s="9" t="s">
        <v>368</v>
      </c>
      <c r="C5" s="9" t="s">
        <v>369</v>
      </c>
      <c r="D5" s="9" t="s">
        <v>370</v>
      </c>
      <c r="E5" s="9" t="s">
        <v>368</v>
      </c>
      <c r="F5" s="9" t="s">
        <v>369</v>
      </c>
      <c r="G5" s="9" t="s">
        <v>370</v>
      </c>
      <c r="H5" s="9" t="s">
        <v>368</v>
      </c>
      <c r="I5" s="9" t="s">
        <v>369</v>
      </c>
      <c r="J5" s="9" t="s">
        <v>370</v>
      </c>
      <c r="K5" s="9" t="s">
        <v>368</v>
      </c>
      <c r="L5" s="9" t="s">
        <v>369</v>
      </c>
      <c r="M5" s="9" t="s">
        <v>370</v>
      </c>
      <c r="N5" s="9" t="s">
        <v>368</v>
      </c>
      <c r="O5" s="9" t="s">
        <v>369</v>
      </c>
      <c r="P5" s="9" t="s">
        <v>370</v>
      </c>
      <c r="Q5" s="9" t="s">
        <v>368</v>
      </c>
      <c r="R5" s="9" t="s">
        <v>369</v>
      </c>
      <c r="S5" s="9" t="s">
        <v>370</v>
      </c>
      <c r="T5" s="9" t="s">
        <v>368</v>
      </c>
      <c r="U5" s="9" t="s">
        <v>369</v>
      </c>
      <c r="V5" s="9" t="s">
        <v>370</v>
      </c>
    </row>
    <row r="6" spans="1:22" ht="25.5" x14ac:dyDescent="0.2">
      <c r="A6" s="11" t="s">
        <v>372</v>
      </c>
      <c r="B6" s="12">
        <f>SUM(B7:B19)</f>
        <v>2950993.5129999998</v>
      </c>
      <c r="C6" s="12">
        <f t="shared" ref="C6:V6" si="0">SUM(C7:C19)</f>
        <v>3747743.784</v>
      </c>
      <c r="D6" s="12">
        <f t="shared" si="0"/>
        <v>3747743.784</v>
      </c>
      <c r="E6" s="12">
        <f t="shared" si="0"/>
        <v>849974.50300000003</v>
      </c>
      <c r="F6" s="12">
        <f t="shared" si="0"/>
        <v>849900.53700000001</v>
      </c>
      <c r="G6" s="12">
        <f t="shared" si="0"/>
        <v>849900.53700000001</v>
      </c>
      <c r="H6" s="12">
        <f t="shared" si="0"/>
        <v>1204789</v>
      </c>
      <c r="I6" s="12">
        <f t="shared" si="0"/>
        <v>1584455</v>
      </c>
      <c r="J6" s="12">
        <f t="shared" si="0"/>
        <v>1584455</v>
      </c>
      <c r="K6" s="12">
        <f t="shared" si="0"/>
        <v>896230.01000000013</v>
      </c>
      <c r="L6" s="12">
        <f t="shared" si="0"/>
        <v>945387.674</v>
      </c>
      <c r="M6" s="12">
        <f t="shared" si="0"/>
        <v>945387.674</v>
      </c>
      <c r="N6" s="12">
        <f t="shared" si="0"/>
        <v>0</v>
      </c>
      <c r="O6" s="12">
        <f t="shared" si="0"/>
        <v>356200.57300000003</v>
      </c>
      <c r="P6" s="12">
        <f t="shared" si="0"/>
        <v>356200.57300000003</v>
      </c>
      <c r="Q6" s="12">
        <f t="shared" si="0"/>
        <v>0</v>
      </c>
      <c r="R6" s="12">
        <f t="shared" si="0"/>
        <v>10000</v>
      </c>
      <c r="S6" s="12">
        <f t="shared" si="0"/>
        <v>10000</v>
      </c>
      <c r="T6" s="12">
        <f t="shared" si="0"/>
        <v>0</v>
      </c>
      <c r="U6" s="12">
        <f t="shared" si="0"/>
        <v>1800</v>
      </c>
      <c r="V6" s="12">
        <f t="shared" si="0"/>
        <v>1800</v>
      </c>
    </row>
    <row r="7" spans="1:22" x14ac:dyDescent="0.2">
      <c r="A7" s="10" t="s">
        <v>0</v>
      </c>
      <c r="B7" s="13">
        <f>E7+H7+K7+N7+Q7+T7</f>
        <v>225346.88099999999</v>
      </c>
      <c r="C7" s="13">
        <f t="shared" ref="C7:D7" si="1">F7+I7+L7+O7+R7+U7</f>
        <v>284840.23300000001</v>
      </c>
      <c r="D7" s="13">
        <f t="shared" si="1"/>
        <v>284840.23300000001</v>
      </c>
      <c r="E7" s="13">
        <v>219409.204</v>
      </c>
      <c r="F7" s="13">
        <v>219409.204</v>
      </c>
      <c r="G7" s="13">
        <v>219409.204</v>
      </c>
      <c r="H7" s="13">
        <v>0</v>
      </c>
      <c r="I7" s="13">
        <v>0</v>
      </c>
      <c r="J7" s="13">
        <v>0</v>
      </c>
      <c r="K7" s="13">
        <v>5937.6769999999997</v>
      </c>
      <c r="L7" s="13">
        <v>8586.4609999999993</v>
      </c>
      <c r="M7" s="13">
        <v>8586.4609999999993</v>
      </c>
      <c r="N7" s="13">
        <v>0</v>
      </c>
      <c r="O7" s="13">
        <v>56844.567999999999</v>
      </c>
      <c r="P7" s="13">
        <v>56844.567999999999</v>
      </c>
      <c r="Q7" s="13">
        <v>0</v>
      </c>
      <c r="R7" s="13">
        <v>0</v>
      </c>
      <c r="S7" s="13">
        <v>0</v>
      </c>
      <c r="T7" s="13">
        <v>0</v>
      </c>
      <c r="U7" s="13">
        <v>0</v>
      </c>
      <c r="V7" s="13">
        <v>0</v>
      </c>
    </row>
    <row r="8" spans="1:22" x14ac:dyDescent="0.2">
      <c r="A8" s="10" t="s">
        <v>1</v>
      </c>
      <c r="B8" s="13">
        <f t="shared" ref="B8:B39" si="2">E8+H8+K8+N8+Q8+T8</f>
        <v>3940.8440000000001</v>
      </c>
      <c r="C8" s="13">
        <f t="shared" ref="C8:C39" si="3">F8+I8+L8+O8+R8+U8</f>
        <v>17447.874</v>
      </c>
      <c r="D8" s="13">
        <f t="shared" ref="D8:D39" si="4">G8+J8+M8+P8+S8+V8</f>
        <v>17447.874</v>
      </c>
      <c r="E8" s="13">
        <v>0</v>
      </c>
      <c r="F8" s="13">
        <v>0</v>
      </c>
      <c r="G8" s="13">
        <v>0</v>
      </c>
      <c r="H8" s="13">
        <v>0</v>
      </c>
      <c r="I8" s="13">
        <v>0</v>
      </c>
      <c r="J8" s="13">
        <v>0</v>
      </c>
      <c r="K8" s="13">
        <v>3940.8440000000001</v>
      </c>
      <c r="L8" s="13">
        <v>16220.184999999999</v>
      </c>
      <c r="M8" s="13">
        <v>16220.184999999999</v>
      </c>
      <c r="N8" s="13">
        <v>0</v>
      </c>
      <c r="O8" s="13">
        <v>1227.6890000000001</v>
      </c>
      <c r="P8" s="13">
        <v>1227.6890000000001</v>
      </c>
      <c r="Q8" s="13">
        <v>0</v>
      </c>
      <c r="R8" s="13">
        <v>0</v>
      </c>
      <c r="S8" s="13">
        <v>0</v>
      </c>
      <c r="T8" s="13">
        <v>0</v>
      </c>
      <c r="U8" s="13">
        <v>0</v>
      </c>
      <c r="V8" s="13">
        <v>0</v>
      </c>
    </row>
    <row r="9" spans="1:22" x14ac:dyDescent="0.2">
      <c r="A9" s="10" t="s">
        <v>2</v>
      </c>
      <c r="B9" s="13">
        <f t="shared" si="2"/>
        <v>231602.19900000002</v>
      </c>
      <c r="C9" s="13">
        <f t="shared" si="3"/>
        <v>233545.35499999998</v>
      </c>
      <c r="D9" s="13">
        <f t="shared" si="4"/>
        <v>233545.35499999998</v>
      </c>
      <c r="E9" s="13">
        <v>70013.778000000006</v>
      </c>
      <c r="F9" s="13">
        <v>70013.778000000006</v>
      </c>
      <c r="G9" s="13">
        <v>70013.778000000006</v>
      </c>
      <c r="H9" s="13">
        <v>0</v>
      </c>
      <c r="I9" s="13">
        <v>0</v>
      </c>
      <c r="J9" s="13">
        <v>0</v>
      </c>
      <c r="K9" s="13">
        <v>161588.421</v>
      </c>
      <c r="L9" s="13">
        <v>163531.57699999999</v>
      </c>
      <c r="M9" s="13">
        <v>163531.57699999999</v>
      </c>
      <c r="N9" s="13">
        <v>0</v>
      </c>
      <c r="O9" s="13">
        <v>0</v>
      </c>
      <c r="P9" s="13">
        <v>0</v>
      </c>
      <c r="Q9" s="13">
        <v>0</v>
      </c>
      <c r="R9" s="13">
        <v>0</v>
      </c>
      <c r="S9" s="13">
        <v>0</v>
      </c>
      <c r="T9" s="13">
        <v>0</v>
      </c>
      <c r="U9" s="13">
        <v>0</v>
      </c>
      <c r="V9" s="13">
        <v>0</v>
      </c>
    </row>
    <row r="10" spans="1:22" x14ac:dyDescent="0.2">
      <c r="A10" s="10" t="s">
        <v>3</v>
      </c>
      <c r="B10" s="13">
        <f t="shared" si="2"/>
        <v>288928.03499999997</v>
      </c>
      <c r="C10" s="13">
        <f t="shared" si="3"/>
        <v>298928.03499999997</v>
      </c>
      <c r="D10" s="13">
        <f t="shared" si="4"/>
        <v>298928.03499999997</v>
      </c>
      <c r="E10" s="13">
        <v>0</v>
      </c>
      <c r="F10" s="13">
        <v>0</v>
      </c>
      <c r="G10" s="13">
        <v>0</v>
      </c>
      <c r="H10" s="13">
        <v>0</v>
      </c>
      <c r="I10" s="13">
        <v>0</v>
      </c>
      <c r="J10" s="13">
        <v>0</v>
      </c>
      <c r="K10" s="13">
        <v>288928.03499999997</v>
      </c>
      <c r="L10" s="13">
        <v>288928.03499999997</v>
      </c>
      <c r="M10" s="13">
        <v>288928.03499999997</v>
      </c>
      <c r="N10" s="13">
        <v>0</v>
      </c>
      <c r="O10" s="13">
        <v>0</v>
      </c>
      <c r="P10" s="13">
        <v>0</v>
      </c>
      <c r="Q10" s="13">
        <v>0</v>
      </c>
      <c r="R10" s="13">
        <v>10000</v>
      </c>
      <c r="S10" s="13">
        <v>10000</v>
      </c>
      <c r="T10" s="13">
        <v>0</v>
      </c>
      <c r="U10" s="13">
        <v>0</v>
      </c>
      <c r="V10" s="13">
        <v>0</v>
      </c>
    </row>
    <row r="11" spans="1:22" x14ac:dyDescent="0.2">
      <c r="A11" s="10" t="s">
        <v>4</v>
      </c>
      <c r="B11" s="13">
        <f t="shared" si="2"/>
        <v>267613.91600000003</v>
      </c>
      <c r="C11" s="13">
        <f t="shared" si="3"/>
        <v>338987.66700000002</v>
      </c>
      <c r="D11" s="13">
        <f t="shared" si="4"/>
        <v>338987.66700000002</v>
      </c>
      <c r="E11" s="13">
        <v>84244.452000000005</v>
      </c>
      <c r="F11" s="13">
        <v>84244.452000000005</v>
      </c>
      <c r="G11" s="13">
        <v>84244.452000000005</v>
      </c>
      <c r="H11" s="13">
        <v>0</v>
      </c>
      <c r="I11" s="13">
        <v>0</v>
      </c>
      <c r="J11" s="13">
        <v>0</v>
      </c>
      <c r="K11" s="13">
        <v>183369.46400000001</v>
      </c>
      <c r="L11" s="13">
        <v>184514.51</v>
      </c>
      <c r="M11" s="13">
        <v>184514.51</v>
      </c>
      <c r="N11" s="13">
        <v>0</v>
      </c>
      <c r="O11" s="13">
        <v>70228.705000000002</v>
      </c>
      <c r="P11" s="13">
        <v>70228.705000000002</v>
      </c>
      <c r="Q11" s="13">
        <v>0</v>
      </c>
      <c r="R11" s="13">
        <v>0</v>
      </c>
      <c r="S11" s="13">
        <v>0</v>
      </c>
      <c r="T11" s="13">
        <v>0</v>
      </c>
      <c r="U11" s="13">
        <v>0</v>
      </c>
      <c r="V11" s="13">
        <v>0</v>
      </c>
    </row>
    <row r="12" spans="1:22" x14ac:dyDescent="0.2">
      <c r="A12" s="10" t="s">
        <v>5</v>
      </c>
      <c r="B12" s="13">
        <f t="shared" si="2"/>
        <v>103002.079</v>
      </c>
      <c r="C12" s="13">
        <f t="shared" si="3"/>
        <v>136830.08499999999</v>
      </c>
      <c r="D12" s="13">
        <f t="shared" si="4"/>
        <v>136830.08499999999</v>
      </c>
      <c r="E12" s="13">
        <v>0</v>
      </c>
      <c r="F12" s="13">
        <v>0</v>
      </c>
      <c r="G12" s="13">
        <v>0</v>
      </c>
      <c r="H12" s="13">
        <v>0</v>
      </c>
      <c r="I12" s="13">
        <v>0</v>
      </c>
      <c r="J12" s="13">
        <v>0</v>
      </c>
      <c r="K12" s="13">
        <v>103002.079</v>
      </c>
      <c r="L12" s="13">
        <v>103732.107</v>
      </c>
      <c r="M12" s="13">
        <v>103732.107</v>
      </c>
      <c r="N12" s="13">
        <v>0</v>
      </c>
      <c r="O12" s="13">
        <v>32197.977999999999</v>
      </c>
      <c r="P12" s="13">
        <v>32197.977999999999</v>
      </c>
      <c r="Q12" s="13">
        <v>0</v>
      </c>
      <c r="R12" s="13">
        <v>0</v>
      </c>
      <c r="S12" s="13">
        <v>0</v>
      </c>
      <c r="T12" s="13">
        <v>0</v>
      </c>
      <c r="U12" s="13">
        <v>900</v>
      </c>
      <c r="V12" s="13">
        <v>900</v>
      </c>
    </row>
    <row r="13" spans="1:22" x14ac:dyDescent="0.2">
      <c r="A13" s="10" t="s">
        <v>6</v>
      </c>
      <c r="B13" s="13">
        <f t="shared" si="2"/>
        <v>536707.625</v>
      </c>
      <c r="C13" s="13">
        <f t="shared" si="3"/>
        <v>743320.14899999998</v>
      </c>
      <c r="D13" s="13">
        <f t="shared" si="4"/>
        <v>743320.14899999998</v>
      </c>
      <c r="E13" s="13">
        <v>35873.9</v>
      </c>
      <c r="F13" s="13">
        <v>35873.9</v>
      </c>
      <c r="G13" s="13">
        <v>35873.9</v>
      </c>
      <c r="H13" s="13">
        <v>479522</v>
      </c>
      <c r="I13" s="13">
        <v>647726</v>
      </c>
      <c r="J13" s="13">
        <v>647726</v>
      </c>
      <c r="K13" s="13">
        <v>21311.724999999999</v>
      </c>
      <c r="L13" s="13">
        <v>22657.61</v>
      </c>
      <c r="M13" s="13">
        <v>22657.61</v>
      </c>
      <c r="N13" s="13">
        <v>0</v>
      </c>
      <c r="O13" s="13">
        <v>37062.639000000003</v>
      </c>
      <c r="P13" s="13">
        <v>37062.639000000003</v>
      </c>
      <c r="Q13" s="13">
        <v>0</v>
      </c>
      <c r="R13" s="13">
        <v>0</v>
      </c>
      <c r="S13" s="13">
        <v>0</v>
      </c>
      <c r="T13" s="13">
        <v>0</v>
      </c>
      <c r="U13" s="13">
        <v>0</v>
      </c>
      <c r="V13" s="13">
        <v>0</v>
      </c>
    </row>
    <row r="14" spans="1:22" x14ac:dyDescent="0.2">
      <c r="A14" s="10" t="s">
        <v>7</v>
      </c>
      <c r="B14" s="28">
        <f t="shared" si="2"/>
        <v>213414.674</v>
      </c>
      <c r="C14" s="28">
        <f t="shared" si="3"/>
        <v>285639.18599999999</v>
      </c>
      <c r="D14" s="28">
        <f t="shared" si="4"/>
        <v>285639.18599999999</v>
      </c>
      <c r="E14" s="28">
        <v>68319.385999999999</v>
      </c>
      <c r="F14" s="28">
        <v>68319.385999999999</v>
      </c>
      <c r="G14" s="28">
        <v>68319.385999999999</v>
      </c>
      <c r="H14" s="28">
        <v>130343</v>
      </c>
      <c r="I14" s="28">
        <v>176528</v>
      </c>
      <c r="J14" s="28">
        <v>176528</v>
      </c>
      <c r="K14" s="28">
        <v>14752.288</v>
      </c>
      <c r="L14" s="28">
        <v>39891.800000000003</v>
      </c>
      <c r="M14" s="28">
        <v>39891.800000000003</v>
      </c>
      <c r="N14" s="28">
        <v>0</v>
      </c>
      <c r="O14" s="28">
        <v>0</v>
      </c>
      <c r="P14" s="28">
        <v>0</v>
      </c>
      <c r="Q14" s="28">
        <v>0</v>
      </c>
      <c r="R14" s="28">
        <v>0</v>
      </c>
      <c r="S14" s="28">
        <v>0</v>
      </c>
      <c r="T14" s="28">
        <v>0</v>
      </c>
      <c r="U14" s="28">
        <v>900</v>
      </c>
      <c r="V14" s="28">
        <v>900</v>
      </c>
    </row>
    <row r="15" spans="1:22" x14ac:dyDescent="0.2">
      <c r="A15" s="10" t="s">
        <v>8</v>
      </c>
      <c r="B15" s="28">
        <f t="shared" si="2"/>
        <v>202685.45699999999</v>
      </c>
      <c r="C15" s="28">
        <f t="shared" si="3"/>
        <v>224422.45699999999</v>
      </c>
      <c r="D15" s="28">
        <f t="shared" si="4"/>
        <v>224422.45699999999</v>
      </c>
      <c r="E15" s="28">
        <v>39143.008000000002</v>
      </c>
      <c r="F15" s="28">
        <v>39143.008000000002</v>
      </c>
      <c r="G15" s="28">
        <v>39143.008000000002</v>
      </c>
      <c r="H15" s="28">
        <v>147388</v>
      </c>
      <c r="I15" s="28">
        <v>169125</v>
      </c>
      <c r="J15" s="28">
        <v>169125</v>
      </c>
      <c r="K15" s="28">
        <v>16154.449000000001</v>
      </c>
      <c r="L15" s="28">
        <v>16154.449000000001</v>
      </c>
      <c r="M15" s="28">
        <v>16154.449000000001</v>
      </c>
      <c r="N15" s="28">
        <v>0</v>
      </c>
      <c r="O15" s="28">
        <v>0</v>
      </c>
      <c r="P15" s="28">
        <v>0</v>
      </c>
      <c r="Q15" s="28">
        <v>0</v>
      </c>
      <c r="R15" s="28">
        <v>0</v>
      </c>
      <c r="S15" s="28">
        <v>0</v>
      </c>
      <c r="T15" s="28">
        <v>0</v>
      </c>
      <c r="U15" s="28">
        <v>0</v>
      </c>
      <c r="V15" s="28">
        <v>0</v>
      </c>
    </row>
    <row r="16" spans="1:22" x14ac:dyDescent="0.2">
      <c r="A16" s="10" t="s">
        <v>9</v>
      </c>
      <c r="B16" s="28">
        <f t="shared" si="2"/>
        <v>338427.32900000003</v>
      </c>
      <c r="C16" s="28">
        <f t="shared" si="3"/>
        <v>499407.40899999999</v>
      </c>
      <c r="D16" s="28">
        <f t="shared" si="4"/>
        <v>499407.40899999999</v>
      </c>
      <c r="E16" s="28">
        <v>0</v>
      </c>
      <c r="F16" s="28">
        <v>0</v>
      </c>
      <c r="G16" s="28">
        <v>0</v>
      </c>
      <c r="H16" s="28">
        <v>334998</v>
      </c>
      <c r="I16" s="28">
        <v>445876</v>
      </c>
      <c r="J16" s="28">
        <v>445876</v>
      </c>
      <c r="K16" s="28">
        <v>3429.3290000000002</v>
      </c>
      <c r="L16" s="28">
        <v>5063.2619999999997</v>
      </c>
      <c r="M16" s="28">
        <v>5063.2619999999997</v>
      </c>
      <c r="N16" s="28">
        <v>0</v>
      </c>
      <c r="O16" s="28">
        <v>48468.146999999997</v>
      </c>
      <c r="P16" s="28">
        <v>48468.146999999997</v>
      </c>
      <c r="Q16" s="28">
        <v>0</v>
      </c>
      <c r="R16" s="28">
        <v>0</v>
      </c>
      <c r="S16" s="28">
        <v>0</v>
      </c>
      <c r="T16" s="28">
        <v>0</v>
      </c>
      <c r="U16" s="28">
        <v>0</v>
      </c>
      <c r="V16" s="28">
        <v>0</v>
      </c>
    </row>
    <row r="17" spans="1:22" x14ac:dyDescent="0.2">
      <c r="A17" s="10" t="s">
        <v>10</v>
      </c>
      <c r="B17" s="28">
        <f t="shared" si="2"/>
        <v>194604.65</v>
      </c>
      <c r="C17" s="28">
        <f t="shared" si="3"/>
        <v>227310.89199999999</v>
      </c>
      <c r="D17" s="28">
        <f t="shared" si="4"/>
        <v>227310.89199999999</v>
      </c>
      <c r="E17" s="28">
        <v>81047.456000000006</v>
      </c>
      <c r="F17" s="28">
        <v>81047.456000000006</v>
      </c>
      <c r="G17" s="28">
        <v>81047.456000000006</v>
      </c>
      <c r="H17" s="28">
        <v>112538</v>
      </c>
      <c r="I17" s="28">
        <v>145200</v>
      </c>
      <c r="J17" s="28">
        <v>145200</v>
      </c>
      <c r="K17" s="28">
        <v>1019.194</v>
      </c>
      <c r="L17" s="28">
        <v>1063.4359999999999</v>
      </c>
      <c r="M17" s="28">
        <v>1063.4359999999999</v>
      </c>
      <c r="N17" s="28">
        <v>0</v>
      </c>
      <c r="O17" s="28">
        <v>0</v>
      </c>
      <c r="P17" s="28">
        <v>0</v>
      </c>
      <c r="Q17" s="28">
        <v>0</v>
      </c>
      <c r="R17" s="28">
        <v>0</v>
      </c>
      <c r="S17" s="28">
        <v>0</v>
      </c>
      <c r="T17" s="28">
        <v>0</v>
      </c>
      <c r="U17" s="28">
        <v>0</v>
      </c>
      <c r="V17" s="28">
        <v>0</v>
      </c>
    </row>
    <row r="18" spans="1:22" x14ac:dyDescent="0.2">
      <c r="A18" s="10" t="s">
        <v>11</v>
      </c>
      <c r="B18" s="28">
        <f t="shared" si="2"/>
        <v>132667.799</v>
      </c>
      <c r="C18" s="28">
        <f t="shared" si="3"/>
        <v>199237.53200000001</v>
      </c>
      <c r="D18" s="28">
        <f t="shared" si="4"/>
        <v>199237.53200000001</v>
      </c>
      <c r="E18" s="28">
        <v>102994.808</v>
      </c>
      <c r="F18" s="28">
        <v>102994.808</v>
      </c>
      <c r="G18" s="28">
        <v>102994.808</v>
      </c>
      <c r="H18" s="28">
        <v>0</v>
      </c>
      <c r="I18" s="28">
        <v>0</v>
      </c>
      <c r="J18" s="28">
        <v>0</v>
      </c>
      <c r="K18" s="28">
        <v>29672.991000000002</v>
      </c>
      <c r="L18" s="28">
        <v>30488.978999999999</v>
      </c>
      <c r="M18" s="28">
        <v>30488.978999999999</v>
      </c>
      <c r="N18" s="28">
        <v>0</v>
      </c>
      <c r="O18" s="28">
        <v>65753.744999999995</v>
      </c>
      <c r="P18" s="28">
        <v>65753.744999999995</v>
      </c>
      <c r="Q18" s="28">
        <v>0</v>
      </c>
      <c r="R18" s="28">
        <v>0</v>
      </c>
      <c r="S18" s="28">
        <v>0</v>
      </c>
      <c r="T18" s="28">
        <v>0</v>
      </c>
      <c r="U18" s="28">
        <v>0</v>
      </c>
      <c r="V18" s="28">
        <v>0</v>
      </c>
    </row>
    <row r="19" spans="1:22" ht="25.5" x14ac:dyDescent="0.2">
      <c r="A19" s="10" t="s">
        <v>12</v>
      </c>
      <c r="B19" s="28">
        <f t="shared" si="2"/>
        <v>212052.02499999999</v>
      </c>
      <c r="C19" s="28">
        <f t="shared" si="3"/>
        <v>257826.91000000003</v>
      </c>
      <c r="D19" s="28">
        <f t="shared" si="4"/>
        <v>257826.91000000003</v>
      </c>
      <c r="E19" s="28">
        <v>148928.511</v>
      </c>
      <c r="F19" s="28">
        <v>148854.54500000001</v>
      </c>
      <c r="G19" s="28">
        <v>148854.54500000001</v>
      </c>
      <c r="H19" s="28">
        <v>0</v>
      </c>
      <c r="I19" s="28">
        <v>0</v>
      </c>
      <c r="J19" s="28">
        <v>0</v>
      </c>
      <c r="K19" s="28">
        <v>63123.514000000003</v>
      </c>
      <c r="L19" s="28">
        <v>64555.262999999999</v>
      </c>
      <c r="M19" s="28">
        <v>64555.262999999999</v>
      </c>
      <c r="N19" s="28">
        <v>0</v>
      </c>
      <c r="O19" s="28">
        <v>44417.101999999999</v>
      </c>
      <c r="P19" s="28">
        <v>44417.101999999999</v>
      </c>
      <c r="Q19" s="28">
        <v>0</v>
      </c>
      <c r="R19" s="28">
        <v>0</v>
      </c>
      <c r="S19" s="28">
        <v>0</v>
      </c>
      <c r="T19" s="28">
        <v>0</v>
      </c>
      <c r="U19" s="28">
        <v>0</v>
      </c>
      <c r="V19" s="28">
        <v>0</v>
      </c>
    </row>
    <row r="20" spans="1:22" s="17" customFormat="1" x14ac:dyDescent="0.2">
      <c r="A20" s="18" t="s">
        <v>373</v>
      </c>
      <c r="B20" s="25">
        <f>SUM(B21:B24)</f>
        <v>1539907.2589999998</v>
      </c>
      <c r="C20" s="25">
        <f t="shared" ref="C20:V20" si="5">SUM(C21:C24)</f>
        <v>1580879.2210000001</v>
      </c>
      <c r="D20" s="25">
        <f t="shared" si="5"/>
        <v>1580879.2210000001</v>
      </c>
      <c r="E20" s="25">
        <f t="shared" si="5"/>
        <v>1283008.314</v>
      </c>
      <c r="F20" s="25">
        <f t="shared" si="5"/>
        <v>1283004.9920000001</v>
      </c>
      <c r="G20" s="25">
        <f t="shared" si="5"/>
        <v>1283004.9920000001</v>
      </c>
      <c r="H20" s="25">
        <f t="shared" si="5"/>
        <v>0</v>
      </c>
      <c r="I20" s="25">
        <f t="shared" si="5"/>
        <v>0</v>
      </c>
      <c r="J20" s="25">
        <f t="shared" si="5"/>
        <v>0</v>
      </c>
      <c r="K20" s="25">
        <f t="shared" si="5"/>
        <v>256898.94500000001</v>
      </c>
      <c r="L20" s="25">
        <f t="shared" si="5"/>
        <v>272455.114</v>
      </c>
      <c r="M20" s="25">
        <f t="shared" si="5"/>
        <v>272455.114</v>
      </c>
      <c r="N20" s="25">
        <f t="shared" si="5"/>
        <v>0</v>
      </c>
      <c r="O20" s="25">
        <f t="shared" si="5"/>
        <v>24519.115000000002</v>
      </c>
      <c r="P20" s="25">
        <f t="shared" si="5"/>
        <v>24519.115000000002</v>
      </c>
      <c r="Q20" s="25">
        <f t="shared" si="5"/>
        <v>0</v>
      </c>
      <c r="R20" s="25">
        <f t="shared" si="5"/>
        <v>0</v>
      </c>
      <c r="S20" s="25">
        <f t="shared" si="5"/>
        <v>0</v>
      </c>
      <c r="T20" s="25">
        <f t="shared" si="5"/>
        <v>0</v>
      </c>
      <c r="U20" s="25">
        <f t="shared" si="5"/>
        <v>900</v>
      </c>
      <c r="V20" s="25">
        <f t="shared" si="5"/>
        <v>900</v>
      </c>
    </row>
    <row r="21" spans="1:22" x14ac:dyDescent="0.2">
      <c r="A21" s="10" t="s">
        <v>13</v>
      </c>
      <c r="B21" s="28">
        <f t="shared" si="2"/>
        <v>728101.74399999995</v>
      </c>
      <c r="C21" s="28">
        <f t="shared" si="3"/>
        <v>741773.13</v>
      </c>
      <c r="D21" s="28">
        <f t="shared" si="4"/>
        <v>741773.13</v>
      </c>
      <c r="E21" s="28">
        <v>492928.91800000001</v>
      </c>
      <c r="F21" s="28">
        <v>492928.91800000001</v>
      </c>
      <c r="G21" s="28">
        <v>492928.91800000001</v>
      </c>
      <c r="H21" s="28">
        <v>0</v>
      </c>
      <c r="I21" s="28">
        <v>0</v>
      </c>
      <c r="J21" s="28">
        <v>0</v>
      </c>
      <c r="K21" s="28">
        <v>235172.826</v>
      </c>
      <c r="L21" s="28">
        <v>239284.851</v>
      </c>
      <c r="M21" s="28">
        <v>239284.851</v>
      </c>
      <c r="N21" s="28">
        <v>0</v>
      </c>
      <c r="O21" s="28">
        <v>9559.3610000000008</v>
      </c>
      <c r="P21" s="28">
        <v>9559.3610000000008</v>
      </c>
      <c r="Q21" s="28">
        <v>0</v>
      </c>
      <c r="R21" s="28">
        <v>0</v>
      </c>
      <c r="S21" s="28">
        <v>0</v>
      </c>
      <c r="T21" s="28">
        <v>0</v>
      </c>
      <c r="U21" s="28">
        <v>0</v>
      </c>
      <c r="V21" s="28">
        <v>0</v>
      </c>
    </row>
    <row r="22" spans="1:22" x14ac:dyDescent="0.2">
      <c r="A22" s="10" t="s">
        <v>14</v>
      </c>
      <c r="B22" s="28">
        <f t="shared" si="2"/>
        <v>360516.82299999997</v>
      </c>
      <c r="C22" s="28">
        <f t="shared" si="3"/>
        <v>363434.152</v>
      </c>
      <c r="D22" s="28">
        <f t="shared" si="4"/>
        <v>363434.152</v>
      </c>
      <c r="E22" s="28">
        <v>356466.84299999999</v>
      </c>
      <c r="F22" s="28">
        <v>356463.52100000001</v>
      </c>
      <c r="G22" s="28">
        <v>356463.52100000001</v>
      </c>
      <c r="H22" s="28">
        <v>0</v>
      </c>
      <c r="I22" s="28">
        <v>0</v>
      </c>
      <c r="J22" s="28">
        <v>0</v>
      </c>
      <c r="K22" s="28">
        <v>4049.98</v>
      </c>
      <c r="L22" s="28">
        <v>6070.6310000000003</v>
      </c>
      <c r="M22" s="28">
        <v>6070.6310000000003</v>
      </c>
      <c r="N22" s="28">
        <v>0</v>
      </c>
      <c r="O22" s="28">
        <v>0</v>
      </c>
      <c r="P22" s="28">
        <v>0</v>
      </c>
      <c r="Q22" s="28">
        <v>0</v>
      </c>
      <c r="R22" s="28">
        <v>0</v>
      </c>
      <c r="S22" s="28">
        <v>0</v>
      </c>
      <c r="T22" s="28">
        <v>0</v>
      </c>
      <c r="U22" s="28">
        <v>900</v>
      </c>
      <c r="V22" s="28">
        <v>900</v>
      </c>
    </row>
    <row r="23" spans="1:22" x14ac:dyDescent="0.2">
      <c r="A23" s="10" t="s">
        <v>15</v>
      </c>
      <c r="B23" s="28">
        <f t="shared" si="2"/>
        <v>281476.15100000001</v>
      </c>
      <c r="C23" s="28">
        <f t="shared" si="3"/>
        <v>290550.76200000005</v>
      </c>
      <c r="D23" s="28">
        <f t="shared" si="4"/>
        <v>290550.76200000005</v>
      </c>
      <c r="E23" s="28">
        <v>280365.87800000003</v>
      </c>
      <c r="F23" s="28">
        <v>280365.87800000003</v>
      </c>
      <c r="G23" s="28">
        <v>280365.87800000003</v>
      </c>
      <c r="H23" s="28">
        <v>0</v>
      </c>
      <c r="I23" s="28">
        <v>0</v>
      </c>
      <c r="J23" s="28">
        <v>0</v>
      </c>
      <c r="K23" s="28">
        <v>1110.2729999999999</v>
      </c>
      <c r="L23" s="28">
        <v>10184.884</v>
      </c>
      <c r="M23" s="28">
        <v>10184.884</v>
      </c>
      <c r="N23" s="28">
        <v>0</v>
      </c>
      <c r="O23" s="28">
        <v>0</v>
      </c>
      <c r="P23" s="28">
        <v>0</v>
      </c>
      <c r="Q23" s="28">
        <v>0</v>
      </c>
      <c r="R23" s="28">
        <v>0</v>
      </c>
      <c r="S23" s="28">
        <v>0</v>
      </c>
      <c r="T23" s="28">
        <v>0</v>
      </c>
      <c r="U23" s="28">
        <v>0</v>
      </c>
      <c r="V23" s="28">
        <v>0</v>
      </c>
    </row>
    <row r="24" spans="1:22" x14ac:dyDescent="0.2">
      <c r="A24" s="10" t="s">
        <v>16</v>
      </c>
      <c r="B24" s="28">
        <f t="shared" si="2"/>
        <v>169812.541</v>
      </c>
      <c r="C24" s="28">
        <f t="shared" si="3"/>
        <v>185121.17699999997</v>
      </c>
      <c r="D24" s="28">
        <f t="shared" si="4"/>
        <v>185121.17699999997</v>
      </c>
      <c r="E24" s="28">
        <v>153246.67499999999</v>
      </c>
      <c r="F24" s="28">
        <v>153246.67499999999</v>
      </c>
      <c r="G24" s="28">
        <v>153246.67499999999</v>
      </c>
      <c r="H24" s="28">
        <v>0</v>
      </c>
      <c r="I24" s="28">
        <v>0</v>
      </c>
      <c r="J24" s="28">
        <v>0</v>
      </c>
      <c r="K24" s="28">
        <v>16565.866000000002</v>
      </c>
      <c r="L24" s="28">
        <v>16914.748</v>
      </c>
      <c r="M24" s="28">
        <v>16914.748</v>
      </c>
      <c r="N24" s="28">
        <v>0</v>
      </c>
      <c r="O24" s="28">
        <v>14959.754000000001</v>
      </c>
      <c r="P24" s="28">
        <v>14959.754000000001</v>
      </c>
      <c r="Q24" s="28">
        <v>0</v>
      </c>
      <c r="R24" s="28">
        <v>0</v>
      </c>
      <c r="S24" s="28">
        <v>0</v>
      </c>
      <c r="T24" s="28">
        <v>0</v>
      </c>
      <c r="U24" s="28">
        <v>0</v>
      </c>
      <c r="V24" s="28">
        <v>0</v>
      </c>
    </row>
    <row r="25" spans="1:22" s="17" customFormat="1" ht="25.5" x14ac:dyDescent="0.2">
      <c r="A25" s="18" t="s">
        <v>374</v>
      </c>
      <c r="B25" s="25">
        <f>SUM(B26:B37)</f>
        <v>0</v>
      </c>
      <c r="C25" s="25">
        <f t="shared" ref="C25:V25" si="6">SUM(C26:C37)</f>
        <v>59054.79800000001</v>
      </c>
      <c r="D25" s="25">
        <f t="shared" si="6"/>
        <v>59054.79800000001</v>
      </c>
      <c r="E25" s="25">
        <f t="shared" si="6"/>
        <v>0</v>
      </c>
      <c r="F25" s="25">
        <f t="shared" si="6"/>
        <v>0</v>
      </c>
      <c r="G25" s="25">
        <f t="shared" si="6"/>
        <v>0</v>
      </c>
      <c r="H25" s="25">
        <f t="shared" si="6"/>
        <v>0</v>
      </c>
      <c r="I25" s="25">
        <f t="shared" si="6"/>
        <v>0</v>
      </c>
      <c r="J25" s="25">
        <f t="shared" si="6"/>
        <v>0</v>
      </c>
      <c r="K25" s="25">
        <f t="shared" si="6"/>
        <v>0</v>
      </c>
      <c r="L25" s="25">
        <f t="shared" si="6"/>
        <v>59054.79800000001</v>
      </c>
      <c r="M25" s="25">
        <f t="shared" si="6"/>
        <v>59054.79800000001</v>
      </c>
      <c r="N25" s="25">
        <f t="shared" si="6"/>
        <v>0</v>
      </c>
      <c r="O25" s="25">
        <f t="shared" si="6"/>
        <v>0</v>
      </c>
      <c r="P25" s="25">
        <f t="shared" si="6"/>
        <v>0</v>
      </c>
      <c r="Q25" s="25">
        <f t="shared" si="6"/>
        <v>0</v>
      </c>
      <c r="R25" s="25">
        <f t="shared" si="6"/>
        <v>0</v>
      </c>
      <c r="S25" s="25">
        <f t="shared" si="6"/>
        <v>0</v>
      </c>
      <c r="T25" s="25">
        <f t="shared" si="6"/>
        <v>0</v>
      </c>
      <c r="U25" s="25">
        <f t="shared" si="6"/>
        <v>0</v>
      </c>
      <c r="V25" s="25">
        <f t="shared" si="6"/>
        <v>0</v>
      </c>
    </row>
    <row r="26" spans="1:22" x14ac:dyDescent="0.2">
      <c r="A26" s="10" t="s">
        <v>18</v>
      </c>
      <c r="B26" s="28">
        <f t="shared" si="2"/>
        <v>0</v>
      </c>
      <c r="C26" s="28">
        <f t="shared" si="3"/>
        <v>12444.755999999999</v>
      </c>
      <c r="D26" s="28">
        <f t="shared" si="4"/>
        <v>12444.755999999999</v>
      </c>
      <c r="E26" s="28">
        <v>0</v>
      </c>
      <c r="F26" s="28">
        <v>0</v>
      </c>
      <c r="G26" s="28">
        <v>0</v>
      </c>
      <c r="H26" s="28">
        <v>0</v>
      </c>
      <c r="I26" s="28">
        <v>0</v>
      </c>
      <c r="J26" s="28">
        <v>0</v>
      </c>
      <c r="K26" s="28">
        <v>0</v>
      </c>
      <c r="L26" s="28">
        <v>12444.755999999999</v>
      </c>
      <c r="M26" s="28">
        <v>12444.755999999999</v>
      </c>
      <c r="N26" s="28">
        <v>0</v>
      </c>
      <c r="O26" s="28">
        <v>0</v>
      </c>
      <c r="P26" s="28">
        <v>0</v>
      </c>
      <c r="Q26" s="28">
        <v>0</v>
      </c>
      <c r="R26" s="28">
        <v>0</v>
      </c>
      <c r="S26" s="28">
        <v>0</v>
      </c>
      <c r="T26" s="28">
        <v>0</v>
      </c>
      <c r="U26" s="28">
        <v>0</v>
      </c>
      <c r="V26" s="28">
        <v>0</v>
      </c>
    </row>
    <row r="27" spans="1:22" x14ac:dyDescent="0.2">
      <c r="A27" s="10" t="s">
        <v>19</v>
      </c>
      <c r="B27" s="28">
        <f t="shared" si="2"/>
        <v>0</v>
      </c>
      <c r="C27" s="28">
        <f t="shared" si="3"/>
        <v>23056.719000000001</v>
      </c>
      <c r="D27" s="28">
        <f t="shared" si="4"/>
        <v>23056.719000000001</v>
      </c>
      <c r="E27" s="28">
        <v>0</v>
      </c>
      <c r="F27" s="28">
        <v>0</v>
      </c>
      <c r="G27" s="28">
        <v>0</v>
      </c>
      <c r="H27" s="28">
        <v>0</v>
      </c>
      <c r="I27" s="28">
        <v>0</v>
      </c>
      <c r="J27" s="28">
        <v>0</v>
      </c>
      <c r="K27" s="28">
        <v>0</v>
      </c>
      <c r="L27" s="28">
        <v>23056.719000000001</v>
      </c>
      <c r="M27" s="28">
        <v>23056.719000000001</v>
      </c>
      <c r="N27" s="28">
        <v>0</v>
      </c>
      <c r="O27" s="28">
        <v>0</v>
      </c>
      <c r="P27" s="28">
        <v>0</v>
      </c>
      <c r="Q27" s="28">
        <v>0</v>
      </c>
      <c r="R27" s="28">
        <v>0</v>
      </c>
      <c r="S27" s="28">
        <v>0</v>
      </c>
      <c r="T27" s="28">
        <v>0</v>
      </c>
      <c r="U27" s="28">
        <v>0</v>
      </c>
      <c r="V27" s="28">
        <v>0</v>
      </c>
    </row>
    <row r="28" spans="1:22" x14ac:dyDescent="0.2">
      <c r="A28" s="10" t="s">
        <v>20</v>
      </c>
      <c r="B28" s="28">
        <f t="shared" si="2"/>
        <v>0</v>
      </c>
      <c r="C28" s="28">
        <f t="shared" si="3"/>
        <v>200.078</v>
      </c>
      <c r="D28" s="28">
        <f t="shared" si="4"/>
        <v>200.078</v>
      </c>
      <c r="E28" s="28">
        <v>0</v>
      </c>
      <c r="F28" s="28">
        <v>0</v>
      </c>
      <c r="G28" s="28">
        <v>0</v>
      </c>
      <c r="H28" s="28">
        <v>0</v>
      </c>
      <c r="I28" s="28">
        <v>0</v>
      </c>
      <c r="J28" s="28">
        <v>0</v>
      </c>
      <c r="K28" s="28">
        <v>0</v>
      </c>
      <c r="L28" s="28">
        <v>200.078</v>
      </c>
      <c r="M28" s="28">
        <v>200.078</v>
      </c>
      <c r="N28" s="28">
        <v>0</v>
      </c>
      <c r="O28" s="28">
        <v>0</v>
      </c>
      <c r="P28" s="28">
        <v>0</v>
      </c>
      <c r="Q28" s="28">
        <v>0</v>
      </c>
      <c r="R28" s="28">
        <v>0</v>
      </c>
      <c r="S28" s="28">
        <v>0</v>
      </c>
      <c r="T28" s="28">
        <v>0</v>
      </c>
      <c r="U28" s="28">
        <v>0</v>
      </c>
      <c r="V28" s="28">
        <v>0</v>
      </c>
    </row>
    <row r="29" spans="1:22" x14ac:dyDescent="0.2">
      <c r="A29" s="10" t="s">
        <v>23</v>
      </c>
      <c r="B29" s="28">
        <f t="shared" si="2"/>
        <v>0</v>
      </c>
      <c r="C29" s="28">
        <f t="shared" si="3"/>
        <v>2664.078</v>
      </c>
      <c r="D29" s="28">
        <f t="shared" si="4"/>
        <v>2664.078</v>
      </c>
      <c r="E29" s="28">
        <v>0</v>
      </c>
      <c r="F29" s="28">
        <v>0</v>
      </c>
      <c r="G29" s="28">
        <v>0</v>
      </c>
      <c r="H29" s="28">
        <v>0</v>
      </c>
      <c r="I29" s="28">
        <v>0</v>
      </c>
      <c r="J29" s="28">
        <v>0</v>
      </c>
      <c r="K29" s="28">
        <v>0</v>
      </c>
      <c r="L29" s="28">
        <v>2664.078</v>
      </c>
      <c r="M29" s="28">
        <v>2664.078</v>
      </c>
      <c r="N29" s="28">
        <v>0</v>
      </c>
      <c r="O29" s="28">
        <v>0</v>
      </c>
      <c r="P29" s="28">
        <v>0</v>
      </c>
      <c r="Q29" s="28">
        <v>0</v>
      </c>
      <c r="R29" s="28">
        <v>0</v>
      </c>
      <c r="S29" s="28">
        <v>0</v>
      </c>
      <c r="T29" s="28">
        <v>0</v>
      </c>
      <c r="U29" s="28">
        <v>0</v>
      </c>
      <c r="V29" s="28">
        <v>0</v>
      </c>
    </row>
    <row r="30" spans="1:22" x14ac:dyDescent="0.2">
      <c r="A30" s="10" t="s">
        <v>24</v>
      </c>
      <c r="B30" s="28">
        <f t="shared" si="2"/>
        <v>0</v>
      </c>
      <c r="C30" s="28">
        <f t="shared" si="3"/>
        <v>3774.2959999999998</v>
      </c>
      <c r="D30" s="28">
        <f t="shared" si="4"/>
        <v>3774.2959999999998</v>
      </c>
      <c r="E30" s="28">
        <v>0</v>
      </c>
      <c r="F30" s="28">
        <v>0</v>
      </c>
      <c r="G30" s="28">
        <v>0</v>
      </c>
      <c r="H30" s="28">
        <v>0</v>
      </c>
      <c r="I30" s="28">
        <v>0</v>
      </c>
      <c r="J30" s="28">
        <v>0</v>
      </c>
      <c r="K30" s="28">
        <v>0</v>
      </c>
      <c r="L30" s="28">
        <v>3774.2959999999998</v>
      </c>
      <c r="M30" s="28">
        <v>3774.2959999999998</v>
      </c>
      <c r="N30" s="28">
        <v>0</v>
      </c>
      <c r="O30" s="28">
        <v>0</v>
      </c>
      <c r="P30" s="28">
        <v>0</v>
      </c>
      <c r="Q30" s="28">
        <v>0</v>
      </c>
      <c r="R30" s="28">
        <v>0</v>
      </c>
      <c r="S30" s="28">
        <v>0</v>
      </c>
      <c r="T30" s="28">
        <v>0</v>
      </c>
      <c r="U30" s="28">
        <v>0</v>
      </c>
      <c r="V30" s="28">
        <v>0</v>
      </c>
    </row>
    <row r="31" spans="1:22" x14ac:dyDescent="0.2">
      <c r="A31" s="10" t="s">
        <v>25</v>
      </c>
      <c r="B31" s="28">
        <f t="shared" si="2"/>
        <v>0</v>
      </c>
      <c r="C31" s="28">
        <f t="shared" si="3"/>
        <v>1738.441</v>
      </c>
      <c r="D31" s="28">
        <f t="shared" si="4"/>
        <v>1738.441</v>
      </c>
      <c r="E31" s="28">
        <v>0</v>
      </c>
      <c r="F31" s="28">
        <v>0</v>
      </c>
      <c r="G31" s="28">
        <v>0</v>
      </c>
      <c r="H31" s="28">
        <v>0</v>
      </c>
      <c r="I31" s="28">
        <v>0</v>
      </c>
      <c r="J31" s="28">
        <v>0</v>
      </c>
      <c r="K31" s="28">
        <v>0</v>
      </c>
      <c r="L31" s="28">
        <v>1738.441</v>
      </c>
      <c r="M31" s="28">
        <v>1738.441</v>
      </c>
      <c r="N31" s="28">
        <v>0</v>
      </c>
      <c r="O31" s="28">
        <v>0</v>
      </c>
      <c r="P31" s="28">
        <v>0</v>
      </c>
      <c r="Q31" s="28">
        <v>0</v>
      </c>
      <c r="R31" s="28">
        <v>0</v>
      </c>
      <c r="S31" s="28">
        <v>0</v>
      </c>
      <c r="T31" s="28">
        <v>0</v>
      </c>
      <c r="U31" s="28">
        <v>0</v>
      </c>
      <c r="V31" s="28">
        <v>0</v>
      </c>
    </row>
    <row r="32" spans="1:22" x14ac:dyDescent="0.2">
      <c r="A32" s="10" t="s">
        <v>29</v>
      </c>
      <c r="B32" s="28">
        <f t="shared" si="2"/>
        <v>0</v>
      </c>
      <c r="C32" s="28">
        <f t="shared" si="3"/>
        <v>1375.4970000000001</v>
      </c>
      <c r="D32" s="28">
        <f t="shared" si="4"/>
        <v>1375.4970000000001</v>
      </c>
      <c r="E32" s="28">
        <v>0</v>
      </c>
      <c r="F32" s="28">
        <v>0</v>
      </c>
      <c r="G32" s="28">
        <v>0</v>
      </c>
      <c r="H32" s="28">
        <v>0</v>
      </c>
      <c r="I32" s="28">
        <v>0</v>
      </c>
      <c r="J32" s="28">
        <v>0</v>
      </c>
      <c r="K32" s="28">
        <v>0</v>
      </c>
      <c r="L32" s="28">
        <v>1375.4970000000001</v>
      </c>
      <c r="M32" s="28">
        <v>1375.4970000000001</v>
      </c>
      <c r="N32" s="28">
        <v>0</v>
      </c>
      <c r="O32" s="28">
        <v>0</v>
      </c>
      <c r="P32" s="28">
        <v>0</v>
      </c>
      <c r="Q32" s="28">
        <v>0</v>
      </c>
      <c r="R32" s="28">
        <v>0</v>
      </c>
      <c r="S32" s="28">
        <v>0</v>
      </c>
      <c r="T32" s="28">
        <v>0</v>
      </c>
      <c r="U32" s="28">
        <v>0</v>
      </c>
      <c r="V32" s="28">
        <v>0</v>
      </c>
    </row>
    <row r="33" spans="1:22" x14ac:dyDescent="0.2">
      <c r="A33" s="10" t="s">
        <v>30</v>
      </c>
      <c r="B33" s="28">
        <f t="shared" si="2"/>
        <v>0</v>
      </c>
      <c r="C33" s="28">
        <f t="shared" si="3"/>
        <v>761.45399999999995</v>
      </c>
      <c r="D33" s="28">
        <f t="shared" si="4"/>
        <v>761.45399999999995</v>
      </c>
      <c r="E33" s="28">
        <v>0</v>
      </c>
      <c r="F33" s="28">
        <v>0</v>
      </c>
      <c r="G33" s="28">
        <v>0</v>
      </c>
      <c r="H33" s="28">
        <v>0</v>
      </c>
      <c r="I33" s="28">
        <v>0</v>
      </c>
      <c r="J33" s="28">
        <v>0</v>
      </c>
      <c r="K33" s="28">
        <v>0</v>
      </c>
      <c r="L33" s="28">
        <v>761.45399999999995</v>
      </c>
      <c r="M33" s="28">
        <v>761.45399999999995</v>
      </c>
      <c r="N33" s="28">
        <v>0</v>
      </c>
      <c r="O33" s="28">
        <v>0</v>
      </c>
      <c r="P33" s="28">
        <v>0</v>
      </c>
      <c r="Q33" s="28">
        <v>0</v>
      </c>
      <c r="R33" s="28">
        <v>0</v>
      </c>
      <c r="S33" s="28">
        <v>0</v>
      </c>
      <c r="T33" s="28">
        <v>0</v>
      </c>
      <c r="U33" s="28">
        <v>0</v>
      </c>
      <c r="V33" s="28">
        <v>0</v>
      </c>
    </row>
    <row r="34" spans="1:22" x14ac:dyDescent="0.2">
      <c r="A34" s="10" t="s">
        <v>32</v>
      </c>
      <c r="B34" s="28">
        <f t="shared" si="2"/>
        <v>0</v>
      </c>
      <c r="C34" s="28">
        <f t="shared" si="3"/>
        <v>251.738</v>
      </c>
      <c r="D34" s="28">
        <f t="shared" si="4"/>
        <v>251.738</v>
      </c>
      <c r="E34" s="28">
        <v>0</v>
      </c>
      <c r="F34" s="28">
        <v>0</v>
      </c>
      <c r="G34" s="28">
        <v>0</v>
      </c>
      <c r="H34" s="28">
        <v>0</v>
      </c>
      <c r="I34" s="28">
        <v>0</v>
      </c>
      <c r="J34" s="28">
        <v>0</v>
      </c>
      <c r="K34" s="28">
        <v>0</v>
      </c>
      <c r="L34" s="28">
        <v>251.738</v>
      </c>
      <c r="M34" s="28">
        <v>251.738</v>
      </c>
      <c r="N34" s="28">
        <v>0</v>
      </c>
      <c r="O34" s="28">
        <v>0</v>
      </c>
      <c r="P34" s="28">
        <v>0</v>
      </c>
      <c r="Q34" s="28">
        <v>0</v>
      </c>
      <c r="R34" s="28">
        <v>0</v>
      </c>
      <c r="S34" s="28">
        <v>0</v>
      </c>
      <c r="T34" s="28">
        <v>0</v>
      </c>
      <c r="U34" s="28">
        <v>0</v>
      </c>
      <c r="V34" s="28">
        <v>0</v>
      </c>
    </row>
    <row r="35" spans="1:22" x14ac:dyDescent="0.2">
      <c r="A35" s="10" t="s">
        <v>33</v>
      </c>
      <c r="B35" s="28">
        <f t="shared" si="2"/>
        <v>0</v>
      </c>
      <c r="C35" s="28">
        <f t="shared" si="3"/>
        <v>6466.0879999999997</v>
      </c>
      <c r="D35" s="28">
        <f t="shared" si="4"/>
        <v>6466.0879999999997</v>
      </c>
      <c r="E35" s="28">
        <v>0</v>
      </c>
      <c r="F35" s="28">
        <v>0</v>
      </c>
      <c r="G35" s="28">
        <v>0</v>
      </c>
      <c r="H35" s="28">
        <v>0</v>
      </c>
      <c r="I35" s="28">
        <v>0</v>
      </c>
      <c r="J35" s="28">
        <v>0</v>
      </c>
      <c r="K35" s="28">
        <v>0</v>
      </c>
      <c r="L35" s="28">
        <v>6466.0879999999997</v>
      </c>
      <c r="M35" s="28">
        <v>6466.0879999999997</v>
      </c>
      <c r="N35" s="28">
        <v>0</v>
      </c>
      <c r="O35" s="28">
        <v>0</v>
      </c>
      <c r="P35" s="28">
        <v>0</v>
      </c>
      <c r="Q35" s="28">
        <v>0</v>
      </c>
      <c r="R35" s="28">
        <v>0</v>
      </c>
      <c r="S35" s="28">
        <v>0</v>
      </c>
      <c r="T35" s="28">
        <v>0</v>
      </c>
      <c r="U35" s="28">
        <v>0</v>
      </c>
      <c r="V35" s="28">
        <v>0</v>
      </c>
    </row>
    <row r="36" spans="1:22" x14ac:dyDescent="0.2">
      <c r="A36" s="10" t="s">
        <v>35</v>
      </c>
      <c r="B36" s="28">
        <f t="shared" si="2"/>
        <v>0</v>
      </c>
      <c r="C36" s="28">
        <f t="shared" si="3"/>
        <v>2702.2620000000002</v>
      </c>
      <c r="D36" s="28">
        <f t="shared" si="4"/>
        <v>2702.2620000000002</v>
      </c>
      <c r="E36" s="28">
        <v>0</v>
      </c>
      <c r="F36" s="28">
        <v>0</v>
      </c>
      <c r="G36" s="28">
        <v>0</v>
      </c>
      <c r="H36" s="28">
        <v>0</v>
      </c>
      <c r="I36" s="28">
        <v>0</v>
      </c>
      <c r="J36" s="28">
        <v>0</v>
      </c>
      <c r="K36" s="28">
        <v>0</v>
      </c>
      <c r="L36" s="28">
        <v>2702.2620000000002</v>
      </c>
      <c r="M36" s="28">
        <v>2702.2620000000002</v>
      </c>
      <c r="N36" s="28">
        <v>0</v>
      </c>
      <c r="O36" s="28">
        <v>0</v>
      </c>
      <c r="P36" s="28">
        <v>0</v>
      </c>
      <c r="Q36" s="28">
        <v>0</v>
      </c>
      <c r="R36" s="28">
        <v>0</v>
      </c>
      <c r="S36" s="28">
        <v>0</v>
      </c>
      <c r="T36" s="28">
        <v>0</v>
      </c>
      <c r="U36" s="28">
        <v>0</v>
      </c>
      <c r="V36" s="28">
        <v>0</v>
      </c>
    </row>
    <row r="37" spans="1:22" x14ac:dyDescent="0.2">
      <c r="A37" s="10" t="s">
        <v>36</v>
      </c>
      <c r="B37" s="28">
        <f t="shared" si="2"/>
        <v>0</v>
      </c>
      <c r="C37" s="28">
        <f t="shared" si="3"/>
        <v>3619.3910000000001</v>
      </c>
      <c r="D37" s="28">
        <f t="shared" si="4"/>
        <v>3619.3910000000001</v>
      </c>
      <c r="E37" s="28">
        <v>0</v>
      </c>
      <c r="F37" s="28">
        <v>0</v>
      </c>
      <c r="G37" s="28">
        <v>0</v>
      </c>
      <c r="H37" s="28">
        <v>0</v>
      </c>
      <c r="I37" s="28">
        <v>0</v>
      </c>
      <c r="J37" s="28">
        <v>0</v>
      </c>
      <c r="K37" s="28">
        <v>0</v>
      </c>
      <c r="L37" s="28">
        <v>3619.3910000000001</v>
      </c>
      <c r="M37" s="28">
        <v>3619.3910000000001</v>
      </c>
      <c r="N37" s="28">
        <v>0</v>
      </c>
      <c r="O37" s="28">
        <v>0</v>
      </c>
      <c r="P37" s="28">
        <v>0</v>
      </c>
      <c r="Q37" s="28">
        <v>0</v>
      </c>
      <c r="R37" s="28">
        <v>0</v>
      </c>
      <c r="S37" s="28">
        <v>0</v>
      </c>
      <c r="T37" s="28">
        <v>0</v>
      </c>
      <c r="U37" s="28">
        <v>0</v>
      </c>
      <c r="V37" s="28">
        <v>0</v>
      </c>
    </row>
    <row r="38" spans="1:22" x14ac:dyDescent="0.2">
      <c r="A38" s="10"/>
      <c r="B38" s="28"/>
      <c r="C38" s="28"/>
      <c r="D38" s="28"/>
      <c r="E38" s="28"/>
      <c r="F38" s="28"/>
      <c r="G38" s="28"/>
      <c r="H38" s="28"/>
      <c r="I38" s="28"/>
      <c r="J38" s="28"/>
      <c r="K38" s="28"/>
      <c r="L38" s="28"/>
      <c r="M38" s="28"/>
      <c r="N38" s="28"/>
      <c r="O38" s="28"/>
      <c r="P38" s="28"/>
      <c r="Q38" s="28"/>
      <c r="R38" s="28"/>
      <c r="S38" s="28"/>
      <c r="T38" s="28"/>
      <c r="U38" s="28"/>
      <c r="V38" s="28"/>
    </row>
    <row r="39" spans="1:22" s="17" customFormat="1" ht="25.5" x14ac:dyDescent="0.2">
      <c r="A39" s="18" t="s">
        <v>17</v>
      </c>
      <c r="B39" s="25">
        <f t="shared" si="2"/>
        <v>102722.792</v>
      </c>
      <c r="C39" s="25">
        <f t="shared" si="3"/>
        <v>0</v>
      </c>
      <c r="D39" s="25">
        <f t="shared" si="4"/>
        <v>0</v>
      </c>
      <c r="E39" s="25">
        <v>0</v>
      </c>
      <c r="F39" s="25">
        <v>0</v>
      </c>
      <c r="G39" s="25">
        <v>0</v>
      </c>
      <c r="H39" s="25">
        <v>0</v>
      </c>
      <c r="I39" s="25">
        <v>0</v>
      </c>
      <c r="J39" s="25">
        <v>0</v>
      </c>
      <c r="K39" s="25">
        <v>102722.792</v>
      </c>
      <c r="L39" s="25">
        <v>0</v>
      </c>
      <c r="M39" s="25">
        <v>0</v>
      </c>
      <c r="N39" s="25">
        <v>0</v>
      </c>
      <c r="O39" s="25">
        <v>0</v>
      </c>
      <c r="P39" s="25">
        <v>0</v>
      </c>
      <c r="Q39" s="25">
        <v>0</v>
      </c>
      <c r="R39" s="25">
        <v>0</v>
      </c>
      <c r="S39" s="25">
        <v>0</v>
      </c>
      <c r="T39" s="25">
        <v>0</v>
      </c>
      <c r="U39" s="25">
        <v>0</v>
      </c>
      <c r="V39" s="25">
        <v>0</v>
      </c>
    </row>
    <row r="40" spans="1:22" x14ac:dyDescent="0.2">
      <c r="A40" s="18" t="s">
        <v>375</v>
      </c>
      <c r="B40" s="25">
        <f>B6+B20+B25+B39</f>
        <v>4593623.5640000002</v>
      </c>
      <c r="C40" s="25">
        <f t="shared" ref="C40:V40" si="7">C6+C20+C25+C39</f>
        <v>5387677.8030000003</v>
      </c>
      <c r="D40" s="25">
        <f t="shared" si="7"/>
        <v>5387677.8030000003</v>
      </c>
      <c r="E40" s="25">
        <f t="shared" si="7"/>
        <v>2132982.8169999998</v>
      </c>
      <c r="F40" s="25">
        <f t="shared" si="7"/>
        <v>2132905.5290000001</v>
      </c>
      <c r="G40" s="25">
        <f t="shared" si="7"/>
        <v>2132905.5290000001</v>
      </c>
      <c r="H40" s="25">
        <f t="shared" si="7"/>
        <v>1204789</v>
      </c>
      <c r="I40" s="25">
        <f t="shared" si="7"/>
        <v>1584455</v>
      </c>
      <c r="J40" s="25">
        <f t="shared" si="7"/>
        <v>1584455</v>
      </c>
      <c r="K40" s="25">
        <f t="shared" si="7"/>
        <v>1255851.747</v>
      </c>
      <c r="L40" s="25">
        <f t="shared" si="7"/>
        <v>1276897.5859999999</v>
      </c>
      <c r="M40" s="25">
        <f t="shared" si="7"/>
        <v>1276897.5859999999</v>
      </c>
      <c r="N40" s="25">
        <f t="shared" si="7"/>
        <v>0</v>
      </c>
      <c r="O40" s="25">
        <f t="shared" si="7"/>
        <v>380719.68800000002</v>
      </c>
      <c r="P40" s="25">
        <f t="shared" si="7"/>
        <v>380719.68800000002</v>
      </c>
      <c r="Q40" s="25">
        <f t="shared" si="7"/>
        <v>0</v>
      </c>
      <c r="R40" s="25">
        <f t="shared" si="7"/>
        <v>10000</v>
      </c>
      <c r="S40" s="25">
        <f t="shared" si="7"/>
        <v>10000</v>
      </c>
      <c r="T40" s="25">
        <f t="shared" si="7"/>
        <v>0</v>
      </c>
      <c r="U40" s="25">
        <f t="shared" si="7"/>
        <v>2700</v>
      </c>
      <c r="V40" s="25">
        <f t="shared" si="7"/>
        <v>2700</v>
      </c>
    </row>
  </sheetData>
  <sortState ref="A7:V117">
    <sortCondition ref="D7:D117"/>
  </sortState>
  <mergeCells count="16">
    <mergeCell ref="A3:A5"/>
    <mergeCell ref="B3:D3"/>
    <mergeCell ref="B4:D4"/>
    <mergeCell ref="B1:M1"/>
    <mergeCell ref="E3:G3"/>
    <mergeCell ref="H3:J3"/>
    <mergeCell ref="K3:M3"/>
    <mergeCell ref="N3:P3"/>
    <mergeCell ref="Q3:S3"/>
    <mergeCell ref="T3:V3"/>
    <mergeCell ref="E4:G4"/>
    <mergeCell ref="H4:J4"/>
    <mergeCell ref="K4:M4"/>
    <mergeCell ref="N4:P4"/>
    <mergeCell ref="Q4:S4"/>
    <mergeCell ref="T4:V4"/>
  </mergeCells>
  <pageMargins left="0.51181102362204722" right="0.43307086614173229" top="0.74803149606299213" bottom="0.74803149606299213" header="0.31496062992125984" footer="0.31496062992125984"/>
  <pageSetup paperSize="9" scale="70" orientation="landscape" r:id="rId1"/>
  <colBreaks count="1" manualBreakCount="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H47"/>
  <sheetViews>
    <sheetView zoomScaleNormal="100" workbookViewId="0">
      <pane xSplit="1" ySplit="5" topLeftCell="B6" activePane="bottomRight" state="frozenSplit"/>
      <selection pane="topRight" activeCell="B1" sqref="B1"/>
      <selection pane="bottomLeft" activeCell="A6" sqref="A6"/>
      <selection pane="bottomRight" activeCell="F40" sqref="F40"/>
    </sheetView>
  </sheetViews>
  <sheetFormatPr defaultRowHeight="12.75" x14ac:dyDescent="0.2"/>
  <cols>
    <col min="1" max="1" width="26.5" customWidth="1"/>
    <col min="2" max="4" width="16.5" customWidth="1"/>
    <col min="5" max="346" width="14.6640625" customWidth="1"/>
  </cols>
  <sheetData>
    <row r="1" spans="1:346" s="4" customFormat="1" x14ac:dyDescent="0.2">
      <c r="B1" s="15" t="s">
        <v>378</v>
      </c>
      <c r="C1" s="15"/>
      <c r="D1" s="15"/>
      <c r="E1" s="15"/>
      <c r="F1" s="15"/>
      <c r="G1" s="15"/>
      <c r="H1" s="15"/>
      <c r="I1" s="15"/>
      <c r="J1" s="15"/>
      <c r="K1" s="15"/>
      <c r="L1" s="15"/>
      <c r="M1" s="15"/>
    </row>
    <row r="2" spans="1:346" x14ac:dyDescent="0.2">
      <c r="B2" s="14"/>
      <c r="C2" s="14"/>
      <c r="D2" s="14"/>
      <c r="E2" s="14"/>
      <c r="F2" s="14"/>
      <c r="G2" s="14"/>
      <c r="H2" s="14"/>
      <c r="I2" s="14"/>
      <c r="J2" s="14"/>
      <c r="K2" s="16"/>
      <c r="L2" s="16"/>
      <c r="M2" s="23" t="s">
        <v>371</v>
      </c>
    </row>
    <row r="3" spans="1:346" s="27" customFormat="1" ht="87.75" customHeight="1" x14ac:dyDescent="0.2">
      <c r="A3" s="5" t="s">
        <v>365</v>
      </c>
      <c r="B3" s="6" t="s">
        <v>377</v>
      </c>
      <c r="C3" s="6"/>
      <c r="D3" s="6"/>
      <c r="E3" s="1" t="s">
        <v>40</v>
      </c>
      <c r="F3" s="1"/>
      <c r="G3" s="1"/>
      <c r="H3" s="1" t="s">
        <v>41</v>
      </c>
      <c r="I3" s="1"/>
      <c r="J3" s="1"/>
      <c r="K3" s="26" t="s">
        <v>42</v>
      </c>
      <c r="L3" s="26"/>
      <c r="M3" s="26"/>
      <c r="N3" s="26" t="s">
        <v>43</v>
      </c>
      <c r="O3" s="26"/>
      <c r="P3" s="26"/>
      <c r="Q3" s="1" t="s">
        <v>135</v>
      </c>
      <c r="R3" s="1"/>
      <c r="S3" s="1"/>
      <c r="T3" s="26" t="s">
        <v>136</v>
      </c>
      <c r="U3" s="26"/>
      <c r="V3" s="26"/>
      <c r="W3" s="26" t="s">
        <v>137</v>
      </c>
      <c r="X3" s="26"/>
      <c r="Y3" s="26"/>
      <c r="Z3" s="26" t="s">
        <v>44</v>
      </c>
      <c r="AA3" s="26"/>
      <c r="AB3" s="26"/>
      <c r="AC3" s="26" t="s">
        <v>138</v>
      </c>
      <c r="AD3" s="26"/>
      <c r="AE3" s="26"/>
      <c r="AF3" s="26" t="s">
        <v>45</v>
      </c>
      <c r="AG3" s="26"/>
      <c r="AH3" s="26"/>
      <c r="AI3" s="26" t="s">
        <v>48</v>
      </c>
      <c r="AJ3" s="26"/>
      <c r="AK3" s="26"/>
      <c r="AL3" s="26" t="s">
        <v>51</v>
      </c>
      <c r="AM3" s="26"/>
      <c r="AN3" s="26"/>
      <c r="AO3" s="26" t="s">
        <v>139</v>
      </c>
      <c r="AP3" s="26"/>
      <c r="AQ3" s="26"/>
      <c r="AR3" s="26" t="s">
        <v>51</v>
      </c>
      <c r="AS3" s="26"/>
      <c r="AT3" s="26"/>
      <c r="AU3" s="26" t="s">
        <v>58</v>
      </c>
      <c r="AV3" s="26"/>
      <c r="AW3" s="26"/>
      <c r="AX3" s="26" t="s">
        <v>140</v>
      </c>
      <c r="AY3" s="26"/>
      <c r="AZ3" s="26"/>
      <c r="BA3" s="26" t="s">
        <v>141</v>
      </c>
      <c r="BB3" s="26"/>
      <c r="BC3" s="26"/>
      <c r="BD3" s="26" t="s">
        <v>142</v>
      </c>
      <c r="BE3" s="26"/>
      <c r="BF3" s="26"/>
      <c r="BG3" s="26" t="s">
        <v>141</v>
      </c>
      <c r="BH3" s="26"/>
      <c r="BI3" s="26"/>
      <c r="BJ3" s="26" t="s">
        <v>61</v>
      </c>
      <c r="BK3" s="26"/>
      <c r="BL3" s="26"/>
      <c r="BM3" s="26" t="s">
        <v>142</v>
      </c>
      <c r="BN3" s="26"/>
      <c r="BO3" s="26"/>
      <c r="BP3" s="26" t="s">
        <v>143</v>
      </c>
      <c r="BQ3" s="26"/>
      <c r="BR3" s="26"/>
      <c r="BS3" s="26" t="s">
        <v>144</v>
      </c>
      <c r="BT3" s="26"/>
      <c r="BU3" s="26"/>
      <c r="BV3" s="26" t="s">
        <v>62</v>
      </c>
      <c r="BW3" s="26"/>
      <c r="BX3" s="26"/>
      <c r="BY3" s="26" t="s">
        <v>63</v>
      </c>
      <c r="BZ3" s="26"/>
      <c r="CA3" s="26"/>
      <c r="CB3" s="26" t="s">
        <v>65</v>
      </c>
      <c r="CC3" s="26"/>
      <c r="CD3" s="26"/>
      <c r="CE3" s="26" t="s">
        <v>143</v>
      </c>
      <c r="CF3" s="26"/>
      <c r="CG3" s="26"/>
      <c r="CH3" s="26" t="s">
        <v>66</v>
      </c>
      <c r="CI3" s="26"/>
      <c r="CJ3" s="26"/>
      <c r="CK3" s="26" t="s">
        <v>62</v>
      </c>
      <c r="CL3" s="26"/>
      <c r="CM3" s="26"/>
      <c r="CN3" s="26" t="s">
        <v>145</v>
      </c>
      <c r="CO3" s="26"/>
      <c r="CP3" s="26"/>
      <c r="CQ3" s="26" t="s">
        <v>62</v>
      </c>
      <c r="CR3" s="26"/>
      <c r="CS3" s="26"/>
      <c r="CT3" s="26" t="s">
        <v>69</v>
      </c>
      <c r="CU3" s="26"/>
      <c r="CV3" s="26"/>
      <c r="CW3" s="26" t="s">
        <v>70</v>
      </c>
      <c r="CX3" s="26"/>
      <c r="CY3" s="26"/>
      <c r="CZ3" s="26" t="s">
        <v>84</v>
      </c>
      <c r="DA3" s="26"/>
      <c r="DB3" s="26"/>
      <c r="DC3" s="26" t="s">
        <v>71</v>
      </c>
      <c r="DD3" s="26"/>
      <c r="DE3" s="26"/>
      <c r="DF3" s="26" t="s">
        <v>72</v>
      </c>
      <c r="DG3" s="26"/>
      <c r="DH3" s="26"/>
      <c r="DI3" s="26" t="s">
        <v>71</v>
      </c>
      <c r="DJ3" s="26"/>
      <c r="DK3" s="26"/>
      <c r="DL3" s="26" t="s">
        <v>73</v>
      </c>
      <c r="DM3" s="26"/>
      <c r="DN3" s="26"/>
      <c r="DO3" s="26" t="s">
        <v>74</v>
      </c>
      <c r="DP3" s="26"/>
      <c r="DQ3" s="26"/>
      <c r="DR3" s="26" t="s">
        <v>146</v>
      </c>
      <c r="DS3" s="26"/>
      <c r="DT3" s="26"/>
      <c r="DU3" s="26" t="s">
        <v>147</v>
      </c>
      <c r="DV3" s="26"/>
      <c r="DW3" s="26"/>
      <c r="DX3" s="26" t="s">
        <v>148</v>
      </c>
      <c r="DY3" s="26"/>
      <c r="DZ3" s="26"/>
      <c r="EA3" s="26" t="s">
        <v>82</v>
      </c>
      <c r="EB3" s="26"/>
      <c r="EC3" s="26"/>
      <c r="ED3" s="26" t="s">
        <v>149</v>
      </c>
      <c r="EE3" s="26"/>
      <c r="EF3" s="26"/>
      <c r="EG3" s="26" t="s">
        <v>78</v>
      </c>
      <c r="EH3" s="26"/>
      <c r="EI3" s="26"/>
      <c r="EJ3" s="26" t="s">
        <v>79</v>
      </c>
      <c r="EK3" s="26"/>
      <c r="EL3" s="26"/>
      <c r="EM3" s="26" t="s">
        <v>143</v>
      </c>
      <c r="EN3" s="26"/>
      <c r="EO3" s="26"/>
      <c r="EP3" s="26" t="s">
        <v>144</v>
      </c>
      <c r="EQ3" s="26"/>
      <c r="ER3" s="26"/>
      <c r="ES3" s="26" t="s">
        <v>144</v>
      </c>
      <c r="ET3" s="26"/>
      <c r="EU3" s="26"/>
      <c r="EV3" s="26" t="s">
        <v>143</v>
      </c>
      <c r="EW3" s="26"/>
      <c r="EX3" s="26"/>
      <c r="EY3" s="26" t="s">
        <v>143</v>
      </c>
      <c r="EZ3" s="26"/>
      <c r="FA3" s="26"/>
      <c r="FB3" s="26" t="s">
        <v>144</v>
      </c>
      <c r="FC3" s="26"/>
      <c r="FD3" s="26"/>
      <c r="FE3" s="26" t="s">
        <v>80</v>
      </c>
      <c r="FF3" s="26"/>
      <c r="FG3" s="26"/>
      <c r="FH3" s="26" t="s">
        <v>81</v>
      </c>
      <c r="FI3" s="26"/>
      <c r="FJ3" s="26"/>
      <c r="FK3" s="26" t="s">
        <v>143</v>
      </c>
      <c r="FL3" s="26"/>
      <c r="FM3" s="26"/>
      <c r="FN3" s="26" t="s">
        <v>82</v>
      </c>
      <c r="FO3" s="26"/>
      <c r="FP3" s="26"/>
      <c r="FQ3" s="26" t="s">
        <v>62</v>
      </c>
      <c r="FR3" s="26"/>
      <c r="FS3" s="26"/>
      <c r="FT3" s="26" t="s">
        <v>150</v>
      </c>
      <c r="FU3" s="26"/>
      <c r="FV3" s="26"/>
      <c r="FW3" s="26" t="s">
        <v>83</v>
      </c>
      <c r="FX3" s="26"/>
      <c r="FY3" s="26"/>
      <c r="FZ3" s="26" t="s">
        <v>151</v>
      </c>
      <c r="GA3" s="26"/>
      <c r="GB3" s="26"/>
      <c r="GC3" s="26" t="s">
        <v>84</v>
      </c>
      <c r="GD3" s="26"/>
      <c r="GE3" s="26"/>
      <c r="GF3" s="26" t="s">
        <v>85</v>
      </c>
      <c r="GG3" s="26"/>
      <c r="GH3" s="26"/>
      <c r="GI3" s="26" t="s">
        <v>152</v>
      </c>
      <c r="GJ3" s="26"/>
      <c r="GK3" s="26"/>
      <c r="GL3" s="26" t="s">
        <v>153</v>
      </c>
      <c r="GM3" s="26"/>
      <c r="GN3" s="26"/>
      <c r="GO3" s="26" t="s">
        <v>49</v>
      </c>
      <c r="GP3" s="26"/>
      <c r="GQ3" s="26"/>
      <c r="GR3" s="26" t="s">
        <v>50</v>
      </c>
      <c r="GS3" s="26"/>
      <c r="GT3" s="26"/>
      <c r="GU3" s="26" t="s">
        <v>56</v>
      </c>
      <c r="GV3" s="26"/>
      <c r="GW3" s="26"/>
      <c r="GX3" s="26" t="s">
        <v>154</v>
      </c>
      <c r="GY3" s="26"/>
      <c r="GZ3" s="26"/>
      <c r="HA3" s="26" t="s">
        <v>155</v>
      </c>
      <c r="HB3" s="26"/>
      <c r="HC3" s="26"/>
      <c r="HD3" s="26" t="s">
        <v>49</v>
      </c>
      <c r="HE3" s="26"/>
      <c r="HF3" s="26"/>
      <c r="HG3" s="26" t="s">
        <v>156</v>
      </c>
      <c r="HH3" s="26"/>
      <c r="HI3" s="26"/>
      <c r="HJ3" s="26" t="s">
        <v>49</v>
      </c>
      <c r="HK3" s="26"/>
      <c r="HL3" s="26"/>
      <c r="HM3" s="26" t="s">
        <v>156</v>
      </c>
      <c r="HN3" s="26"/>
      <c r="HO3" s="26"/>
      <c r="HP3" s="26" t="s">
        <v>49</v>
      </c>
      <c r="HQ3" s="26"/>
      <c r="HR3" s="26"/>
      <c r="HS3" s="26" t="s">
        <v>57</v>
      </c>
      <c r="HT3" s="26"/>
      <c r="HU3" s="26"/>
      <c r="HV3" s="26" t="s">
        <v>59</v>
      </c>
      <c r="HW3" s="26"/>
      <c r="HX3" s="26"/>
      <c r="HY3" s="26" t="s">
        <v>59</v>
      </c>
      <c r="HZ3" s="26"/>
      <c r="IA3" s="26"/>
      <c r="IB3" s="26" t="s">
        <v>60</v>
      </c>
      <c r="IC3" s="26"/>
      <c r="ID3" s="26"/>
      <c r="IE3" s="26" t="s">
        <v>49</v>
      </c>
      <c r="IF3" s="26"/>
      <c r="IG3" s="26"/>
      <c r="IH3" s="26" t="s">
        <v>49</v>
      </c>
      <c r="II3" s="26"/>
      <c r="IJ3" s="26"/>
      <c r="IK3" s="26" t="s">
        <v>64</v>
      </c>
      <c r="IL3" s="26"/>
      <c r="IM3" s="26"/>
      <c r="IN3" s="26" t="s">
        <v>49</v>
      </c>
      <c r="IO3" s="26"/>
      <c r="IP3" s="26"/>
      <c r="IQ3" s="26" t="s">
        <v>156</v>
      </c>
      <c r="IR3" s="26"/>
      <c r="IS3" s="26"/>
      <c r="IT3" s="26" t="s">
        <v>67</v>
      </c>
      <c r="IU3" s="26"/>
      <c r="IV3" s="26"/>
      <c r="IW3" s="26" t="s">
        <v>49</v>
      </c>
      <c r="IX3" s="26"/>
      <c r="IY3" s="26"/>
      <c r="IZ3" s="26" t="s">
        <v>49</v>
      </c>
      <c r="JA3" s="26"/>
      <c r="JB3" s="26"/>
      <c r="JC3" s="26" t="s">
        <v>46</v>
      </c>
      <c r="JD3" s="26"/>
      <c r="JE3" s="26"/>
      <c r="JF3" s="26" t="s">
        <v>47</v>
      </c>
      <c r="JG3" s="26"/>
      <c r="JH3" s="26"/>
      <c r="JI3" s="26" t="s">
        <v>157</v>
      </c>
      <c r="JJ3" s="26"/>
      <c r="JK3" s="26"/>
      <c r="JL3" s="26" t="s">
        <v>48</v>
      </c>
      <c r="JM3" s="26"/>
      <c r="JN3" s="26"/>
      <c r="JO3" s="26" t="s">
        <v>68</v>
      </c>
      <c r="JP3" s="26"/>
      <c r="JQ3" s="26"/>
      <c r="JR3" s="26" t="s">
        <v>52</v>
      </c>
      <c r="JS3" s="26"/>
      <c r="JT3" s="26"/>
      <c r="JU3" s="26" t="s">
        <v>53</v>
      </c>
      <c r="JV3" s="26"/>
      <c r="JW3" s="26"/>
      <c r="JX3" s="26" t="s">
        <v>158</v>
      </c>
      <c r="JY3" s="26"/>
      <c r="JZ3" s="26"/>
      <c r="KA3" s="26" t="s">
        <v>54</v>
      </c>
      <c r="KB3" s="26"/>
      <c r="KC3" s="26"/>
      <c r="KD3" s="26" t="s">
        <v>55</v>
      </c>
      <c r="KE3" s="26"/>
      <c r="KF3" s="26"/>
      <c r="KG3" s="26" t="s">
        <v>68</v>
      </c>
      <c r="KH3" s="26"/>
      <c r="KI3" s="26"/>
      <c r="KJ3" s="26" t="s">
        <v>159</v>
      </c>
      <c r="KK3" s="26"/>
      <c r="KL3" s="26"/>
      <c r="KM3" s="26" t="s">
        <v>160</v>
      </c>
      <c r="KN3" s="26"/>
      <c r="KO3" s="26"/>
      <c r="KP3" s="26" t="s">
        <v>161</v>
      </c>
      <c r="KQ3" s="26"/>
      <c r="KR3" s="26"/>
      <c r="KS3" s="26" t="s">
        <v>162</v>
      </c>
      <c r="KT3" s="26"/>
      <c r="KU3" s="26"/>
      <c r="KV3" s="26" t="s">
        <v>53</v>
      </c>
      <c r="KW3" s="26"/>
      <c r="KX3" s="26"/>
      <c r="KY3" s="26" t="s">
        <v>163</v>
      </c>
      <c r="KZ3" s="26"/>
      <c r="LA3" s="26"/>
      <c r="LB3" s="26" t="s">
        <v>55</v>
      </c>
      <c r="LC3" s="26"/>
      <c r="LD3" s="26"/>
      <c r="LE3" s="26" t="s">
        <v>72</v>
      </c>
      <c r="LF3" s="26"/>
      <c r="LG3" s="26"/>
      <c r="LH3" s="26" t="s">
        <v>68</v>
      </c>
      <c r="LI3" s="26"/>
      <c r="LJ3" s="26"/>
      <c r="LK3" s="26" t="s">
        <v>72</v>
      </c>
      <c r="LL3" s="26"/>
      <c r="LM3" s="26"/>
      <c r="LN3" s="26" t="s">
        <v>68</v>
      </c>
      <c r="LO3" s="26"/>
      <c r="LP3" s="26"/>
      <c r="LQ3" s="26" t="s">
        <v>75</v>
      </c>
      <c r="LR3" s="26"/>
      <c r="LS3" s="26"/>
      <c r="LT3" s="26" t="s">
        <v>76</v>
      </c>
      <c r="LU3" s="26"/>
      <c r="LV3" s="26"/>
      <c r="LW3" s="26" t="s">
        <v>68</v>
      </c>
      <c r="LX3" s="26"/>
      <c r="LY3" s="26"/>
      <c r="LZ3" s="26" t="s">
        <v>77</v>
      </c>
      <c r="MA3" s="26"/>
      <c r="MB3" s="26"/>
      <c r="MC3" s="26" t="s">
        <v>63</v>
      </c>
      <c r="MD3" s="26"/>
      <c r="ME3" s="26"/>
      <c r="MF3" s="26" t="s">
        <v>63</v>
      </c>
      <c r="MG3" s="26"/>
      <c r="MH3" s="26"/>
    </row>
    <row r="4" spans="1:346" x14ac:dyDescent="0.2">
      <c r="A4" s="5"/>
      <c r="B4" s="8" t="s">
        <v>367</v>
      </c>
      <c r="C4" s="8"/>
      <c r="D4" s="8"/>
      <c r="E4" s="1" t="s">
        <v>251</v>
      </c>
      <c r="F4" s="1"/>
      <c r="G4" s="1"/>
      <c r="H4" s="1" t="s">
        <v>252</v>
      </c>
      <c r="I4" s="1"/>
      <c r="J4" s="1"/>
      <c r="K4" s="1" t="s">
        <v>253</v>
      </c>
      <c r="L4" s="1"/>
      <c r="M4" s="1"/>
      <c r="N4" s="1" t="s">
        <v>254</v>
      </c>
      <c r="O4" s="1"/>
      <c r="P4" s="1"/>
      <c r="Q4" s="1" t="s">
        <v>255</v>
      </c>
      <c r="R4" s="1"/>
      <c r="S4" s="1"/>
      <c r="T4" s="1" t="s">
        <v>256</v>
      </c>
      <c r="U4" s="1"/>
      <c r="V4" s="1"/>
      <c r="W4" s="1" t="s">
        <v>257</v>
      </c>
      <c r="X4" s="1"/>
      <c r="Y4" s="1"/>
      <c r="Z4" s="1" t="s">
        <v>258</v>
      </c>
      <c r="AA4" s="1"/>
      <c r="AB4" s="1"/>
      <c r="AC4" s="1" t="s">
        <v>259</v>
      </c>
      <c r="AD4" s="1"/>
      <c r="AE4" s="1"/>
      <c r="AF4" s="1" t="s">
        <v>260</v>
      </c>
      <c r="AG4" s="1"/>
      <c r="AH4" s="1"/>
      <c r="AI4" s="1" t="s">
        <v>261</v>
      </c>
      <c r="AJ4" s="1"/>
      <c r="AK4" s="1"/>
      <c r="AL4" s="1" t="s">
        <v>262</v>
      </c>
      <c r="AM4" s="1"/>
      <c r="AN4" s="1"/>
      <c r="AO4" s="1" t="s">
        <v>263</v>
      </c>
      <c r="AP4" s="1"/>
      <c r="AQ4" s="1"/>
      <c r="AR4" s="1" t="s">
        <v>264</v>
      </c>
      <c r="AS4" s="1"/>
      <c r="AT4" s="1"/>
      <c r="AU4" s="1" t="s">
        <v>265</v>
      </c>
      <c r="AV4" s="1"/>
      <c r="AW4" s="1"/>
      <c r="AX4" s="1" t="s">
        <v>266</v>
      </c>
      <c r="AY4" s="1"/>
      <c r="AZ4" s="1"/>
      <c r="BA4" s="1" t="s">
        <v>267</v>
      </c>
      <c r="BB4" s="1"/>
      <c r="BC4" s="1"/>
      <c r="BD4" s="1" t="s">
        <v>268</v>
      </c>
      <c r="BE4" s="1"/>
      <c r="BF4" s="1"/>
      <c r="BG4" s="1" t="s">
        <v>269</v>
      </c>
      <c r="BH4" s="1"/>
      <c r="BI4" s="1"/>
      <c r="BJ4" s="1" t="s">
        <v>270</v>
      </c>
      <c r="BK4" s="1"/>
      <c r="BL4" s="1"/>
      <c r="BM4" s="1" t="s">
        <v>271</v>
      </c>
      <c r="BN4" s="1"/>
      <c r="BO4" s="1"/>
      <c r="BP4" s="1" t="s">
        <v>272</v>
      </c>
      <c r="BQ4" s="1"/>
      <c r="BR4" s="1"/>
      <c r="BS4" s="1" t="s">
        <v>273</v>
      </c>
      <c r="BT4" s="1"/>
      <c r="BU4" s="1"/>
      <c r="BV4" s="1" t="s">
        <v>274</v>
      </c>
      <c r="BW4" s="1"/>
      <c r="BX4" s="1"/>
      <c r="BY4" s="1" t="s">
        <v>275</v>
      </c>
      <c r="BZ4" s="1"/>
      <c r="CA4" s="1"/>
      <c r="CB4" s="1" t="s">
        <v>276</v>
      </c>
      <c r="CC4" s="1"/>
      <c r="CD4" s="1"/>
      <c r="CE4" s="1" t="s">
        <v>277</v>
      </c>
      <c r="CF4" s="1"/>
      <c r="CG4" s="1"/>
      <c r="CH4" s="1" t="s">
        <v>278</v>
      </c>
      <c r="CI4" s="1"/>
      <c r="CJ4" s="1"/>
      <c r="CK4" s="1" t="s">
        <v>279</v>
      </c>
      <c r="CL4" s="1"/>
      <c r="CM4" s="1"/>
      <c r="CN4" s="1" t="s">
        <v>280</v>
      </c>
      <c r="CO4" s="1"/>
      <c r="CP4" s="1"/>
      <c r="CQ4" s="1" t="s">
        <v>281</v>
      </c>
      <c r="CR4" s="1"/>
      <c r="CS4" s="1"/>
      <c r="CT4" s="1" t="s">
        <v>282</v>
      </c>
      <c r="CU4" s="1"/>
      <c r="CV4" s="1"/>
      <c r="CW4" s="1" t="s">
        <v>283</v>
      </c>
      <c r="CX4" s="1"/>
      <c r="CY4" s="1"/>
      <c r="CZ4" s="1" t="s">
        <v>284</v>
      </c>
      <c r="DA4" s="1"/>
      <c r="DB4" s="1"/>
      <c r="DC4" s="1" t="s">
        <v>285</v>
      </c>
      <c r="DD4" s="1"/>
      <c r="DE4" s="1"/>
      <c r="DF4" s="1" t="s">
        <v>286</v>
      </c>
      <c r="DG4" s="1"/>
      <c r="DH4" s="1"/>
      <c r="DI4" s="1" t="s">
        <v>287</v>
      </c>
      <c r="DJ4" s="1"/>
      <c r="DK4" s="1"/>
      <c r="DL4" s="1" t="s">
        <v>288</v>
      </c>
      <c r="DM4" s="1"/>
      <c r="DN4" s="1"/>
      <c r="DO4" s="1" t="s">
        <v>289</v>
      </c>
      <c r="DP4" s="1"/>
      <c r="DQ4" s="1"/>
      <c r="DR4" s="1" t="s">
        <v>290</v>
      </c>
      <c r="DS4" s="1"/>
      <c r="DT4" s="1"/>
      <c r="DU4" s="1" t="s">
        <v>291</v>
      </c>
      <c r="DV4" s="1"/>
      <c r="DW4" s="1"/>
      <c r="DX4" s="1" t="s">
        <v>292</v>
      </c>
      <c r="DY4" s="1"/>
      <c r="DZ4" s="1"/>
      <c r="EA4" s="1" t="s">
        <v>293</v>
      </c>
      <c r="EB4" s="1"/>
      <c r="EC4" s="1"/>
      <c r="ED4" s="1" t="s">
        <v>294</v>
      </c>
      <c r="EE4" s="1"/>
      <c r="EF4" s="1"/>
      <c r="EG4" s="1" t="s">
        <v>295</v>
      </c>
      <c r="EH4" s="1"/>
      <c r="EI4" s="1"/>
      <c r="EJ4" s="1" t="s">
        <v>296</v>
      </c>
      <c r="EK4" s="1"/>
      <c r="EL4" s="1"/>
      <c r="EM4" s="1" t="s">
        <v>297</v>
      </c>
      <c r="EN4" s="1"/>
      <c r="EO4" s="1"/>
      <c r="EP4" s="1" t="s">
        <v>298</v>
      </c>
      <c r="EQ4" s="1"/>
      <c r="ER4" s="1"/>
      <c r="ES4" s="1" t="s">
        <v>299</v>
      </c>
      <c r="ET4" s="1"/>
      <c r="EU4" s="1"/>
      <c r="EV4" s="1" t="s">
        <v>300</v>
      </c>
      <c r="EW4" s="1"/>
      <c r="EX4" s="1"/>
      <c r="EY4" s="1" t="s">
        <v>301</v>
      </c>
      <c r="EZ4" s="1"/>
      <c r="FA4" s="1"/>
      <c r="FB4" s="1" t="s">
        <v>302</v>
      </c>
      <c r="FC4" s="1"/>
      <c r="FD4" s="1"/>
      <c r="FE4" s="1" t="s">
        <v>303</v>
      </c>
      <c r="FF4" s="1"/>
      <c r="FG4" s="1"/>
      <c r="FH4" s="1" t="s">
        <v>304</v>
      </c>
      <c r="FI4" s="1"/>
      <c r="FJ4" s="1"/>
      <c r="FK4" s="1" t="s">
        <v>305</v>
      </c>
      <c r="FL4" s="1"/>
      <c r="FM4" s="1"/>
      <c r="FN4" s="1" t="s">
        <v>306</v>
      </c>
      <c r="FO4" s="1"/>
      <c r="FP4" s="1"/>
      <c r="FQ4" s="1" t="s">
        <v>307</v>
      </c>
      <c r="FR4" s="1"/>
      <c r="FS4" s="1"/>
      <c r="FT4" s="1" t="s">
        <v>308</v>
      </c>
      <c r="FU4" s="1"/>
      <c r="FV4" s="1"/>
      <c r="FW4" s="1" t="s">
        <v>309</v>
      </c>
      <c r="FX4" s="1"/>
      <c r="FY4" s="1"/>
      <c r="FZ4" s="1" t="s">
        <v>310</v>
      </c>
      <c r="GA4" s="1"/>
      <c r="GB4" s="1"/>
      <c r="GC4" s="1" t="s">
        <v>311</v>
      </c>
      <c r="GD4" s="1"/>
      <c r="GE4" s="1"/>
      <c r="GF4" s="1" t="s">
        <v>312</v>
      </c>
      <c r="GG4" s="1"/>
      <c r="GH4" s="1"/>
      <c r="GI4" s="1" t="s">
        <v>313</v>
      </c>
      <c r="GJ4" s="1"/>
      <c r="GK4" s="1"/>
      <c r="GL4" s="1" t="s">
        <v>314</v>
      </c>
      <c r="GM4" s="1"/>
      <c r="GN4" s="1"/>
      <c r="GO4" s="1" t="s">
        <v>315</v>
      </c>
      <c r="GP4" s="1"/>
      <c r="GQ4" s="1"/>
      <c r="GR4" s="1" t="s">
        <v>316</v>
      </c>
      <c r="GS4" s="1"/>
      <c r="GT4" s="1"/>
      <c r="GU4" s="1" t="s">
        <v>317</v>
      </c>
      <c r="GV4" s="1"/>
      <c r="GW4" s="1"/>
      <c r="GX4" s="1" t="s">
        <v>318</v>
      </c>
      <c r="GY4" s="1"/>
      <c r="GZ4" s="1"/>
      <c r="HA4" s="1" t="s">
        <v>319</v>
      </c>
      <c r="HB4" s="1"/>
      <c r="HC4" s="1"/>
      <c r="HD4" s="1" t="s">
        <v>320</v>
      </c>
      <c r="HE4" s="1"/>
      <c r="HF4" s="1"/>
      <c r="HG4" s="1" t="s">
        <v>321</v>
      </c>
      <c r="HH4" s="1"/>
      <c r="HI4" s="1"/>
      <c r="HJ4" s="1" t="s">
        <v>322</v>
      </c>
      <c r="HK4" s="1"/>
      <c r="HL4" s="1"/>
      <c r="HM4" s="1" t="s">
        <v>323</v>
      </c>
      <c r="HN4" s="1"/>
      <c r="HO4" s="1"/>
      <c r="HP4" s="1" t="s">
        <v>324</v>
      </c>
      <c r="HQ4" s="1"/>
      <c r="HR4" s="1"/>
      <c r="HS4" s="1" t="s">
        <v>325</v>
      </c>
      <c r="HT4" s="1"/>
      <c r="HU4" s="1"/>
      <c r="HV4" s="1" t="s">
        <v>326</v>
      </c>
      <c r="HW4" s="1"/>
      <c r="HX4" s="1"/>
      <c r="HY4" s="1" t="s">
        <v>327</v>
      </c>
      <c r="HZ4" s="1"/>
      <c r="IA4" s="1"/>
      <c r="IB4" s="1" t="s">
        <v>328</v>
      </c>
      <c r="IC4" s="1"/>
      <c r="ID4" s="1"/>
      <c r="IE4" s="1" t="s">
        <v>329</v>
      </c>
      <c r="IF4" s="1"/>
      <c r="IG4" s="1"/>
      <c r="IH4" s="1" t="s">
        <v>330</v>
      </c>
      <c r="II4" s="1"/>
      <c r="IJ4" s="1"/>
      <c r="IK4" s="1" t="s">
        <v>331</v>
      </c>
      <c r="IL4" s="1"/>
      <c r="IM4" s="1"/>
      <c r="IN4" s="1" t="s">
        <v>332</v>
      </c>
      <c r="IO4" s="1"/>
      <c r="IP4" s="1"/>
      <c r="IQ4" s="1" t="s">
        <v>333</v>
      </c>
      <c r="IR4" s="1"/>
      <c r="IS4" s="1"/>
      <c r="IT4" s="1" t="s">
        <v>334</v>
      </c>
      <c r="IU4" s="1"/>
      <c r="IV4" s="1"/>
      <c r="IW4" s="1" t="s">
        <v>335</v>
      </c>
      <c r="IX4" s="1"/>
      <c r="IY4" s="1"/>
      <c r="IZ4" s="1" t="s">
        <v>336</v>
      </c>
      <c r="JA4" s="1"/>
      <c r="JB4" s="1"/>
      <c r="JC4" s="1" t="s">
        <v>337</v>
      </c>
      <c r="JD4" s="1"/>
      <c r="JE4" s="1"/>
      <c r="JF4" s="1" t="s">
        <v>338</v>
      </c>
      <c r="JG4" s="1"/>
      <c r="JH4" s="1"/>
      <c r="JI4" s="1" t="s">
        <v>339</v>
      </c>
      <c r="JJ4" s="1"/>
      <c r="JK4" s="1"/>
      <c r="JL4" s="1" t="s">
        <v>340</v>
      </c>
      <c r="JM4" s="1"/>
      <c r="JN4" s="1"/>
      <c r="JO4" s="1" t="s">
        <v>341</v>
      </c>
      <c r="JP4" s="1"/>
      <c r="JQ4" s="1"/>
      <c r="JR4" s="1" t="s">
        <v>342</v>
      </c>
      <c r="JS4" s="1"/>
      <c r="JT4" s="1"/>
      <c r="JU4" s="1" t="s">
        <v>343</v>
      </c>
      <c r="JV4" s="1"/>
      <c r="JW4" s="1"/>
      <c r="JX4" s="1" t="s">
        <v>344</v>
      </c>
      <c r="JY4" s="1"/>
      <c r="JZ4" s="1"/>
      <c r="KA4" s="1" t="s">
        <v>345</v>
      </c>
      <c r="KB4" s="1"/>
      <c r="KC4" s="1"/>
      <c r="KD4" s="1" t="s">
        <v>346</v>
      </c>
      <c r="KE4" s="1"/>
      <c r="KF4" s="1"/>
      <c r="KG4" s="1" t="s">
        <v>347</v>
      </c>
      <c r="KH4" s="1"/>
      <c r="KI4" s="1"/>
      <c r="KJ4" s="1" t="s">
        <v>348</v>
      </c>
      <c r="KK4" s="1"/>
      <c r="KL4" s="1"/>
      <c r="KM4" s="1" t="s">
        <v>349</v>
      </c>
      <c r="KN4" s="1"/>
      <c r="KO4" s="1"/>
      <c r="KP4" s="1" t="s">
        <v>350</v>
      </c>
      <c r="KQ4" s="1"/>
      <c r="KR4" s="1"/>
      <c r="KS4" s="1" t="s">
        <v>351</v>
      </c>
      <c r="KT4" s="1"/>
      <c r="KU4" s="1"/>
      <c r="KV4" s="1" t="s">
        <v>352</v>
      </c>
      <c r="KW4" s="1"/>
      <c r="KX4" s="1"/>
      <c r="KY4" s="1" t="s">
        <v>353</v>
      </c>
      <c r="KZ4" s="1"/>
      <c r="LA4" s="1"/>
      <c r="LB4" s="1" t="s">
        <v>354</v>
      </c>
      <c r="LC4" s="1"/>
      <c r="LD4" s="1"/>
      <c r="LE4" s="1" t="s">
        <v>355</v>
      </c>
      <c r="LF4" s="1"/>
      <c r="LG4" s="1"/>
      <c r="LH4" s="1" t="s">
        <v>356</v>
      </c>
      <c r="LI4" s="1"/>
      <c r="LJ4" s="1"/>
      <c r="LK4" s="1" t="s">
        <v>357</v>
      </c>
      <c r="LL4" s="1"/>
      <c r="LM4" s="1"/>
      <c r="LN4" s="1" t="s">
        <v>358</v>
      </c>
      <c r="LO4" s="1"/>
      <c r="LP4" s="1"/>
      <c r="LQ4" s="1" t="s">
        <v>359</v>
      </c>
      <c r="LR4" s="1"/>
      <c r="LS4" s="1"/>
      <c r="LT4" s="1" t="s">
        <v>360</v>
      </c>
      <c r="LU4" s="1"/>
      <c r="LV4" s="1"/>
      <c r="LW4" s="1" t="s">
        <v>361</v>
      </c>
      <c r="LX4" s="1"/>
      <c r="LY4" s="1"/>
      <c r="LZ4" s="1" t="s">
        <v>362</v>
      </c>
      <c r="MA4" s="1"/>
      <c r="MB4" s="1"/>
      <c r="MC4" s="1" t="s">
        <v>363</v>
      </c>
      <c r="MD4" s="1"/>
      <c r="ME4" s="1"/>
      <c r="MF4" s="1" t="s">
        <v>364</v>
      </c>
      <c r="MG4" s="1"/>
      <c r="MH4" s="1"/>
    </row>
    <row r="5" spans="1:346" ht="56.25" x14ac:dyDescent="0.2">
      <c r="A5" s="5"/>
      <c r="B5" s="9" t="s">
        <v>368</v>
      </c>
      <c r="C5" s="9" t="s">
        <v>369</v>
      </c>
      <c r="D5" s="9" t="s">
        <v>370</v>
      </c>
      <c r="E5" s="9" t="s">
        <v>368</v>
      </c>
      <c r="F5" s="9" t="s">
        <v>369</v>
      </c>
      <c r="G5" s="9" t="s">
        <v>370</v>
      </c>
      <c r="H5" s="9" t="s">
        <v>368</v>
      </c>
      <c r="I5" s="9" t="s">
        <v>369</v>
      </c>
      <c r="J5" s="9" t="s">
        <v>370</v>
      </c>
      <c r="K5" s="9" t="s">
        <v>368</v>
      </c>
      <c r="L5" s="9" t="s">
        <v>369</v>
      </c>
      <c r="M5" s="9" t="s">
        <v>370</v>
      </c>
      <c r="N5" s="9" t="s">
        <v>368</v>
      </c>
      <c r="O5" s="9" t="s">
        <v>369</v>
      </c>
      <c r="P5" s="9" t="s">
        <v>370</v>
      </c>
      <c r="Q5" s="9" t="s">
        <v>368</v>
      </c>
      <c r="R5" s="9" t="s">
        <v>369</v>
      </c>
      <c r="S5" s="9" t="s">
        <v>370</v>
      </c>
      <c r="T5" s="9" t="s">
        <v>368</v>
      </c>
      <c r="U5" s="9" t="s">
        <v>369</v>
      </c>
      <c r="V5" s="9" t="s">
        <v>370</v>
      </c>
      <c r="W5" s="9" t="s">
        <v>368</v>
      </c>
      <c r="X5" s="9" t="s">
        <v>369</v>
      </c>
      <c r="Y5" s="9" t="s">
        <v>370</v>
      </c>
      <c r="Z5" s="9" t="s">
        <v>368</v>
      </c>
      <c r="AA5" s="9" t="s">
        <v>369</v>
      </c>
      <c r="AB5" s="9" t="s">
        <v>370</v>
      </c>
      <c r="AC5" s="9" t="s">
        <v>368</v>
      </c>
      <c r="AD5" s="9" t="s">
        <v>369</v>
      </c>
      <c r="AE5" s="9" t="s">
        <v>370</v>
      </c>
      <c r="AF5" s="9" t="s">
        <v>368</v>
      </c>
      <c r="AG5" s="9" t="s">
        <v>369</v>
      </c>
      <c r="AH5" s="9" t="s">
        <v>370</v>
      </c>
      <c r="AI5" s="9" t="s">
        <v>368</v>
      </c>
      <c r="AJ5" s="9" t="s">
        <v>369</v>
      </c>
      <c r="AK5" s="9" t="s">
        <v>370</v>
      </c>
      <c r="AL5" s="9" t="s">
        <v>368</v>
      </c>
      <c r="AM5" s="9" t="s">
        <v>369</v>
      </c>
      <c r="AN5" s="9" t="s">
        <v>370</v>
      </c>
      <c r="AO5" s="9" t="s">
        <v>368</v>
      </c>
      <c r="AP5" s="9" t="s">
        <v>369</v>
      </c>
      <c r="AQ5" s="9" t="s">
        <v>370</v>
      </c>
      <c r="AR5" s="9" t="s">
        <v>368</v>
      </c>
      <c r="AS5" s="9" t="s">
        <v>369</v>
      </c>
      <c r="AT5" s="9" t="s">
        <v>370</v>
      </c>
      <c r="AU5" s="9" t="s">
        <v>368</v>
      </c>
      <c r="AV5" s="9" t="s">
        <v>369</v>
      </c>
      <c r="AW5" s="9" t="s">
        <v>370</v>
      </c>
      <c r="AX5" s="9" t="s">
        <v>368</v>
      </c>
      <c r="AY5" s="9" t="s">
        <v>369</v>
      </c>
      <c r="AZ5" s="9" t="s">
        <v>370</v>
      </c>
      <c r="BA5" s="9" t="s">
        <v>368</v>
      </c>
      <c r="BB5" s="9" t="s">
        <v>369</v>
      </c>
      <c r="BC5" s="9" t="s">
        <v>370</v>
      </c>
      <c r="BD5" s="9" t="s">
        <v>368</v>
      </c>
      <c r="BE5" s="9" t="s">
        <v>369</v>
      </c>
      <c r="BF5" s="9" t="s">
        <v>370</v>
      </c>
      <c r="BG5" s="9" t="s">
        <v>368</v>
      </c>
      <c r="BH5" s="9" t="s">
        <v>369</v>
      </c>
      <c r="BI5" s="9" t="s">
        <v>370</v>
      </c>
      <c r="BJ5" s="9" t="s">
        <v>368</v>
      </c>
      <c r="BK5" s="9" t="s">
        <v>369</v>
      </c>
      <c r="BL5" s="9" t="s">
        <v>370</v>
      </c>
      <c r="BM5" s="9" t="s">
        <v>368</v>
      </c>
      <c r="BN5" s="9" t="s">
        <v>369</v>
      </c>
      <c r="BO5" s="9" t="s">
        <v>370</v>
      </c>
      <c r="BP5" s="9" t="s">
        <v>368</v>
      </c>
      <c r="BQ5" s="9" t="s">
        <v>369</v>
      </c>
      <c r="BR5" s="9" t="s">
        <v>370</v>
      </c>
      <c r="BS5" s="9" t="s">
        <v>368</v>
      </c>
      <c r="BT5" s="9" t="s">
        <v>369</v>
      </c>
      <c r="BU5" s="9" t="s">
        <v>370</v>
      </c>
      <c r="BV5" s="9" t="s">
        <v>368</v>
      </c>
      <c r="BW5" s="9" t="s">
        <v>369</v>
      </c>
      <c r="BX5" s="9" t="s">
        <v>370</v>
      </c>
      <c r="BY5" s="9" t="s">
        <v>368</v>
      </c>
      <c r="BZ5" s="9" t="s">
        <v>369</v>
      </c>
      <c r="CA5" s="9" t="s">
        <v>370</v>
      </c>
      <c r="CB5" s="9" t="s">
        <v>368</v>
      </c>
      <c r="CC5" s="9" t="s">
        <v>369</v>
      </c>
      <c r="CD5" s="9" t="s">
        <v>370</v>
      </c>
      <c r="CE5" s="9" t="s">
        <v>368</v>
      </c>
      <c r="CF5" s="9" t="s">
        <v>369</v>
      </c>
      <c r="CG5" s="9" t="s">
        <v>370</v>
      </c>
      <c r="CH5" s="9" t="s">
        <v>368</v>
      </c>
      <c r="CI5" s="9" t="s">
        <v>369</v>
      </c>
      <c r="CJ5" s="9" t="s">
        <v>370</v>
      </c>
      <c r="CK5" s="9" t="s">
        <v>368</v>
      </c>
      <c r="CL5" s="9" t="s">
        <v>369</v>
      </c>
      <c r="CM5" s="9" t="s">
        <v>370</v>
      </c>
      <c r="CN5" s="9" t="s">
        <v>368</v>
      </c>
      <c r="CO5" s="9" t="s">
        <v>369</v>
      </c>
      <c r="CP5" s="9" t="s">
        <v>370</v>
      </c>
      <c r="CQ5" s="9" t="s">
        <v>368</v>
      </c>
      <c r="CR5" s="9" t="s">
        <v>369</v>
      </c>
      <c r="CS5" s="9" t="s">
        <v>370</v>
      </c>
      <c r="CT5" s="9" t="s">
        <v>368</v>
      </c>
      <c r="CU5" s="9" t="s">
        <v>369</v>
      </c>
      <c r="CV5" s="9" t="s">
        <v>370</v>
      </c>
      <c r="CW5" s="9" t="s">
        <v>368</v>
      </c>
      <c r="CX5" s="9" t="s">
        <v>369</v>
      </c>
      <c r="CY5" s="9" t="s">
        <v>370</v>
      </c>
      <c r="CZ5" s="9" t="s">
        <v>368</v>
      </c>
      <c r="DA5" s="9" t="s">
        <v>369</v>
      </c>
      <c r="DB5" s="9" t="s">
        <v>370</v>
      </c>
      <c r="DC5" s="9" t="s">
        <v>368</v>
      </c>
      <c r="DD5" s="9" t="s">
        <v>369</v>
      </c>
      <c r="DE5" s="9" t="s">
        <v>370</v>
      </c>
      <c r="DF5" s="9" t="s">
        <v>368</v>
      </c>
      <c r="DG5" s="9" t="s">
        <v>369</v>
      </c>
      <c r="DH5" s="9" t="s">
        <v>370</v>
      </c>
      <c r="DI5" s="9" t="s">
        <v>368</v>
      </c>
      <c r="DJ5" s="9" t="s">
        <v>369</v>
      </c>
      <c r="DK5" s="9" t="s">
        <v>370</v>
      </c>
      <c r="DL5" s="9" t="s">
        <v>368</v>
      </c>
      <c r="DM5" s="9" t="s">
        <v>369</v>
      </c>
      <c r="DN5" s="9" t="s">
        <v>370</v>
      </c>
      <c r="DO5" s="9" t="s">
        <v>368</v>
      </c>
      <c r="DP5" s="9" t="s">
        <v>369</v>
      </c>
      <c r="DQ5" s="9" t="s">
        <v>370</v>
      </c>
      <c r="DR5" s="9" t="s">
        <v>368</v>
      </c>
      <c r="DS5" s="9" t="s">
        <v>369</v>
      </c>
      <c r="DT5" s="9" t="s">
        <v>370</v>
      </c>
      <c r="DU5" s="9" t="s">
        <v>368</v>
      </c>
      <c r="DV5" s="9" t="s">
        <v>369</v>
      </c>
      <c r="DW5" s="9" t="s">
        <v>370</v>
      </c>
      <c r="DX5" s="9" t="s">
        <v>368</v>
      </c>
      <c r="DY5" s="9" t="s">
        <v>369</v>
      </c>
      <c r="DZ5" s="9" t="s">
        <v>370</v>
      </c>
      <c r="EA5" s="9" t="s">
        <v>368</v>
      </c>
      <c r="EB5" s="9" t="s">
        <v>369</v>
      </c>
      <c r="EC5" s="9" t="s">
        <v>370</v>
      </c>
      <c r="ED5" s="9" t="s">
        <v>368</v>
      </c>
      <c r="EE5" s="9" t="s">
        <v>369</v>
      </c>
      <c r="EF5" s="9" t="s">
        <v>370</v>
      </c>
      <c r="EG5" s="9" t="s">
        <v>368</v>
      </c>
      <c r="EH5" s="9" t="s">
        <v>369</v>
      </c>
      <c r="EI5" s="9" t="s">
        <v>370</v>
      </c>
      <c r="EJ5" s="9" t="s">
        <v>368</v>
      </c>
      <c r="EK5" s="9" t="s">
        <v>369</v>
      </c>
      <c r="EL5" s="9" t="s">
        <v>370</v>
      </c>
      <c r="EM5" s="9" t="s">
        <v>368</v>
      </c>
      <c r="EN5" s="9" t="s">
        <v>369</v>
      </c>
      <c r="EO5" s="9" t="s">
        <v>370</v>
      </c>
      <c r="EP5" s="9" t="s">
        <v>368</v>
      </c>
      <c r="EQ5" s="9" t="s">
        <v>369</v>
      </c>
      <c r="ER5" s="9" t="s">
        <v>370</v>
      </c>
      <c r="ES5" s="9" t="s">
        <v>368</v>
      </c>
      <c r="ET5" s="9" t="s">
        <v>369</v>
      </c>
      <c r="EU5" s="9" t="s">
        <v>370</v>
      </c>
      <c r="EV5" s="9" t="s">
        <v>368</v>
      </c>
      <c r="EW5" s="9" t="s">
        <v>369</v>
      </c>
      <c r="EX5" s="9" t="s">
        <v>370</v>
      </c>
      <c r="EY5" s="9" t="s">
        <v>368</v>
      </c>
      <c r="EZ5" s="9" t="s">
        <v>369</v>
      </c>
      <c r="FA5" s="9" t="s">
        <v>370</v>
      </c>
      <c r="FB5" s="9" t="s">
        <v>368</v>
      </c>
      <c r="FC5" s="9" t="s">
        <v>369</v>
      </c>
      <c r="FD5" s="9" t="s">
        <v>370</v>
      </c>
      <c r="FE5" s="9" t="s">
        <v>368</v>
      </c>
      <c r="FF5" s="9" t="s">
        <v>369</v>
      </c>
      <c r="FG5" s="9" t="s">
        <v>370</v>
      </c>
      <c r="FH5" s="9" t="s">
        <v>368</v>
      </c>
      <c r="FI5" s="9" t="s">
        <v>369</v>
      </c>
      <c r="FJ5" s="9" t="s">
        <v>370</v>
      </c>
      <c r="FK5" s="9" t="s">
        <v>368</v>
      </c>
      <c r="FL5" s="9" t="s">
        <v>369</v>
      </c>
      <c r="FM5" s="9" t="s">
        <v>370</v>
      </c>
      <c r="FN5" s="9" t="s">
        <v>368</v>
      </c>
      <c r="FO5" s="9" t="s">
        <v>369</v>
      </c>
      <c r="FP5" s="9" t="s">
        <v>370</v>
      </c>
      <c r="FQ5" s="9" t="s">
        <v>368</v>
      </c>
      <c r="FR5" s="9" t="s">
        <v>369</v>
      </c>
      <c r="FS5" s="9" t="s">
        <v>370</v>
      </c>
      <c r="FT5" s="9" t="s">
        <v>368</v>
      </c>
      <c r="FU5" s="9" t="s">
        <v>369</v>
      </c>
      <c r="FV5" s="9" t="s">
        <v>370</v>
      </c>
      <c r="FW5" s="9" t="s">
        <v>368</v>
      </c>
      <c r="FX5" s="9" t="s">
        <v>369</v>
      </c>
      <c r="FY5" s="9" t="s">
        <v>370</v>
      </c>
      <c r="FZ5" s="9" t="s">
        <v>368</v>
      </c>
      <c r="GA5" s="9" t="s">
        <v>369</v>
      </c>
      <c r="GB5" s="9" t="s">
        <v>370</v>
      </c>
      <c r="GC5" s="9" t="s">
        <v>368</v>
      </c>
      <c r="GD5" s="9" t="s">
        <v>369</v>
      </c>
      <c r="GE5" s="9" t="s">
        <v>370</v>
      </c>
      <c r="GF5" s="9" t="s">
        <v>368</v>
      </c>
      <c r="GG5" s="9" t="s">
        <v>369</v>
      </c>
      <c r="GH5" s="9" t="s">
        <v>370</v>
      </c>
      <c r="GI5" s="9" t="s">
        <v>368</v>
      </c>
      <c r="GJ5" s="9" t="s">
        <v>369</v>
      </c>
      <c r="GK5" s="9" t="s">
        <v>370</v>
      </c>
      <c r="GL5" s="9" t="s">
        <v>368</v>
      </c>
      <c r="GM5" s="9" t="s">
        <v>369</v>
      </c>
      <c r="GN5" s="9" t="s">
        <v>370</v>
      </c>
      <c r="GO5" s="9" t="s">
        <v>368</v>
      </c>
      <c r="GP5" s="9" t="s">
        <v>369</v>
      </c>
      <c r="GQ5" s="9" t="s">
        <v>370</v>
      </c>
      <c r="GR5" s="9" t="s">
        <v>368</v>
      </c>
      <c r="GS5" s="9" t="s">
        <v>369</v>
      </c>
      <c r="GT5" s="9" t="s">
        <v>370</v>
      </c>
      <c r="GU5" s="9" t="s">
        <v>368</v>
      </c>
      <c r="GV5" s="9" t="s">
        <v>369</v>
      </c>
      <c r="GW5" s="9" t="s">
        <v>370</v>
      </c>
      <c r="GX5" s="9" t="s">
        <v>368</v>
      </c>
      <c r="GY5" s="9" t="s">
        <v>369</v>
      </c>
      <c r="GZ5" s="9" t="s">
        <v>370</v>
      </c>
      <c r="HA5" s="9" t="s">
        <v>368</v>
      </c>
      <c r="HB5" s="9" t="s">
        <v>369</v>
      </c>
      <c r="HC5" s="9" t="s">
        <v>370</v>
      </c>
      <c r="HD5" s="9" t="s">
        <v>368</v>
      </c>
      <c r="HE5" s="9" t="s">
        <v>369</v>
      </c>
      <c r="HF5" s="9" t="s">
        <v>370</v>
      </c>
      <c r="HG5" s="9" t="s">
        <v>368</v>
      </c>
      <c r="HH5" s="9" t="s">
        <v>369</v>
      </c>
      <c r="HI5" s="9" t="s">
        <v>370</v>
      </c>
      <c r="HJ5" s="9" t="s">
        <v>368</v>
      </c>
      <c r="HK5" s="9" t="s">
        <v>369</v>
      </c>
      <c r="HL5" s="9" t="s">
        <v>370</v>
      </c>
      <c r="HM5" s="9" t="s">
        <v>368</v>
      </c>
      <c r="HN5" s="9" t="s">
        <v>369</v>
      </c>
      <c r="HO5" s="9" t="s">
        <v>370</v>
      </c>
      <c r="HP5" s="9" t="s">
        <v>368</v>
      </c>
      <c r="HQ5" s="9" t="s">
        <v>369</v>
      </c>
      <c r="HR5" s="9" t="s">
        <v>370</v>
      </c>
      <c r="HS5" s="9" t="s">
        <v>368</v>
      </c>
      <c r="HT5" s="9" t="s">
        <v>369</v>
      </c>
      <c r="HU5" s="9" t="s">
        <v>370</v>
      </c>
      <c r="HV5" s="9" t="s">
        <v>368</v>
      </c>
      <c r="HW5" s="9" t="s">
        <v>369</v>
      </c>
      <c r="HX5" s="9" t="s">
        <v>370</v>
      </c>
      <c r="HY5" s="9" t="s">
        <v>368</v>
      </c>
      <c r="HZ5" s="9" t="s">
        <v>369</v>
      </c>
      <c r="IA5" s="9" t="s">
        <v>370</v>
      </c>
      <c r="IB5" s="9" t="s">
        <v>368</v>
      </c>
      <c r="IC5" s="9" t="s">
        <v>369</v>
      </c>
      <c r="ID5" s="9" t="s">
        <v>370</v>
      </c>
      <c r="IE5" s="9" t="s">
        <v>368</v>
      </c>
      <c r="IF5" s="9" t="s">
        <v>369</v>
      </c>
      <c r="IG5" s="9" t="s">
        <v>370</v>
      </c>
      <c r="IH5" s="9" t="s">
        <v>368</v>
      </c>
      <c r="II5" s="9" t="s">
        <v>369</v>
      </c>
      <c r="IJ5" s="9" t="s">
        <v>370</v>
      </c>
      <c r="IK5" s="9" t="s">
        <v>368</v>
      </c>
      <c r="IL5" s="9" t="s">
        <v>369</v>
      </c>
      <c r="IM5" s="9" t="s">
        <v>370</v>
      </c>
      <c r="IN5" s="9" t="s">
        <v>368</v>
      </c>
      <c r="IO5" s="9" t="s">
        <v>369</v>
      </c>
      <c r="IP5" s="9" t="s">
        <v>370</v>
      </c>
      <c r="IQ5" s="9" t="s">
        <v>368</v>
      </c>
      <c r="IR5" s="9" t="s">
        <v>369</v>
      </c>
      <c r="IS5" s="9" t="s">
        <v>370</v>
      </c>
      <c r="IT5" s="9" t="s">
        <v>368</v>
      </c>
      <c r="IU5" s="9" t="s">
        <v>369</v>
      </c>
      <c r="IV5" s="9" t="s">
        <v>370</v>
      </c>
      <c r="IW5" s="9" t="s">
        <v>368</v>
      </c>
      <c r="IX5" s="9" t="s">
        <v>369</v>
      </c>
      <c r="IY5" s="9" t="s">
        <v>370</v>
      </c>
      <c r="IZ5" s="9" t="s">
        <v>368</v>
      </c>
      <c r="JA5" s="9" t="s">
        <v>369</v>
      </c>
      <c r="JB5" s="9" t="s">
        <v>370</v>
      </c>
      <c r="JC5" s="9" t="s">
        <v>368</v>
      </c>
      <c r="JD5" s="9" t="s">
        <v>369</v>
      </c>
      <c r="JE5" s="9" t="s">
        <v>370</v>
      </c>
      <c r="JF5" s="9" t="s">
        <v>368</v>
      </c>
      <c r="JG5" s="9" t="s">
        <v>369</v>
      </c>
      <c r="JH5" s="9" t="s">
        <v>370</v>
      </c>
      <c r="JI5" s="9" t="s">
        <v>368</v>
      </c>
      <c r="JJ5" s="9" t="s">
        <v>369</v>
      </c>
      <c r="JK5" s="9" t="s">
        <v>370</v>
      </c>
      <c r="JL5" s="9" t="s">
        <v>368</v>
      </c>
      <c r="JM5" s="9" t="s">
        <v>369</v>
      </c>
      <c r="JN5" s="9" t="s">
        <v>370</v>
      </c>
      <c r="JO5" s="9" t="s">
        <v>368</v>
      </c>
      <c r="JP5" s="9" t="s">
        <v>369</v>
      </c>
      <c r="JQ5" s="9" t="s">
        <v>370</v>
      </c>
      <c r="JR5" s="9" t="s">
        <v>368</v>
      </c>
      <c r="JS5" s="9" t="s">
        <v>369</v>
      </c>
      <c r="JT5" s="9" t="s">
        <v>370</v>
      </c>
      <c r="JU5" s="9" t="s">
        <v>368</v>
      </c>
      <c r="JV5" s="9" t="s">
        <v>369</v>
      </c>
      <c r="JW5" s="9" t="s">
        <v>370</v>
      </c>
      <c r="JX5" s="9" t="s">
        <v>368</v>
      </c>
      <c r="JY5" s="9" t="s">
        <v>369</v>
      </c>
      <c r="JZ5" s="9" t="s">
        <v>370</v>
      </c>
      <c r="KA5" s="9" t="s">
        <v>368</v>
      </c>
      <c r="KB5" s="9" t="s">
        <v>369</v>
      </c>
      <c r="KC5" s="9" t="s">
        <v>370</v>
      </c>
      <c r="KD5" s="9" t="s">
        <v>368</v>
      </c>
      <c r="KE5" s="9" t="s">
        <v>369</v>
      </c>
      <c r="KF5" s="9" t="s">
        <v>370</v>
      </c>
      <c r="KG5" s="9" t="s">
        <v>368</v>
      </c>
      <c r="KH5" s="9" t="s">
        <v>369</v>
      </c>
      <c r="KI5" s="9" t="s">
        <v>370</v>
      </c>
      <c r="KJ5" s="9" t="s">
        <v>368</v>
      </c>
      <c r="KK5" s="9" t="s">
        <v>369</v>
      </c>
      <c r="KL5" s="9" t="s">
        <v>370</v>
      </c>
      <c r="KM5" s="9" t="s">
        <v>368</v>
      </c>
      <c r="KN5" s="9" t="s">
        <v>369</v>
      </c>
      <c r="KO5" s="9" t="s">
        <v>370</v>
      </c>
      <c r="KP5" s="9" t="s">
        <v>368</v>
      </c>
      <c r="KQ5" s="9" t="s">
        <v>369</v>
      </c>
      <c r="KR5" s="9" t="s">
        <v>370</v>
      </c>
      <c r="KS5" s="9" t="s">
        <v>368</v>
      </c>
      <c r="KT5" s="9" t="s">
        <v>369</v>
      </c>
      <c r="KU5" s="9" t="s">
        <v>370</v>
      </c>
      <c r="KV5" s="9" t="s">
        <v>368</v>
      </c>
      <c r="KW5" s="9" t="s">
        <v>369</v>
      </c>
      <c r="KX5" s="9" t="s">
        <v>370</v>
      </c>
      <c r="KY5" s="9" t="s">
        <v>368</v>
      </c>
      <c r="KZ5" s="9" t="s">
        <v>369</v>
      </c>
      <c r="LA5" s="9" t="s">
        <v>370</v>
      </c>
      <c r="LB5" s="9" t="s">
        <v>368</v>
      </c>
      <c r="LC5" s="9" t="s">
        <v>369</v>
      </c>
      <c r="LD5" s="9" t="s">
        <v>370</v>
      </c>
      <c r="LE5" s="9" t="s">
        <v>368</v>
      </c>
      <c r="LF5" s="9" t="s">
        <v>369</v>
      </c>
      <c r="LG5" s="9" t="s">
        <v>370</v>
      </c>
      <c r="LH5" s="9" t="s">
        <v>368</v>
      </c>
      <c r="LI5" s="9" t="s">
        <v>369</v>
      </c>
      <c r="LJ5" s="9" t="s">
        <v>370</v>
      </c>
      <c r="LK5" s="9" t="s">
        <v>368</v>
      </c>
      <c r="LL5" s="9" t="s">
        <v>369</v>
      </c>
      <c r="LM5" s="9" t="s">
        <v>370</v>
      </c>
      <c r="LN5" s="9" t="s">
        <v>368</v>
      </c>
      <c r="LO5" s="9" t="s">
        <v>369</v>
      </c>
      <c r="LP5" s="9" t="s">
        <v>370</v>
      </c>
      <c r="LQ5" s="9" t="s">
        <v>368</v>
      </c>
      <c r="LR5" s="9" t="s">
        <v>369</v>
      </c>
      <c r="LS5" s="9" t="s">
        <v>370</v>
      </c>
      <c r="LT5" s="9" t="s">
        <v>368</v>
      </c>
      <c r="LU5" s="9" t="s">
        <v>369</v>
      </c>
      <c r="LV5" s="9" t="s">
        <v>370</v>
      </c>
      <c r="LW5" s="9" t="s">
        <v>368</v>
      </c>
      <c r="LX5" s="9" t="s">
        <v>369</v>
      </c>
      <c r="LY5" s="9" t="s">
        <v>370</v>
      </c>
      <c r="LZ5" s="9" t="s">
        <v>368</v>
      </c>
      <c r="MA5" s="9" t="s">
        <v>369</v>
      </c>
      <c r="MB5" s="9" t="s">
        <v>370</v>
      </c>
      <c r="MC5" s="9" t="s">
        <v>368</v>
      </c>
      <c r="MD5" s="9" t="s">
        <v>369</v>
      </c>
      <c r="ME5" s="9" t="s">
        <v>370</v>
      </c>
      <c r="MF5" s="9" t="s">
        <v>368</v>
      </c>
      <c r="MG5" s="9" t="s">
        <v>369</v>
      </c>
      <c r="MH5" s="9" t="s">
        <v>370</v>
      </c>
    </row>
    <row r="6" spans="1:346" ht="25.5" x14ac:dyDescent="0.2">
      <c r="A6" s="11" t="s">
        <v>372</v>
      </c>
      <c r="B6" s="12">
        <f>SUM(B7:B19)</f>
        <v>5312670.5707599996</v>
      </c>
      <c r="C6" s="12">
        <f t="shared" ref="C6:BN6" si="0">SUM(C7:C19)</f>
        <v>7350576.1341300001</v>
      </c>
      <c r="D6" s="12">
        <f t="shared" si="0"/>
        <v>6465563.4381199991</v>
      </c>
      <c r="E6" s="12">
        <f t="shared" si="0"/>
        <v>19475.7</v>
      </c>
      <c r="F6" s="12">
        <f t="shared" si="0"/>
        <v>19475.7</v>
      </c>
      <c r="G6" s="12">
        <f t="shared" si="0"/>
        <v>18266.623739999999</v>
      </c>
      <c r="H6" s="12">
        <f t="shared" si="0"/>
        <v>68724.700000000012</v>
      </c>
      <c r="I6" s="12">
        <f t="shared" si="0"/>
        <v>104269.99999999999</v>
      </c>
      <c r="J6" s="12">
        <f t="shared" si="0"/>
        <v>99202.648230000006</v>
      </c>
      <c r="K6" s="12">
        <f t="shared" si="0"/>
        <v>403212.7</v>
      </c>
      <c r="L6" s="12">
        <f t="shared" si="0"/>
        <v>411684.62230000005</v>
      </c>
      <c r="M6" s="12">
        <f t="shared" si="0"/>
        <v>390655.64100000006</v>
      </c>
      <c r="N6" s="12">
        <f t="shared" si="0"/>
        <v>33689.633000000002</v>
      </c>
      <c r="O6" s="12">
        <f t="shared" si="0"/>
        <v>33689.633000000002</v>
      </c>
      <c r="P6" s="12">
        <f t="shared" si="0"/>
        <v>32216.256809999999</v>
      </c>
      <c r="Q6" s="12">
        <f t="shared" si="0"/>
        <v>0</v>
      </c>
      <c r="R6" s="12">
        <f t="shared" si="0"/>
        <v>24224.9</v>
      </c>
      <c r="S6" s="12">
        <f t="shared" si="0"/>
        <v>22207.43345</v>
      </c>
      <c r="T6" s="12">
        <f t="shared" si="0"/>
        <v>0</v>
      </c>
      <c r="U6" s="12">
        <f t="shared" si="0"/>
        <v>20068.09</v>
      </c>
      <c r="V6" s="12">
        <f t="shared" si="0"/>
        <v>16800.487300000001</v>
      </c>
      <c r="W6" s="12">
        <f t="shared" si="0"/>
        <v>0</v>
      </c>
      <c r="X6" s="12">
        <f t="shared" si="0"/>
        <v>5263.3419299999987</v>
      </c>
      <c r="Y6" s="12">
        <f t="shared" si="0"/>
        <v>5263.3419299999987</v>
      </c>
      <c r="Z6" s="12">
        <f t="shared" si="0"/>
        <v>0</v>
      </c>
      <c r="AA6" s="12">
        <f t="shared" si="0"/>
        <v>0</v>
      </c>
      <c r="AB6" s="12">
        <f t="shared" si="0"/>
        <v>0</v>
      </c>
      <c r="AC6" s="12">
        <f t="shared" si="0"/>
        <v>0</v>
      </c>
      <c r="AD6" s="12">
        <f t="shared" si="0"/>
        <v>0</v>
      </c>
      <c r="AE6" s="12">
        <f t="shared" si="0"/>
        <v>0</v>
      </c>
      <c r="AF6" s="12">
        <f t="shared" si="0"/>
        <v>0</v>
      </c>
      <c r="AG6" s="12">
        <f t="shared" si="0"/>
        <v>0</v>
      </c>
      <c r="AH6" s="12">
        <f t="shared" si="0"/>
        <v>0</v>
      </c>
      <c r="AI6" s="12">
        <f t="shared" si="0"/>
        <v>0</v>
      </c>
      <c r="AJ6" s="12">
        <f t="shared" si="0"/>
        <v>0</v>
      </c>
      <c r="AK6" s="12">
        <f t="shared" si="0"/>
        <v>0</v>
      </c>
      <c r="AL6" s="12">
        <f t="shared" si="0"/>
        <v>56808.150999999998</v>
      </c>
      <c r="AM6" s="12">
        <f t="shared" si="0"/>
        <v>85186.637000000017</v>
      </c>
      <c r="AN6" s="12">
        <f t="shared" si="0"/>
        <v>84509.900989999995</v>
      </c>
      <c r="AO6" s="12">
        <f t="shared" si="0"/>
        <v>0</v>
      </c>
      <c r="AP6" s="12">
        <f t="shared" si="0"/>
        <v>17271.046100000003</v>
      </c>
      <c r="AQ6" s="12">
        <f t="shared" si="0"/>
        <v>15286.35175</v>
      </c>
      <c r="AR6" s="12">
        <f t="shared" si="0"/>
        <v>0</v>
      </c>
      <c r="AS6" s="12">
        <f t="shared" si="0"/>
        <v>596.10162000000003</v>
      </c>
      <c r="AT6" s="12">
        <f t="shared" si="0"/>
        <v>596.10162000000003</v>
      </c>
      <c r="AU6" s="12">
        <f t="shared" si="0"/>
        <v>0</v>
      </c>
      <c r="AV6" s="12">
        <f t="shared" si="0"/>
        <v>6677.1537400000007</v>
      </c>
      <c r="AW6" s="12">
        <f t="shared" si="0"/>
        <v>6677.1537400000007</v>
      </c>
      <c r="AX6" s="12">
        <f t="shared" si="0"/>
        <v>0</v>
      </c>
      <c r="AY6" s="12">
        <f t="shared" si="0"/>
        <v>0</v>
      </c>
      <c r="AZ6" s="12">
        <f t="shared" si="0"/>
        <v>0</v>
      </c>
      <c r="BA6" s="12">
        <f t="shared" si="0"/>
        <v>0</v>
      </c>
      <c r="BB6" s="12">
        <f t="shared" si="0"/>
        <v>3939.5426499999999</v>
      </c>
      <c r="BC6" s="12">
        <f t="shared" si="0"/>
        <v>2814.1099300000001</v>
      </c>
      <c r="BD6" s="12">
        <f t="shared" si="0"/>
        <v>0</v>
      </c>
      <c r="BE6" s="12">
        <f t="shared" si="0"/>
        <v>20361.29537</v>
      </c>
      <c r="BF6" s="12">
        <f t="shared" si="0"/>
        <v>14395.386829999999</v>
      </c>
      <c r="BG6" s="12">
        <f t="shared" si="0"/>
        <v>0</v>
      </c>
      <c r="BH6" s="12">
        <f t="shared" si="0"/>
        <v>12303.846150000001</v>
      </c>
      <c r="BI6" s="12">
        <f t="shared" si="0"/>
        <v>10267.88464</v>
      </c>
      <c r="BJ6" s="12">
        <f t="shared" si="0"/>
        <v>0</v>
      </c>
      <c r="BK6" s="12">
        <f t="shared" si="0"/>
        <v>0</v>
      </c>
      <c r="BL6" s="12">
        <f t="shared" si="0"/>
        <v>0</v>
      </c>
      <c r="BM6" s="12">
        <f t="shared" si="0"/>
        <v>0</v>
      </c>
      <c r="BN6" s="12">
        <f t="shared" si="0"/>
        <v>0</v>
      </c>
      <c r="BO6" s="12">
        <f t="shared" ref="BO6:DZ6" si="1">SUM(BO7:BO19)</f>
        <v>0</v>
      </c>
      <c r="BP6" s="12">
        <f t="shared" si="1"/>
        <v>0</v>
      </c>
      <c r="BQ6" s="12">
        <f t="shared" si="1"/>
        <v>96509.74390999999</v>
      </c>
      <c r="BR6" s="12">
        <f t="shared" si="1"/>
        <v>93351.609239999991</v>
      </c>
      <c r="BS6" s="12">
        <f t="shared" si="1"/>
        <v>0</v>
      </c>
      <c r="BT6" s="12">
        <f t="shared" si="1"/>
        <v>16697.197630000002</v>
      </c>
      <c r="BU6" s="12">
        <f t="shared" si="1"/>
        <v>11239.74221</v>
      </c>
      <c r="BV6" s="12">
        <f t="shared" si="1"/>
        <v>51821.2</v>
      </c>
      <c r="BW6" s="12">
        <f t="shared" si="1"/>
        <v>0</v>
      </c>
      <c r="BX6" s="12">
        <f t="shared" si="1"/>
        <v>0</v>
      </c>
      <c r="BY6" s="12">
        <f t="shared" si="1"/>
        <v>253756.03829999999</v>
      </c>
      <c r="BZ6" s="12">
        <f t="shared" si="1"/>
        <v>147378.78453</v>
      </c>
      <c r="CA6" s="12">
        <f t="shared" si="1"/>
        <v>124200.09959</v>
      </c>
      <c r="CB6" s="12">
        <f t="shared" si="1"/>
        <v>0</v>
      </c>
      <c r="CC6" s="12">
        <f t="shared" si="1"/>
        <v>0</v>
      </c>
      <c r="CD6" s="12">
        <f t="shared" si="1"/>
        <v>0</v>
      </c>
      <c r="CE6" s="12">
        <f t="shared" si="1"/>
        <v>0</v>
      </c>
      <c r="CF6" s="12">
        <f t="shared" si="1"/>
        <v>0</v>
      </c>
      <c r="CG6" s="12">
        <f t="shared" si="1"/>
        <v>0</v>
      </c>
      <c r="CH6" s="12">
        <f t="shared" si="1"/>
        <v>36034.217000000004</v>
      </c>
      <c r="CI6" s="12">
        <f t="shared" si="1"/>
        <v>35826.878000000004</v>
      </c>
      <c r="CJ6" s="12">
        <f t="shared" si="1"/>
        <v>34980.335960000004</v>
      </c>
      <c r="CK6" s="12">
        <f t="shared" si="1"/>
        <v>0</v>
      </c>
      <c r="CL6" s="12">
        <f t="shared" si="1"/>
        <v>98881.379880000008</v>
      </c>
      <c r="CM6" s="12">
        <f t="shared" si="1"/>
        <v>96658.614809999999</v>
      </c>
      <c r="CN6" s="12">
        <f t="shared" si="1"/>
        <v>0</v>
      </c>
      <c r="CO6" s="12">
        <f t="shared" si="1"/>
        <v>26351.35066</v>
      </c>
      <c r="CP6" s="12">
        <f t="shared" si="1"/>
        <v>18272.932420000001</v>
      </c>
      <c r="CQ6" s="12">
        <f t="shared" si="1"/>
        <v>0</v>
      </c>
      <c r="CR6" s="12">
        <f t="shared" si="1"/>
        <v>1204.6590700000002</v>
      </c>
      <c r="CS6" s="12">
        <f t="shared" si="1"/>
        <v>1204.6590700000002</v>
      </c>
      <c r="CT6" s="12">
        <f t="shared" si="1"/>
        <v>0</v>
      </c>
      <c r="CU6" s="12">
        <f t="shared" si="1"/>
        <v>0</v>
      </c>
      <c r="CV6" s="12">
        <f t="shared" si="1"/>
        <v>0</v>
      </c>
      <c r="CW6" s="12">
        <f t="shared" si="1"/>
        <v>971014.74700000009</v>
      </c>
      <c r="CX6" s="12">
        <f t="shared" si="1"/>
        <v>1342933.547</v>
      </c>
      <c r="CY6" s="12">
        <f t="shared" si="1"/>
        <v>1341289.5286999999</v>
      </c>
      <c r="CZ6" s="12">
        <f t="shared" si="1"/>
        <v>0</v>
      </c>
      <c r="DA6" s="12">
        <f t="shared" si="1"/>
        <v>5858.0288</v>
      </c>
      <c r="DB6" s="12">
        <f t="shared" si="1"/>
        <v>5831.3057900000003</v>
      </c>
      <c r="DC6" s="12">
        <f t="shared" si="1"/>
        <v>0</v>
      </c>
      <c r="DD6" s="12">
        <f t="shared" si="1"/>
        <v>8370.0828700000002</v>
      </c>
      <c r="DE6" s="12">
        <f t="shared" si="1"/>
        <v>0</v>
      </c>
      <c r="DF6" s="12">
        <f t="shared" si="1"/>
        <v>0</v>
      </c>
      <c r="DG6" s="12">
        <f t="shared" si="1"/>
        <v>0</v>
      </c>
      <c r="DH6" s="12">
        <f t="shared" si="1"/>
        <v>0</v>
      </c>
      <c r="DI6" s="12">
        <f t="shared" si="1"/>
        <v>0</v>
      </c>
      <c r="DJ6" s="12">
        <f t="shared" si="1"/>
        <v>6511.8926000000001</v>
      </c>
      <c r="DK6" s="12">
        <f t="shared" si="1"/>
        <v>3808.28</v>
      </c>
      <c r="DL6" s="12">
        <f t="shared" si="1"/>
        <v>0</v>
      </c>
      <c r="DM6" s="12">
        <f t="shared" si="1"/>
        <v>0</v>
      </c>
      <c r="DN6" s="12">
        <f t="shared" si="1"/>
        <v>0</v>
      </c>
      <c r="DO6" s="12">
        <f t="shared" si="1"/>
        <v>0</v>
      </c>
      <c r="DP6" s="12">
        <f t="shared" si="1"/>
        <v>17715.8698</v>
      </c>
      <c r="DQ6" s="12">
        <f t="shared" si="1"/>
        <v>17715.8698</v>
      </c>
      <c r="DR6" s="12">
        <f t="shared" si="1"/>
        <v>0</v>
      </c>
      <c r="DS6" s="12">
        <f t="shared" si="1"/>
        <v>0</v>
      </c>
      <c r="DT6" s="12">
        <f t="shared" si="1"/>
        <v>0</v>
      </c>
      <c r="DU6" s="12">
        <f t="shared" si="1"/>
        <v>0</v>
      </c>
      <c r="DV6" s="12">
        <f t="shared" si="1"/>
        <v>4374.0375000000004</v>
      </c>
      <c r="DW6" s="12">
        <f t="shared" si="1"/>
        <v>0</v>
      </c>
      <c r="DX6" s="12">
        <f t="shared" si="1"/>
        <v>0</v>
      </c>
      <c r="DY6" s="12">
        <f t="shared" si="1"/>
        <v>494.99743000000001</v>
      </c>
      <c r="DZ6" s="12">
        <f t="shared" si="1"/>
        <v>0</v>
      </c>
      <c r="EA6" s="12">
        <f t="shared" ref="EA6:GL6" si="2">SUM(EA7:EA19)</f>
        <v>0</v>
      </c>
      <c r="EB6" s="12">
        <f t="shared" si="2"/>
        <v>18872</v>
      </c>
      <c r="EC6" s="12">
        <f t="shared" si="2"/>
        <v>15564.72748</v>
      </c>
      <c r="ED6" s="12">
        <f t="shared" si="2"/>
        <v>0</v>
      </c>
      <c r="EE6" s="12">
        <f t="shared" si="2"/>
        <v>1250.6262400000001</v>
      </c>
      <c r="EF6" s="12">
        <f t="shared" si="2"/>
        <v>1250.6262400000001</v>
      </c>
      <c r="EG6" s="12">
        <f t="shared" si="2"/>
        <v>76.99709</v>
      </c>
      <c r="EH6" s="12">
        <f t="shared" si="2"/>
        <v>345.95830000000001</v>
      </c>
      <c r="EI6" s="12">
        <f t="shared" si="2"/>
        <v>291.41645</v>
      </c>
      <c r="EJ6" s="12">
        <f t="shared" si="2"/>
        <v>2730.35</v>
      </c>
      <c r="EK6" s="12">
        <f t="shared" si="2"/>
        <v>2591.3537200000001</v>
      </c>
      <c r="EL6" s="12">
        <f t="shared" si="2"/>
        <v>2591.3537200000001</v>
      </c>
      <c r="EM6" s="12">
        <f t="shared" si="2"/>
        <v>0</v>
      </c>
      <c r="EN6" s="12">
        <f t="shared" si="2"/>
        <v>2049.0770499999999</v>
      </c>
      <c r="EO6" s="12">
        <f t="shared" si="2"/>
        <v>2049.0770499999999</v>
      </c>
      <c r="EP6" s="12">
        <f t="shared" si="2"/>
        <v>0</v>
      </c>
      <c r="EQ6" s="12">
        <f t="shared" si="2"/>
        <v>1014.5121899999999</v>
      </c>
      <c r="ER6" s="12">
        <f t="shared" si="2"/>
        <v>1014.5121899999999</v>
      </c>
      <c r="ES6" s="12">
        <f t="shared" si="2"/>
        <v>0</v>
      </c>
      <c r="ET6" s="12">
        <f t="shared" si="2"/>
        <v>2583.8330000000001</v>
      </c>
      <c r="EU6" s="12">
        <f t="shared" si="2"/>
        <v>0</v>
      </c>
      <c r="EV6" s="12">
        <f t="shared" si="2"/>
        <v>0</v>
      </c>
      <c r="EW6" s="12">
        <f t="shared" si="2"/>
        <v>4022.3442099999997</v>
      </c>
      <c r="EX6" s="12">
        <f t="shared" si="2"/>
        <v>0</v>
      </c>
      <c r="EY6" s="12">
        <f t="shared" si="2"/>
        <v>0</v>
      </c>
      <c r="EZ6" s="12">
        <f t="shared" si="2"/>
        <v>13692.49468</v>
      </c>
      <c r="FA6" s="12">
        <f t="shared" si="2"/>
        <v>13692.49468</v>
      </c>
      <c r="FB6" s="12">
        <f t="shared" si="2"/>
        <v>0</v>
      </c>
      <c r="FC6" s="12">
        <f t="shared" si="2"/>
        <v>1200.6500000000001</v>
      </c>
      <c r="FD6" s="12">
        <f t="shared" si="2"/>
        <v>0</v>
      </c>
      <c r="FE6" s="12">
        <f t="shared" si="2"/>
        <v>0</v>
      </c>
      <c r="FF6" s="12">
        <f t="shared" si="2"/>
        <v>0</v>
      </c>
      <c r="FG6" s="12">
        <f t="shared" si="2"/>
        <v>0</v>
      </c>
      <c r="FH6" s="12">
        <f t="shared" si="2"/>
        <v>1697.5640000000001</v>
      </c>
      <c r="FI6" s="12">
        <f t="shared" si="2"/>
        <v>1488.9627600000001</v>
      </c>
      <c r="FJ6" s="12">
        <f t="shared" si="2"/>
        <v>1488.9627600000001</v>
      </c>
      <c r="FK6" s="12">
        <f t="shared" si="2"/>
        <v>0</v>
      </c>
      <c r="FL6" s="12">
        <f t="shared" si="2"/>
        <v>0</v>
      </c>
      <c r="FM6" s="12">
        <f t="shared" si="2"/>
        <v>0</v>
      </c>
      <c r="FN6" s="12">
        <f t="shared" si="2"/>
        <v>3400</v>
      </c>
      <c r="FO6" s="12">
        <f t="shared" si="2"/>
        <v>0</v>
      </c>
      <c r="FP6" s="12">
        <f t="shared" si="2"/>
        <v>0</v>
      </c>
      <c r="FQ6" s="12">
        <f t="shared" si="2"/>
        <v>25000</v>
      </c>
      <c r="FR6" s="12">
        <f t="shared" si="2"/>
        <v>25000</v>
      </c>
      <c r="FS6" s="12">
        <f t="shared" si="2"/>
        <v>17537.296999999999</v>
      </c>
      <c r="FT6" s="12">
        <f t="shared" si="2"/>
        <v>0</v>
      </c>
      <c r="FU6" s="12">
        <f t="shared" si="2"/>
        <v>18860.400000000001</v>
      </c>
      <c r="FV6" s="12">
        <f t="shared" si="2"/>
        <v>0</v>
      </c>
      <c r="FW6" s="12">
        <f t="shared" si="2"/>
        <v>6400</v>
      </c>
      <c r="FX6" s="12">
        <f t="shared" si="2"/>
        <v>40424.212</v>
      </c>
      <c r="FY6" s="12">
        <f t="shared" si="2"/>
        <v>40424.212</v>
      </c>
      <c r="FZ6" s="12">
        <f t="shared" si="2"/>
        <v>0</v>
      </c>
      <c r="GA6" s="12">
        <f t="shared" si="2"/>
        <v>1050</v>
      </c>
      <c r="GB6" s="12">
        <f t="shared" si="2"/>
        <v>315</v>
      </c>
      <c r="GC6" s="12">
        <f t="shared" si="2"/>
        <v>0</v>
      </c>
      <c r="GD6" s="12">
        <f t="shared" si="2"/>
        <v>0</v>
      </c>
      <c r="GE6" s="12">
        <f t="shared" si="2"/>
        <v>0</v>
      </c>
      <c r="GF6" s="12">
        <f t="shared" si="2"/>
        <v>0</v>
      </c>
      <c r="GG6" s="12">
        <f t="shared" si="2"/>
        <v>0</v>
      </c>
      <c r="GH6" s="12">
        <f t="shared" si="2"/>
        <v>0</v>
      </c>
      <c r="GI6" s="12">
        <f t="shared" si="2"/>
        <v>0</v>
      </c>
      <c r="GJ6" s="12">
        <f t="shared" si="2"/>
        <v>705.72327999999993</v>
      </c>
      <c r="GK6" s="12">
        <f t="shared" si="2"/>
        <v>705.72327999999993</v>
      </c>
      <c r="GL6" s="12">
        <f t="shared" si="2"/>
        <v>0</v>
      </c>
      <c r="GM6" s="12">
        <f t="shared" ref="GM6:IX6" si="3">SUM(GM7:GM19)</f>
        <v>306652.34713000001</v>
      </c>
      <c r="GN6" s="12">
        <f t="shared" si="3"/>
        <v>305555.73420000001</v>
      </c>
      <c r="GO6" s="12">
        <f t="shared" si="3"/>
        <v>5000</v>
      </c>
      <c r="GP6" s="12">
        <f t="shared" si="3"/>
        <v>0</v>
      </c>
      <c r="GQ6" s="12">
        <f t="shared" si="3"/>
        <v>0</v>
      </c>
      <c r="GR6" s="12">
        <f t="shared" si="3"/>
        <v>232384.03412999999</v>
      </c>
      <c r="GS6" s="12">
        <f t="shared" si="3"/>
        <v>0</v>
      </c>
      <c r="GT6" s="12">
        <f t="shared" si="3"/>
        <v>0</v>
      </c>
      <c r="GU6" s="12">
        <f t="shared" si="3"/>
        <v>26163.599999999999</v>
      </c>
      <c r="GV6" s="12">
        <f t="shared" si="3"/>
        <v>24589.62833</v>
      </c>
      <c r="GW6" s="12">
        <f t="shared" si="3"/>
        <v>24589.62833</v>
      </c>
      <c r="GX6" s="12">
        <f t="shared" si="3"/>
        <v>0</v>
      </c>
      <c r="GY6" s="12">
        <f t="shared" si="3"/>
        <v>94954.995999999999</v>
      </c>
      <c r="GZ6" s="12">
        <f t="shared" si="3"/>
        <v>28486.497800000001</v>
      </c>
      <c r="HA6" s="12">
        <f t="shared" si="3"/>
        <v>0</v>
      </c>
      <c r="HB6" s="12">
        <f t="shared" si="3"/>
        <v>20644.55212</v>
      </c>
      <c r="HC6" s="12">
        <f t="shared" si="3"/>
        <v>749.64468000000011</v>
      </c>
      <c r="HD6" s="12">
        <f t="shared" si="3"/>
        <v>193236.10522</v>
      </c>
      <c r="HE6" s="12">
        <f t="shared" si="3"/>
        <v>203588.44973000002</v>
      </c>
      <c r="HF6" s="12">
        <f t="shared" si="3"/>
        <v>189567.59471999999</v>
      </c>
      <c r="HG6" s="12">
        <f t="shared" si="3"/>
        <v>0</v>
      </c>
      <c r="HH6" s="12">
        <f t="shared" si="3"/>
        <v>22641.803349999998</v>
      </c>
      <c r="HI6" s="12">
        <f t="shared" si="3"/>
        <v>17954.64299</v>
      </c>
      <c r="HJ6" s="12">
        <f t="shared" si="3"/>
        <v>0</v>
      </c>
      <c r="HK6" s="12">
        <f t="shared" si="3"/>
        <v>4766.4330099999997</v>
      </c>
      <c r="HL6" s="12">
        <f t="shared" si="3"/>
        <v>3861.80591</v>
      </c>
      <c r="HM6" s="12">
        <f t="shared" si="3"/>
        <v>0</v>
      </c>
      <c r="HN6" s="12">
        <f t="shared" si="3"/>
        <v>8232.6366699999999</v>
      </c>
      <c r="HO6" s="12">
        <f t="shared" si="3"/>
        <v>6981.1045000000004</v>
      </c>
      <c r="HP6" s="12">
        <f t="shared" si="3"/>
        <v>0</v>
      </c>
      <c r="HQ6" s="12">
        <f t="shared" si="3"/>
        <v>20322.158239999997</v>
      </c>
      <c r="HR6" s="12">
        <f t="shared" si="3"/>
        <v>20239.20824</v>
      </c>
      <c r="HS6" s="12">
        <f t="shared" si="3"/>
        <v>0</v>
      </c>
      <c r="HT6" s="12">
        <f t="shared" si="3"/>
        <v>0</v>
      </c>
      <c r="HU6" s="12">
        <f t="shared" si="3"/>
        <v>0</v>
      </c>
      <c r="HV6" s="12">
        <f t="shared" si="3"/>
        <v>367230.65375</v>
      </c>
      <c r="HW6" s="12">
        <f t="shared" si="3"/>
        <v>419165.12410000002</v>
      </c>
      <c r="HX6" s="12">
        <f t="shared" si="3"/>
        <v>418810.74199999997</v>
      </c>
      <c r="HY6" s="12">
        <f t="shared" si="3"/>
        <v>0</v>
      </c>
      <c r="HZ6" s="12">
        <f t="shared" si="3"/>
        <v>49680.263310000002</v>
      </c>
      <c r="IA6" s="12">
        <f t="shared" si="3"/>
        <v>49680.263310000002</v>
      </c>
      <c r="IB6" s="12">
        <f t="shared" si="3"/>
        <v>534224.07932000002</v>
      </c>
      <c r="IC6" s="12">
        <f t="shared" si="3"/>
        <v>226674.81846000001</v>
      </c>
      <c r="ID6" s="12">
        <f t="shared" si="3"/>
        <v>0</v>
      </c>
      <c r="IE6" s="12">
        <f t="shared" si="3"/>
        <v>0</v>
      </c>
      <c r="IF6" s="12">
        <f t="shared" si="3"/>
        <v>0</v>
      </c>
      <c r="IG6" s="12">
        <f t="shared" si="3"/>
        <v>0</v>
      </c>
      <c r="IH6" s="12">
        <f t="shared" si="3"/>
        <v>6530</v>
      </c>
      <c r="II6" s="12">
        <f t="shared" si="3"/>
        <v>9039.8838599999999</v>
      </c>
      <c r="IJ6" s="12">
        <f t="shared" si="3"/>
        <v>8888.4295199999997</v>
      </c>
      <c r="IK6" s="12">
        <f t="shared" si="3"/>
        <v>0</v>
      </c>
      <c r="IL6" s="12">
        <f t="shared" si="3"/>
        <v>0</v>
      </c>
      <c r="IM6" s="12">
        <f t="shared" si="3"/>
        <v>0</v>
      </c>
      <c r="IN6" s="12">
        <f t="shared" si="3"/>
        <v>8888.8035600000003</v>
      </c>
      <c r="IO6" s="12">
        <f t="shared" si="3"/>
        <v>36732.701990000001</v>
      </c>
      <c r="IP6" s="12">
        <f t="shared" si="3"/>
        <v>36732.701990000001</v>
      </c>
      <c r="IQ6" s="12">
        <f t="shared" si="3"/>
        <v>0</v>
      </c>
      <c r="IR6" s="12">
        <f t="shared" si="3"/>
        <v>8815.9553100000012</v>
      </c>
      <c r="IS6" s="12">
        <f t="shared" si="3"/>
        <v>8815.9553100000012</v>
      </c>
      <c r="IT6" s="12">
        <f t="shared" si="3"/>
        <v>94103.908540000004</v>
      </c>
      <c r="IU6" s="12">
        <f t="shared" si="3"/>
        <v>94103.908540000004</v>
      </c>
      <c r="IV6" s="12">
        <f t="shared" si="3"/>
        <v>94103.908540000004</v>
      </c>
      <c r="IW6" s="12">
        <f t="shared" si="3"/>
        <v>78.040559999999999</v>
      </c>
      <c r="IX6" s="12">
        <f t="shared" si="3"/>
        <v>78.040559999999999</v>
      </c>
      <c r="IY6" s="12">
        <f t="shared" ref="IY6:LJ6" si="4">SUM(IY7:IY19)</f>
        <v>78.040559999999999</v>
      </c>
      <c r="IZ6" s="12">
        <f t="shared" si="4"/>
        <v>0</v>
      </c>
      <c r="JA6" s="12">
        <f t="shared" si="4"/>
        <v>5187</v>
      </c>
      <c r="JB6" s="12">
        <f t="shared" si="4"/>
        <v>5187</v>
      </c>
      <c r="JC6" s="12">
        <f t="shared" si="4"/>
        <v>483708.37184000004</v>
      </c>
      <c r="JD6" s="12">
        <f t="shared" si="4"/>
        <v>488255.97599000006</v>
      </c>
      <c r="JE6" s="12">
        <f t="shared" si="4"/>
        <v>458107.03444000002</v>
      </c>
      <c r="JF6" s="12">
        <f t="shared" si="4"/>
        <v>0</v>
      </c>
      <c r="JG6" s="12">
        <f t="shared" si="4"/>
        <v>7208.9168399999999</v>
      </c>
      <c r="JH6" s="12">
        <f t="shared" si="4"/>
        <v>6213.2022200000001</v>
      </c>
      <c r="JI6" s="12">
        <f t="shared" si="4"/>
        <v>0</v>
      </c>
      <c r="JJ6" s="12">
        <f t="shared" si="4"/>
        <v>145944.01685000001</v>
      </c>
      <c r="JK6" s="12">
        <f t="shared" si="4"/>
        <v>90280.576190000007</v>
      </c>
      <c r="JL6" s="12">
        <f t="shared" si="4"/>
        <v>0</v>
      </c>
      <c r="JM6" s="12">
        <f t="shared" si="4"/>
        <v>0</v>
      </c>
      <c r="JN6" s="12">
        <f t="shared" si="4"/>
        <v>0</v>
      </c>
      <c r="JO6" s="12">
        <f t="shared" si="4"/>
        <v>0</v>
      </c>
      <c r="JP6" s="12">
        <f t="shared" si="4"/>
        <v>114764.87648000001</v>
      </c>
      <c r="JQ6" s="12">
        <f t="shared" si="4"/>
        <v>97967.122349999991</v>
      </c>
      <c r="JR6" s="12">
        <f t="shared" si="4"/>
        <v>0</v>
      </c>
      <c r="JS6" s="12">
        <f t="shared" si="4"/>
        <v>0</v>
      </c>
      <c r="JT6" s="12">
        <f t="shared" si="4"/>
        <v>0</v>
      </c>
      <c r="JU6" s="12">
        <f t="shared" si="4"/>
        <v>0</v>
      </c>
      <c r="JV6" s="12">
        <f t="shared" si="4"/>
        <v>32762.891039999999</v>
      </c>
      <c r="JW6" s="12">
        <f t="shared" si="4"/>
        <v>32762.891039999999</v>
      </c>
      <c r="JX6" s="12">
        <f t="shared" si="4"/>
        <v>0</v>
      </c>
      <c r="JY6" s="12">
        <f t="shared" si="4"/>
        <v>4389.5129999999999</v>
      </c>
      <c r="JZ6" s="12">
        <f t="shared" si="4"/>
        <v>4389.5129999999999</v>
      </c>
      <c r="KA6" s="12">
        <f t="shared" si="4"/>
        <v>0</v>
      </c>
      <c r="KB6" s="12">
        <f t="shared" si="4"/>
        <v>391442.21030000004</v>
      </c>
      <c r="KC6" s="12">
        <f t="shared" si="4"/>
        <v>224297.49273999996</v>
      </c>
      <c r="KD6" s="12">
        <f t="shared" si="4"/>
        <v>0</v>
      </c>
      <c r="KE6" s="12">
        <f t="shared" si="4"/>
        <v>20066.467250000002</v>
      </c>
      <c r="KF6" s="12">
        <f t="shared" si="4"/>
        <v>15852.533089999999</v>
      </c>
      <c r="KG6" s="12">
        <f t="shared" si="4"/>
        <v>0</v>
      </c>
      <c r="KH6" s="12">
        <f t="shared" si="4"/>
        <v>3920.86528</v>
      </c>
      <c r="KI6" s="12">
        <f t="shared" si="4"/>
        <v>3261.9987900000001</v>
      </c>
      <c r="KJ6" s="12">
        <f t="shared" si="4"/>
        <v>0</v>
      </c>
      <c r="KK6" s="12">
        <f t="shared" si="4"/>
        <v>6191.9794699999993</v>
      </c>
      <c r="KL6" s="12">
        <f t="shared" si="4"/>
        <v>6191.9794699999993</v>
      </c>
      <c r="KM6" s="12">
        <f t="shared" si="4"/>
        <v>0</v>
      </c>
      <c r="KN6" s="12">
        <f t="shared" si="4"/>
        <v>0</v>
      </c>
      <c r="KO6" s="12">
        <f t="shared" si="4"/>
        <v>0</v>
      </c>
      <c r="KP6" s="12">
        <f t="shared" si="4"/>
        <v>0</v>
      </c>
      <c r="KQ6" s="12">
        <f t="shared" si="4"/>
        <v>97688.662089999998</v>
      </c>
      <c r="KR6" s="12">
        <f t="shared" si="4"/>
        <v>22257.81006</v>
      </c>
      <c r="KS6" s="12">
        <f t="shared" si="4"/>
        <v>0</v>
      </c>
      <c r="KT6" s="12">
        <f t="shared" si="4"/>
        <v>0</v>
      </c>
      <c r="KU6" s="12">
        <f t="shared" si="4"/>
        <v>0</v>
      </c>
      <c r="KV6" s="12">
        <f t="shared" si="4"/>
        <v>0</v>
      </c>
      <c r="KW6" s="12">
        <f t="shared" si="4"/>
        <v>4281.3175000000001</v>
      </c>
      <c r="KX6" s="12">
        <f t="shared" si="4"/>
        <v>4281.3175000000001</v>
      </c>
      <c r="KY6" s="12">
        <f t="shared" si="4"/>
        <v>0</v>
      </c>
      <c r="KZ6" s="12">
        <f t="shared" si="4"/>
        <v>0</v>
      </c>
      <c r="LA6" s="12">
        <f t="shared" si="4"/>
        <v>0</v>
      </c>
      <c r="LB6" s="12">
        <f t="shared" si="4"/>
        <v>0</v>
      </c>
      <c r="LC6" s="12">
        <f t="shared" si="4"/>
        <v>0</v>
      </c>
      <c r="LD6" s="12">
        <f t="shared" si="4"/>
        <v>0</v>
      </c>
      <c r="LE6" s="12">
        <f t="shared" si="4"/>
        <v>0</v>
      </c>
      <c r="LF6" s="12">
        <f t="shared" si="4"/>
        <v>1058954.0429</v>
      </c>
      <c r="LG6" s="12">
        <f t="shared" si="4"/>
        <v>1058954.0429</v>
      </c>
      <c r="LH6" s="12">
        <f t="shared" si="4"/>
        <v>338124.94124999997</v>
      </c>
      <c r="LI6" s="12">
        <f t="shared" si="4"/>
        <v>0</v>
      </c>
      <c r="LJ6" s="12">
        <f t="shared" si="4"/>
        <v>0</v>
      </c>
      <c r="LK6" s="12">
        <f t="shared" ref="LK6:MH6" si="5">SUM(LK7:LK19)</f>
        <v>1058954.0429</v>
      </c>
      <c r="LL6" s="12">
        <f t="shared" si="5"/>
        <v>0</v>
      </c>
      <c r="LM6" s="12">
        <f t="shared" si="5"/>
        <v>0</v>
      </c>
      <c r="LN6" s="12">
        <f t="shared" si="5"/>
        <v>0</v>
      </c>
      <c r="LO6" s="12">
        <f t="shared" si="5"/>
        <v>85193.973110000006</v>
      </c>
      <c r="LP6" s="12">
        <f t="shared" si="5"/>
        <v>60874.379759999996</v>
      </c>
      <c r="LQ6" s="12">
        <f t="shared" si="5"/>
        <v>0</v>
      </c>
      <c r="LR6" s="12">
        <f t="shared" si="5"/>
        <v>159961.55228</v>
      </c>
      <c r="LS6" s="12">
        <f t="shared" si="5"/>
        <v>159961.55228</v>
      </c>
      <c r="LT6" s="12">
        <f t="shared" si="5"/>
        <v>0</v>
      </c>
      <c r="LU6" s="12">
        <f t="shared" si="5"/>
        <v>415900.75638999994</v>
      </c>
      <c r="LV6" s="12">
        <f t="shared" si="5"/>
        <v>386969.58368000004</v>
      </c>
      <c r="LW6" s="12">
        <f t="shared" si="5"/>
        <v>0</v>
      </c>
      <c r="LX6" s="12">
        <f t="shared" si="5"/>
        <v>3953.36645</v>
      </c>
      <c r="LY6" s="12">
        <f t="shared" si="5"/>
        <v>3937.95235</v>
      </c>
      <c r="LZ6" s="12">
        <f t="shared" si="5"/>
        <v>0</v>
      </c>
      <c r="MA6" s="12">
        <f t="shared" si="5"/>
        <v>14339.976430000001</v>
      </c>
      <c r="MB6" s="12">
        <f t="shared" si="5"/>
        <v>13870.284460000001</v>
      </c>
      <c r="MC6" s="12">
        <f t="shared" si="5"/>
        <v>30051.992300000002</v>
      </c>
      <c r="MD6" s="12">
        <f t="shared" si="5"/>
        <v>30051.992300000002</v>
      </c>
      <c r="ME6" s="12">
        <f t="shared" si="5"/>
        <v>30051.992300000002</v>
      </c>
      <c r="MF6" s="12">
        <f t="shared" si="5"/>
        <v>150</v>
      </c>
      <c r="MG6" s="12">
        <f t="shared" si="5"/>
        <v>159.5745</v>
      </c>
      <c r="MH6" s="12">
        <f t="shared" si="5"/>
        <v>159.5745</v>
      </c>
    </row>
    <row r="7" spans="1:346" x14ac:dyDescent="0.2">
      <c r="A7" s="2" t="s">
        <v>0</v>
      </c>
      <c r="B7" s="28">
        <f>E7+H7+K7+N7+Q7+T7+W7+Z7+AC7+AF7+AI7+AL7+AO7+AR7+AU7+AX7+BA7+BD7+BG7+BJ7+BM7+BP7+BS7+BV7+BY7+CB7+CE7+CH7+CK7+CN7+CQ7+CT7+CW7+CZ7+DC7+DF7+DI7+DL7+DO7+DR7+DU7+DX7+EA7+ED7+EG7+EJ7+EM7+EP7+ES7+EV7+EY7+FB7+FE7+FH7+FK7+FN7+FQ7+FT7+FW7+FZ7+GC7+GF7+GI7+GL7+GO7+GR7+GU7+GX7+HA7+HD7+HG7+HJ7+HM7+HP7+HS7+HV7+HY7+IB7+IE7+IH7+IK7+IN7+IQ7+IT7+IW7+IZ7+JC7+JF7+JI7+JL7+JO7+JR7+JU7+JX7+KA7+KD7+KG7+KJ7+KM7+KP7+KS7+KV7+KY7+LB7+LE7+LH7+LK7+LN7+LQ7+LT7+LW7+LZ7+MC7+MF7</f>
        <v>223877.83169999998</v>
      </c>
      <c r="C7" s="28">
        <f t="shared" ref="C7:D7" si="6">F7+I7+L7+O7+R7+U7+X7+AA7+AD7+AG7+AJ7+AM7+AP7+AS7+AV7+AY7+BB7+BE7+BH7+BK7+BN7+BQ7+BT7+BW7+BZ7+CC7+CF7+CI7+CL7+CO7+CR7+CU7+CX7+DA7+DD7+DG7+DJ7+DM7+DP7+DS7+DV7+DY7+EB7+EE7+EH7+EK7+EN7+EQ7+ET7+EW7+EZ7+FC7+FF7+FI7+FL7+FO7+FR7+FU7+FX7+GA7+GD7+GG7+GJ7+GM7+GP7+GS7+GV7+GY7+HB7+HE7+HH7+HK7+HN7+HQ7+HT7+HW7+HZ7+IC7+IF7+II7+IL7+IO7+IR7+IU7+IX7+JA7+JD7+JG7+JJ7+JM7+JP7+JS7+JV7+JY7+KB7+KE7+KH7+KK7+KN7+KQ7+KT7+KW7+KZ7+LC7+LF7+LI7+LL7+LO7+LR7+LU7+LX7+MA7+MD7+MG7</f>
        <v>464444.42067999998</v>
      </c>
      <c r="D7" s="28">
        <f t="shared" si="6"/>
        <v>447000.03873000003</v>
      </c>
      <c r="E7" s="24">
        <v>1908.6</v>
      </c>
      <c r="F7" s="24">
        <v>1908.6</v>
      </c>
      <c r="G7" s="24">
        <v>1623.3471499999998</v>
      </c>
      <c r="H7" s="24">
        <v>9366.9</v>
      </c>
      <c r="I7" s="24">
        <v>14211.5</v>
      </c>
      <c r="J7" s="24">
        <v>11487.433279999999</v>
      </c>
      <c r="K7" s="24">
        <v>32729.8</v>
      </c>
      <c r="L7" s="24">
        <v>33954.116000000002</v>
      </c>
      <c r="M7" s="24">
        <v>28935.443350000001</v>
      </c>
      <c r="N7" s="24">
        <v>3340.86</v>
      </c>
      <c r="O7" s="24">
        <v>3340.86</v>
      </c>
      <c r="P7" s="24">
        <v>2574.9</v>
      </c>
      <c r="Q7" s="24">
        <v>0</v>
      </c>
      <c r="R7" s="24">
        <v>0</v>
      </c>
      <c r="S7" s="24">
        <v>0</v>
      </c>
      <c r="T7" s="24">
        <v>0</v>
      </c>
      <c r="U7" s="24">
        <v>7751.15</v>
      </c>
      <c r="V7" s="24">
        <v>7340.2073</v>
      </c>
      <c r="W7" s="24">
        <v>0</v>
      </c>
      <c r="X7" s="24">
        <v>0</v>
      </c>
      <c r="Y7" s="24">
        <v>0</v>
      </c>
      <c r="Z7" s="24">
        <v>0</v>
      </c>
      <c r="AA7" s="24">
        <v>0</v>
      </c>
      <c r="AB7" s="24">
        <v>0</v>
      </c>
      <c r="AC7" s="24">
        <v>0</v>
      </c>
      <c r="AD7" s="24">
        <v>0</v>
      </c>
      <c r="AE7" s="24">
        <v>0</v>
      </c>
      <c r="AF7" s="24">
        <v>0</v>
      </c>
      <c r="AG7" s="24">
        <v>0</v>
      </c>
      <c r="AH7" s="24">
        <v>0</v>
      </c>
      <c r="AI7" s="24">
        <v>0</v>
      </c>
      <c r="AJ7" s="24">
        <v>0</v>
      </c>
      <c r="AK7" s="24">
        <v>0</v>
      </c>
      <c r="AL7" s="24">
        <v>3427.8710000000001</v>
      </c>
      <c r="AM7" s="24">
        <v>5151.7740000000003</v>
      </c>
      <c r="AN7" s="24">
        <v>5042.8948300000002</v>
      </c>
      <c r="AO7" s="24">
        <v>0</v>
      </c>
      <c r="AP7" s="24">
        <v>0</v>
      </c>
      <c r="AQ7" s="24">
        <v>0</v>
      </c>
      <c r="AR7" s="24">
        <v>0</v>
      </c>
      <c r="AS7" s="24">
        <v>273.67346000000003</v>
      </c>
      <c r="AT7" s="24">
        <v>273.67346000000003</v>
      </c>
      <c r="AU7" s="24">
        <v>0</v>
      </c>
      <c r="AV7" s="24">
        <v>0</v>
      </c>
      <c r="AW7" s="24">
        <v>0</v>
      </c>
      <c r="AX7" s="24">
        <v>0</v>
      </c>
      <c r="AY7" s="24">
        <v>0</v>
      </c>
      <c r="AZ7" s="24">
        <v>0</v>
      </c>
      <c r="BA7" s="24">
        <v>0</v>
      </c>
      <c r="BB7" s="24">
        <v>0</v>
      </c>
      <c r="BC7" s="24">
        <v>0</v>
      </c>
      <c r="BD7" s="24">
        <v>0</v>
      </c>
      <c r="BE7" s="24">
        <v>0</v>
      </c>
      <c r="BF7" s="24">
        <v>0</v>
      </c>
      <c r="BG7" s="24">
        <v>0</v>
      </c>
      <c r="BH7" s="24">
        <v>0</v>
      </c>
      <c r="BI7" s="24">
        <v>0</v>
      </c>
      <c r="BJ7" s="24">
        <v>0</v>
      </c>
      <c r="BK7" s="24">
        <v>0</v>
      </c>
      <c r="BL7" s="24">
        <v>0</v>
      </c>
      <c r="BM7" s="24">
        <v>0</v>
      </c>
      <c r="BN7" s="24">
        <v>0</v>
      </c>
      <c r="BO7" s="24">
        <v>0</v>
      </c>
      <c r="BP7" s="24">
        <v>0</v>
      </c>
      <c r="BQ7" s="24">
        <v>96509.74390999999</v>
      </c>
      <c r="BR7" s="24">
        <v>93351.609239999991</v>
      </c>
      <c r="BS7" s="24">
        <v>0</v>
      </c>
      <c r="BT7" s="24">
        <v>8917.2771300000004</v>
      </c>
      <c r="BU7" s="24">
        <v>8917.2771300000004</v>
      </c>
      <c r="BV7" s="24">
        <v>51821.2</v>
      </c>
      <c r="BW7" s="24">
        <v>0</v>
      </c>
      <c r="BX7" s="24">
        <v>0</v>
      </c>
      <c r="BY7" s="24">
        <v>0</v>
      </c>
      <c r="BZ7" s="24">
        <v>5737.9714999999997</v>
      </c>
      <c r="CA7" s="24">
        <v>5737.9714999999997</v>
      </c>
      <c r="CB7" s="24">
        <v>0</v>
      </c>
      <c r="CC7" s="24">
        <v>0</v>
      </c>
      <c r="CD7" s="24">
        <v>0</v>
      </c>
      <c r="CE7" s="24">
        <v>0</v>
      </c>
      <c r="CF7" s="24">
        <v>0</v>
      </c>
      <c r="CG7" s="24">
        <v>0</v>
      </c>
      <c r="CH7" s="24">
        <v>1311.434</v>
      </c>
      <c r="CI7" s="24">
        <v>1311.434</v>
      </c>
      <c r="CJ7" s="24">
        <v>1311.434</v>
      </c>
      <c r="CK7" s="24">
        <v>0</v>
      </c>
      <c r="CL7" s="24">
        <v>0</v>
      </c>
      <c r="CM7" s="24">
        <v>0</v>
      </c>
      <c r="CN7" s="24">
        <v>0</v>
      </c>
      <c r="CO7" s="24">
        <v>0</v>
      </c>
      <c r="CP7" s="24">
        <v>0</v>
      </c>
      <c r="CQ7" s="24">
        <v>0</v>
      </c>
      <c r="CR7" s="24">
        <v>0</v>
      </c>
      <c r="CS7" s="24">
        <v>0</v>
      </c>
      <c r="CT7" s="24">
        <v>0</v>
      </c>
      <c r="CU7" s="24">
        <v>0</v>
      </c>
      <c r="CV7" s="24">
        <v>0</v>
      </c>
      <c r="CW7" s="24">
        <v>62246.400999999998</v>
      </c>
      <c r="CX7" s="24">
        <v>104736.701</v>
      </c>
      <c r="CY7" s="24">
        <v>104736.701</v>
      </c>
      <c r="CZ7" s="24">
        <v>0</v>
      </c>
      <c r="DA7" s="24">
        <v>740.42475000000002</v>
      </c>
      <c r="DB7" s="24">
        <v>740.42475000000002</v>
      </c>
      <c r="DC7" s="24">
        <v>0</v>
      </c>
      <c r="DD7" s="24">
        <v>0</v>
      </c>
      <c r="DE7" s="24">
        <v>0</v>
      </c>
      <c r="DF7" s="24">
        <v>0</v>
      </c>
      <c r="DG7" s="24">
        <v>0</v>
      </c>
      <c r="DH7" s="24">
        <v>0</v>
      </c>
      <c r="DI7" s="24">
        <v>0</v>
      </c>
      <c r="DJ7" s="24">
        <v>0</v>
      </c>
      <c r="DK7" s="24">
        <v>0</v>
      </c>
      <c r="DL7" s="24">
        <v>0</v>
      </c>
      <c r="DM7" s="24">
        <v>0</v>
      </c>
      <c r="DN7" s="24">
        <v>0</v>
      </c>
      <c r="DO7" s="24">
        <v>0</v>
      </c>
      <c r="DP7" s="24">
        <v>3062.4656</v>
      </c>
      <c r="DQ7" s="24">
        <v>3062.4656</v>
      </c>
      <c r="DR7" s="24">
        <v>0</v>
      </c>
      <c r="DS7" s="24">
        <v>0</v>
      </c>
      <c r="DT7" s="24">
        <v>0</v>
      </c>
      <c r="DU7" s="24">
        <v>0</v>
      </c>
      <c r="DV7" s="24">
        <v>0</v>
      </c>
      <c r="DW7" s="24">
        <v>0</v>
      </c>
      <c r="DX7" s="24">
        <v>0</v>
      </c>
      <c r="DY7" s="24">
        <v>0</v>
      </c>
      <c r="DZ7" s="24">
        <v>0</v>
      </c>
      <c r="EA7" s="24">
        <v>0</v>
      </c>
      <c r="EB7" s="24">
        <v>4004</v>
      </c>
      <c r="EC7" s="24">
        <v>4004</v>
      </c>
      <c r="ED7" s="24">
        <v>0</v>
      </c>
      <c r="EE7" s="24">
        <v>893.10324000000003</v>
      </c>
      <c r="EF7" s="24">
        <v>893.10324000000003</v>
      </c>
      <c r="EG7" s="24">
        <v>4.5662799999999999</v>
      </c>
      <c r="EH7" s="24">
        <v>29.164999999999999</v>
      </c>
      <c r="EI7" s="24">
        <v>29.164999999999999</v>
      </c>
      <c r="EJ7" s="24">
        <v>0</v>
      </c>
      <c r="EK7" s="24">
        <v>0</v>
      </c>
      <c r="EL7" s="24">
        <v>0</v>
      </c>
      <c r="EM7" s="24">
        <v>0</v>
      </c>
      <c r="EN7" s="24">
        <v>0</v>
      </c>
      <c r="EO7" s="24">
        <v>0</v>
      </c>
      <c r="EP7" s="24">
        <v>0</v>
      </c>
      <c r="EQ7" s="24">
        <v>0</v>
      </c>
      <c r="ER7" s="24">
        <v>0</v>
      </c>
      <c r="ES7" s="24">
        <v>0</v>
      </c>
      <c r="ET7" s="24">
        <v>0</v>
      </c>
      <c r="EU7" s="24">
        <v>0</v>
      </c>
      <c r="EV7" s="24">
        <v>0</v>
      </c>
      <c r="EW7" s="24">
        <v>0</v>
      </c>
      <c r="EX7" s="24">
        <v>0</v>
      </c>
      <c r="EY7" s="24">
        <v>0</v>
      </c>
      <c r="EZ7" s="24">
        <v>0</v>
      </c>
      <c r="FA7" s="24">
        <v>0</v>
      </c>
      <c r="FB7" s="24">
        <v>0</v>
      </c>
      <c r="FC7" s="24">
        <v>0</v>
      </c>
      <c r="FD7" s="24">
        <v>0</v>
      </c>
      <c r="FE7" s="24">
        <v>0</v>
      </c>
      <c r="FF7" s="24">
        <v>0</v>
      </c>
      <c r="FG7" s="24">
        <v>0</v>
      </c>
      <c r="FH7" s="24">
        <v>0</v>
      </c>
      <c r="FI7" s="24">
        <v>0</v>
      </c>
      <c r="FJ7" s="24">
        <v>0</v>
      </c>
      <c r="FK7" s="24">
        <v>0</v>
      </c>
      <c r="FL7" s="24">
        <v>0</v>
      </c>
      <c r="FM7" s="24">
        <v>0</v>
      </c>
      <c r="FN7" s="24">
        <v>1700</v>
      </c>
      <c r="FO7" s="24">
        <v>0</v>
      </c>
      <c r="FP7" s="24">
        <v>0</v>
      </c>
      <c r="FQ7" s="24">
        <v>0</v>
      </c>
      <c r="FR7" s="24">
        <v>0</v>
      </c>
      <c r="FS7" s="24">
        <v>0</v>
      </c>
      <c r="FT7" s="24">
        <v>0</v>
      </c>
      <c r="FU7" s="24">
        <v>0</v>
      </c>
      <c r="FV7" s="24">
        <v>0</v>
      </c>
      <c r="FW7" s="24">
        <v>0</v>
      </c>
      <c r="FX7" s="24">
        <v>8081.7790000000005</v>
      </c>
      <c r="FY7" s="24">
        <v>8081.7790000000005</v>
      </c>
      <c r="FZ7" s="24">
        <v>0</v>
      </c>
      <c r="GA7" s="24">
        <v>0</v>
      </c>
      <c r="GB7" s="24">
        <v>0</v>
      </c>
      <c r="GC7" s="24">
        <v>0</v>
      </c>
      <c r="GD7" s="24">
        <v>0</v>
      </c>
      <c r="GE7" s="24">
        <v>0</v>
      </c>
      <c r="GF7" s="24">
        <v>0</v>
      </c>
      <c r="GG7" s="24">
        <v>0</v>
      </c>
      <c r="GH7" s="24">
        <v>0</v>
      </c>
      <c r="GI7" s="24">
        <v>0</v>
      </c>
      <c r="GJ7" s="24">
        <v>0</v>
      </c>
      <c r="GK7" s="24">
        <v>0</v>
      </c>
      <c r="GL7" s="24">
        <v>0</v>
      </c>
      <c r="GM7" s="24">
        <v>0</v>
      </c>
      <c r="GN7" s="24">
        <v>0</v>
      </c>
      <c r="GO7" s="24">
        <v>0</v>
      </c>
      <c r="GP7" s="24">
        <v>0</v>
      </c>
      <c r="GQ7" s="24">
        <v>0</v>
      </c>
      <c r="GR7" s="24">
        <v>0</v>
      </c>
      <c r="GS7" s="24">
        <v>0</v>
      </c>
      <c r="GT7" s="24">
        <v>0</v>
      </c>
      <c r="GU7" s="24">
        <v>0</v>
      </c>
      <c r="GV7" s="24">
        <v>0</v>
      </c>
      <c r="GW7" s="24">
        <v>0</v>
      </c>
      <c r="GX7" s="24">
        <v>0</v>
      </c>
      <c r="GY7" s="24">
        <v>0</v>
      </c>
      <c r="GZ7" s="24">
        <v>0</v>
      </c>
      <c r="HA7" s="24">
        <v>0</v>
      </c>
      <c r="HB7" s="24">
        <v>0</v>
      </c>
      <c r="HC7" s="24">
        <v>0</v>
      </c>
      <c r="HD7" s="24">
        <v>0</v>
      </c>
      <c r="HE7" s="24">
        <v>0</v>
      </c>
      <c r="HF7" s="24">
        <v>0</v>
      </c>
      <c r="HG7" s="24">
        <v>0</v>
      </c>
      <c r="HH7" s="24">
        <v>0</v>
      </c>
      <c r="HI7" s="24">
        <v>0</v>
      </c>
      <c r="HJ7" s="24">
        <v>0</v>
      </c>
      <c r="HK7" s="24">
        <v>0</v>
      </c>
      <c r="HL7" s="24">
        <v>0</v>
      </c>
      <c r="HM7" s="24">
        <v>0</v>
      </c>
      <c r="HN7" s="24">
        <v>0</v>
      </c>
      <c r="HO7" s="24">
        <v>0</v>
      </c>
      <c r="HP7" s="24">
        <v>0</v>
      </c>
      <c r="HQ7" s="24">
        <v>0</v>
      </c>
      <c r="HR7" s="24">
        <v>0</v>
      </c>
      <c r="HS7" s="24">
        <v>0</v>
      </c>
      <c r="HT7" s="24">
        <v>0</v>
      </c>
      <c r="HU7" s="24">
        <v>0</v>
      </c>
      <c r="HV7" s="24">
        <v>0</v>
      </c>
      <c r="HW7" s="24">
        <v>0</v>
      </c>
      <c r="HX7" s="24">
        <v>0</v>
      </c>
      <c r="HY7" s="24">
        <v>0</v>
      </c>
      <c r="HZ7" s="24">
        <v>0</v>
      </c>
      <c r="IA7" s="24">
        <v>0</v>
      </c>
      <c r="IB7" s="24">
        <v>0</v>
      </c>
      <c r="IC7" s="24">
        <v>0</v>
      </c>
      <c r="ID7" s="24">
        <v>0</v>
      </c>
      <c r="IE7" s="24">
        <v>0</v>
      </c>
      <c r="IF7" s="24">
        <v>0</v>
      </c>
      <c r="IG7" s="24">
        <v>0</v>
      </c>
      <c r="IH7" s="24">
        <v>0</v>
      </c>
      <c r="II7" s="24">
        <v>0</v>
      </c>
      <c r="IJ7" s="24">
        <v>0</v>
      </c>
      <c r="IK7" s="24">
        <v>0</v>
      </c>
      <c r="IL7" s="24">
        <v>0</v>
      </c>
      <c r="IM7" s="24">
        <v>0</v>
      </c>
      <c r="IN7" s="24">
        <v>0</v>
      </c>
      <c r="IO7" s="24">
        <v>0</v>
      </c>
      <c r="IP7" s="24">
        <v>0</v>
      </c>
      <c r="IQ7" s="24">
        <v>0</v>
      </c>
      <c r="IR7" s="24">
        <v>0</v>
      </c>
      <c r="IS7" s="24">
        <v>0</v>
      </c>
      <c r="IT7" s="24">
        <v>0</v>
      </c>
      <c r="IU7" s="24">
        <v>0</v>
      </c>
      <c r="IV7" s="24">
        <v>0</v>
      </c>
      <c r="IW7" s="24">
        <v>0</v>
      </c>
      <c r="IX7" s="24">
        <v>0</v>
      </c>
      <c r="IY7" s="24">
        <v>0</v>
      </c>
      <c r="IZ7" s="24">
        <v>0</v>
      </c>
      <c r="JA7" s="24">
        <v>0</v>
      </c>
      <c r="JB7" s="24">
        <v>0</v>
      </c>
      <c r="JC7" s="24">
        <v>56020.199420000004</v>
      </c>
      <c r="JD7" s="24">
        <v>60567.803570000004</v>
      </c>
      <c r="JE7" s="24">
        <v>55881.18561</v>
      </c>
      <c r="JF7" s="24">
        <v>0</v>
      </c>
      <c r="JG7" s="24">
        <v>0</v>
      </c>
      <c r="JH7" s="24">
        <v>0</v>
      </c>
      <c r="JI7" s="24">
        <v>0</v>
      </c>
      <c r="JJ7" s="24">
        <v>19444.01685</v>
      </c>
      <c r="JK7" s="24">
        <v>19158.161620000003</v>
      </c>
      <c r="JL7" s="24">
        <v>0</v>
      </c>
      <c r="JM7" s="24">
        <v>0</v>
      </c>
      <c r="JN7" s="24">
        <v>0</v>
      </c>
      <c r="JO7" s="24">
        <v>0</v>
      </c>
      <c r="JP7" s="24">
        <v>0</v>
      </c>
      <c r="JQ7" s="24">
        <v>0</v>
      </c>
      <c r="JR7" s="24">
        <v>0</v>
      </c>
      <c r="JS7" s="24">
        <v>0</v>
      </c>
      <c r="JT7" s="24">
        <v>0</v>
      </c>
      <c r="JU7" s="24">
        <v>0</v>
      </c>
      <c r="JV7" s="24">
        <v>0</v>
      </c>
      <c r="JW7" s="24">
        <v>0</v>
      </c>
      <c r="JX7" s="24">
        <v>0</v>
      </c>
      <c r="JY7" s="24">
        <v>0</v>
      </c>
      <c r="JZ7" s="24">
        <v>0</v>
      </c>
      <c r="KA7" s="24">
        <v>0</v>
      </c>
      <c r="KB7" s="24">
        <v>0</v>
      </c>
      <c r="KC7" s="24">
        <v>0</v>
      </c>
      <c r="KD7" s="24">
        <v>0</v>
      </c>
      <c r="KE7" s="24">
        <v>0</v>
      </c>
      <c r="KF7" s="24">
        <v>0</v>
      </c>
      <c r="KG7" s="24">
        <v>0</v>
      </c>
      <c r="KH7" s="24">
        <v>0</v>
      </c>
      <c r="KI7" s="24">
        <v>0</v>
      </c>
      <c r="KJ7" s="24">
        <v>0</v>
      </c>
      <c r="KK7" s="24">
        <v>0</v>
      </c>
      <c r="KL7" s="24">
        <v>0</v>
      </c>
      <c r="KM7" s="24">
        <v>0</v>
      </c>
      <c r="KN7" s="24">
        <v>0</v>
      </c>
      <c r="KO7" s="24">
        <v>0</v>
      </c>
      <c r="KP7" s="24">
        <v>0</v>
      </c>
      <c r="KQ7" s="24">
        <v>0</v>
      </c>
      <c r="KR7" s="24">
        <v>0</v>
      </c>
      <c r="KS7" s="24">
        <v>0</v>
      </c>
      <c r="KT7" s="24">
        <v>0</v>
      </c>
      <c r="KU7" s="24">
        <v>0</v>
      </c>
      <c r="KV7" s="24">
        <v>0</v>
      </c>
      <c r="KW7" s="24">
        <v>0</v>
      </c>
      <c r="KX7" s="24">
        <v>0</v>
      </c>
      <c r="KY7" s="24">
        <v>0</v>
      </c>
      <c r="KZ7" s="24">
        <v>0</v>
      </c>
      <c r="LA7" s="24">
        <v>0</v>
      </c>
      <c r="LB7" s="24">
        <v>0</v>
      </c>
      <c r="LC7" s="24">
        <v>0</v>
      </c>
      <c r="LD7" s="24">
        <v>0</v>
      </c>
      <c r="LE7" s="24">
        <v>0</v>
      </c>
      <c r="LF7" s="24">
        <v>0</v>
      </c>
      <c r="LG7" s="24">
        <v>0</v>
      </c>
      <c r="LH7" s="24">
        <v>0</v>
      </c>
      <c r="LI7" s="24">
        <v>0</v>
      </c>
      <c r="LJ7" s="24">
        <v>0</v>
      </c>
      <c r="LK7" s="24">
        <v>0</v>
      </c>
      <c r="LL7" s="24">
        <v>0</v>
      </c>
      <c r="LM7" s="24">
        <v>0</v>
      </c>
      <c r="LN7" s="24">
        <v>0</v>
      </c>
      <c r="LO7" s="24">
        <v>0</v>
      </c>
      <c r="LP7" s="24">
        <v>0</v>
      </c>
      <c r="LQ7" s="24">
        <v>0</v>
      </c>
      <c r="LR7" s="24">
        <v>22671.020399999998</v>
      </c>
      <c r="LS7" s="24">
        <v>22671.020399999998</v>
      </c>
      <c r="LT7" s="24">
        <v>0</v>
      </c>
      <c r="LU7" s="24">
        <v>61145.841270000004</v>
      </c>
      <c r="LV7" s="24">
        <v>61145.841270000004</v>
      </c>
      <c r="LW7" s="24">
        <v>0</v>
      </c>
      <c r="LX7" s="24">
        <v>0</v>
      </c>
      <c r="LY7" s="24">
        <v>0</v>
      </c>
      <c r="LZ7" s="24">
        <v>0</v>
      </c>
      <c r="MA7" s="24">
        <v>0</v>
      </c>
      <c r="MB7" s="24">
        <v>0</v>
      </c>
      <c r="MC7" s="24">
        <v>0</v>
      </c>
      <c r="MD7" s="24">
        <v>0</v>
      </c>
      <c r="ME7" s="24">
        <v>0</v>
      </c>
      <c r="MF7" s="24">
        <v>0</v>
      </c>
      <c r="MG7" s="24">
        <v>0</v>
      </c>
      <c r="MH7" s="24">
        <v>0</v>
      </c>
    </row>
    <row r="8" spans="1:346" x14ac:dyDescent="0.2">
      <c r="A8" s="2" t="s">
        <v>1</v>
      </c>
      <c r="B8" s="28">
        <f t="shared" ref="B8:B47" si="7">E8+H8+K8+N8+Q8+T8+W8+Z8+AC8+AF8+AI8+AL8+AO8+AR8+AU8+AX8+BA8+BD8+BG8+BJ8+BM8+BP8+BS8+BV8+BY8+CB8+CE8+CH8+CK8+CN8+CQ8+CT8+CW8+CZ8+DC8+DF8+DI8+DL8+DO8+DR8+DU8+DX8+EA8+ED8+EG8+EJ8+EM8+EP8+ES8+EV8+EY8+FB8+FE8+FH8+FK8+FN8+FQ8+FT8+FW8+FZ8+GC8+GF8+GI8+GL8+GO8+GR8+GU8+GX8+HA8+HD8+HG8+HJ8+HM8+HP8+HS8+HV8+HY8+IB8+IE8+IH8+IK8+IN8+IQ8+IT8+IW8+IZ8+JC8+JF8+JI8+JL8+JO8+JR8+JU8+JX8+KA8+KD8+KG8+KJ8+KM8+KP8+KS8+KV8+KY8+LB8+LE8+LH8+LK8+LN8+LQ8+LT8+LW8+LZ8+MC8+MF8</f>
        <v>339846.18697000004</v>
      </c>
      <c r="C8" s="28">
        <f t="shared" ref="C8:C47" si="8">F8+I8+L8+O8+R8+U8+X8+AA8+AD8+AG8+AJ8+AM8+AP8+AS8+AV8+AY8+BB8+BE8+BH8+BK8+BN8+BQ8+BT8+BW8+BZ8+CC8+CF8+CI8+CL8+CO8+CR8+CU8+CX8+DA8+DD8+DG8+DJ8+DM8+DP8+DS8+DV8+DY8+EB8+EE8+EH8+EK8+EN8+EQ8+ET8+EW8+EZ8+FC8+FF8+FI8+FL8+FO8+FR8+FU8+FX8+GA8+GD8+GG8+GJ8+GM8+GP8+GS8+GV8+GY8+HB8+HE8+HH8+HK8+HN8+HQ8+HT8+HW8+HZ8+IC8+IF8+II8+IL8+IO8+IR8+IU8+IX8+JA8+JD8+JG8+JJ8+JM8+JP8+JS8+JV8+JY8+KB8+KE8+KH8+KK8+KN8+KQ8+KT8+KW8+KZ8+LC8+LF8+LI8+LL8+LO8+LR8+LU8+LX8+MA8+MD8+MG8</f>
        <v>584764.79469000001</v>
      </c>
      <c r="D8" s="28">
        <f t="shared" ref="D8:D47" si="9">G8+J8+M8+P8+S8+V8+Y8+AB8+AE8+AH8+AK8+AN8+AQ8+AT8+AW8+AZ8+BC8+BF8+BI8+BL8+BO8+BR8+BU8+BX8+CA8+CD8+CG8+CJ8+CM8+CP8+CS8+CV8+CY8+DB8+DE8+DH8+DK8+DN8+DQ8+DT8+DW8+DZ8+EC8+EF8+EI8+EL8+EO8+ER8+EU8+EX8+FA8+FD8+FG8+FJ8+FM8+FP8+FS8+FV8+FY8+GB8+GE8+GH8+GK8+GN8+GQ8+GT8+GW8+GZ8+HC8+HF8+HI8+HL8+HO8+HR8+HU8+HX8+IA8+ID8+IG8+IJ8+IM8+IP8+IS8+IV8+IY8+JB8+JE8+JH8+JK8+JN8+JQ8+JT8+JW8+JZ8+KC8+KF8+KI8+KL8+KO8+KR8+KU8+KX8+LA8+LD8+LG8+LJ8+LM8+LP8+LS8+LV8+LY8+MB8+ME8+MH8</f>
        <v>485030.36183000007</v>
      </c>
      <c r="E8" s="24">
        <v>702.2</v>
      </c>
      <c r="F8" s="24">
        <v>702.2</v>
      </c>
      <c r="G8" s="24">
        <v>702.2</v>
      </c>
      <c r="H8" s="24">
        <v>2982.1</v>
      </c>
      <c r="I8" s="24">
        <v>4524.5</v>
      </c>
      <c r="J8" s="24">
        <v>4494.6345899999997</v>
      </c>
      <c r="K8" s="24">
        <v>18210.900000000001</v>
      </c>
      <c r="L8" s="24">
        <v>16866.182000000001</v>
      </c>
      <c r="M8" s="24">
        <v>14053.280140000001</v>
      </c>
      <c r="N8" s="24">
        <v>3008.578</v>
      </c>
      <c r="O8" s="24">
        <v>3008.578</v>
      </c>
      <c r="P8" s="24">
        <v>2646.4624800000001</v>
      </c>
      <c r="Q8" s="24">
        <v>0</v>
      </c>
      <c r="R8" s="24">
        <v>0</v>
      </c>
      <c r="S8" s="24">
        <v>0</v>
      </c>
      <c r="T8" s="24">
        <v>0</v>
      </c>
      <c r="U8" s="24">
        <v>0</v>
      </c>
      <c r="V8" s="24">
        <v>0</v>
      </c>
      <c r="W8" s="24">
        <v>0</v>
      </c>
      <c r="X8" s="24">
        <v>0</v>
      </c>
      <c r="Y8" s="24">
        <v>0</v>
      </c>
      <c r="Z8" s="24">
        <v>0</v>
      </c>
      <c r="AA8" s="24">
        <v>0</v>
      </c>
      <c r="AB8" s="24">
        <v>0</v>
      </c>
      <c r="AC8" s="24">
        <v>0</v>
      </c>
      <c r="AD8" s="24">
        <v>0</v>
      </c>
      <c r="AE8" s="24">
        <v>0</v>
      </c>
      <c r="AF8" s="24">
        <v>0</v>
      </c>
      <c r="AG8" s="24">
        <v>0</v>
      </c>
      <c r="AH8" s="24">
        <v>0</v>
      </c>
      <c r="AI8" s="24">
        <v>0</v>
      </c>
      <c r="AJ8" s="24">
        <v>0</v>
      </c>
      <c r="AK8" s="24">
        <v>0</v>
      </c>
      <c r="AL8" s="24">
        <v>0</v>
      </c>
      <c r="AM8" s="24">
        <v>0</v>
      </c>
      <c r="AN8" s="24">
        <v>0</v>
      </c>
      <c r="AO8" s="24">
        <v>0</v>
      </c>
      <c r="AP8" s="24">
        <v>0</v>
      </c>
      <c r="AQ8" s="24">
        <v>0</v>
      </c>
      <c r="AR8" s="24">
        <v>0</v>
      </c>
      <c r="AS8" s="24">
        <v>0</v>
      </c>
      <c r="AT8" s="24">
        <v>0</v>
      </c>
      <c r="AU8" s="24">
        <v>0</v>
      </c>
      <c r="AV8" s="24">
        <v>0</v>
      </c>
      <c r="AW8" s="24">
        <v>0</v>
      </c>
      <c r="AX8" s="24">
        <v>0</v>
      </c>
      <c r="AY8" s="24">
        <v>0</v>
      </c>
      <c r="AZ8" s="24">
        <v>0</v>
      </c>
      <c r="BA8" s="24">
        <v>0</v>
      </c>
      <c r="BB8" s="24">
        <v>0</v>
      </c>
      <c r="BC8" s="24">
        <v>0</v>
      </c>
      <c r="BD8" s="24">
        <v>0</v>
      </c>
      <c r="BE8" s="24">
        <v>0</v>
      </c>
      <c r="BF8" s="24">
        <v>0</v>
      </c>
      <c r="BG8" s="24">
        <v>0</v>
      </c>
      <c r="BH8" s="24">
        <v>0</v>
      </c>
      <c r="BI8" s="24">
        <v>0</v>
      </c>
      <c r="BJ8" s="24">
        <v>0</v>
      </c>
      <c r="BK8" s="24">
        <v>0</v>
      </c>
      <c r="BL8" s="24">
        <v>0</v>
      </c>
      <c r="BM8" s="24">
        <v>0</v>
      </c>
      <c r="BN8" s="24">
        <v>0</v>
      </c>
      <c r="BO8" s="24">
        <v>0</v>
      </c>
      <c r="BP8" s="24">
        <v>0</v>
      </c>
      <c r="BQ8" s="24">
        <v>0</v>
      </c>
      <c r="BR8" s="24">
        <v>0</v>
      </c>
      <c r="BS8" s="24">
        <v>0</v>
      </c>
      <c r="BT8" s="24">
        <v>0</v>
      </c>
      <c r="BU8" s="24">
        <v>0</v>
      </c>
      <c r="BV8" s="24">
        <v>0</v>
      </c>
      <c r="BW8" s="24">
        <v>0</v>
      </c>
      <c r="BX8" s="24">
        <v>0</v>
      </c>
      <c r="BY8" s="24">
        <v>0</v>
      </c>
      <c r="BZ8" s="24">
        <v>0</v>
      </c>
      <c r="CA8" s="24">
        <v>0</v>
      </c>
      <c r="CB8" s="24">
        <v>0</v>
      </c>
      <c r="CC8" s="24">
        <v>0</v>
      </c>
      <c r="CD8" s="24">
        <v>0</v>
      </c>
      <c r="CE8" s="24">
        <v>0</v>
      </c>
      <c r="CF8" s="24">
        <v>0</v>
      </c>
      <c r="CG8" s="24">
        <v>0</v>
      </c>
      <c r="CH8" s="24">
        <v>712.46900000000005</v>
      </c>
      <c r="CI8" s="24">
        <v>712.46900000000005</v>
      </c>
      <c r="CJ8" s="24">
        <v>0</v>
      </c>
      <c r="CK8" s="24">
        <v>0</v>
      </c>
      <c r="CL8" s="24">
        <v>6483.2099800000005</v>
      </c>
      <c r="CM8" s="24">
        <v>4260.4449100000002</v>
      </c>
      <c r="CN8" s="24">
        <v>0</v>
      </c>
      <c r="CO8" s="24">
        <v>0</v>
      </c>
      <c r="CP8" s="24">
        <v>0</v>
      </c>
      <c r="CQ8" s="24">
        <v>0</v>
      </c>
      <c r="CR8" s="24">
        <v>0</v>
      </c>
      <c r="CS8" s="24">
        <v>0</v>
      </c>
      <c r="CT8" s="24">
        <v>0</v>
      </c>
      <c r="CU8" s="24">
        <v>0</v>
      </c>
      <c r="CV8" s="24">
        <v>0</v>
      </c>
      <c r="CW8" s="24">
        <v>25927.030999999999</v>
      </c>
      <c r="CX8" s="24">
        <v>43777.031000000003</v>
      </c>
      <c r="CY8" s="24">
        <v>43777.031000000003</v>
      </c>
      <c r="CZ8" s="24">
        <v>0</v>
      </c>
      <c r="DA8" s="24">
        <v>482.59603000000004</v>
      </c>
      <c r="DB8" s="24">
        <v>482.59603000000004</v>
      </c>
      <c r="DC8" s="24">
        <v>0</v>
      </c>
      <c r="DD8" s="24">
        <v>0</v>
      </c>
      <c r="DE8" s="24">
        <v>0</v>
      </c>
      <c r="DF8" s="24">
        <v>0</v>
      </c>
      <c r="DG8" s="24">
        <v>0</v>
      </c>
      <c r="DH8" s="24">
        <v>0</v>
      </c>
      <c r="DI8" s="24">
        <v>0</v>
      </c>
      <c r="DJ8" s="24">
        <v>0</v>
      </c>
      <c r="DK8" s="24">
        <v>0</v>
      </c>
      <c r="DL8" s="24">
        <v>0</v>
      </c>
      <c r="DM8" s="24">
        <v>0</v>
      </c>
      <c r="DN8" s="24">
        <v>0</v>
      </c>
      <c r="DO8" s="24">
        <v>0</v>
      </c>
      <c r="DP8" s="24">
        <v>0</v>
      </c>
      <c r="DQ8" s="24">
        <v>0</v>
      </c>
      <c r="DR8" s="24">
        <v>0</v>
      </c>
      <c r="DS8" s="24">
        <v>0</v>
      </c>
      <c r="DT8" s="24">
        <v>0</v>
      </c>
      <c r="DU8" s="24">
        <v>0</v>
      </c>
      <c r="DV8" s="24">
        <v>0</v>
      </c>
      <c r="DW8" s="24">
        <v>0</v>
      </c>
      <c r="DX8" s="24">
        <v>0</v>
      </c>
      <c r="DY8" s="24">
        <v>0</v>
      </c>
      <c r="DZ8" s="24">
        <v>0</v>
      </c>
      <c r="EA8" s="24">
        <v>0</v>
      </c>
      <c r="EB8" s="24">
        <v>0</v>
      </c>
      <c r="EC8" s="24">
        <v>0</v>
      </c>
      <c r="ED8" s="24">
        <v>0</v>
      </c>
      <c r="EE8" s="24">
        <v>0</v>
      </c>
      <c r="EF8" s="24">
        <v>0</v>
      </c>
      <c r="EG8" s="24">
        <v>3.1387199999999997</v>
      </c>
      <c r="EH8" s="24">
        <v>20.047099999999997</v>
      </c>
      <c r="EI8" s="24">
        <v>20.047099999999997</v>
      </c>
      <c r="EJ8" s="24">
        <v>0</v>
      </c>
      <c r="EK8" s="24">
        <v>0</v>
      </c>
      <c r="EL8" s="24">
        <v>0</v>
      </c>
      <c r="EM8" s="24">
        <v>0</v>
      </c>
      <c r="EN8" s="24">
        <v>0</v>
      </c>
      <c r="EO8" s="24">
        <v>0</v>
      </c>
      <c r="EP8" s="24">
        <v>0</v>
      </c>
      <c r="EQ8" s="24">
        <v>0</v>
      </c>
      <c r="ER8" s="24">
        <v>0</v>
      </c>
      <c r="ES8" s="24">
        <v>0</v>
      </c>
      <c r="ET8" s="24">
        <v>0</v>
      </c>
      <c r="EU8" s="24">
        <v>0</v>
      </c>
      <c r="EV8" s="24">
        <v>0</v>
      </c>
      <c r="EW8" s="24">
        <v>0</v>
      </c>
      <c r="EX8" s="24">
        <v>0</v>
      </c>
      <c r="EY8" s="24">
        <v>0</v>
      </c>
      <c r="EZ8" s="24">
        <v>0</v>
      </c>
      <c r="FA8" s="24">
        <v>0</v>
      </c>
      <c r="FB8" s="24">
        <v>0</v>
      </c>
      <c r="FC8" s="24">
        <v>0</v>
      </c>
      <c r="FD8" s="24">
        <v>0</v>
      </c>
      <c r="FE8" s="24">
        <v>0</v>
      </c>
      <c r="FF8" s="24">
        <v>0</v>
      </c>
      <c r="FG8" s="24">
        <v>0</v>
      </c>
      <c r="FH8" s="24">
        <v>1042</v>
      </c>
      <c r="FI8" s="24">
        <v>833.39876000000004</v>
      </c>
      <c r="FJ8" s="24">
        <v>833.39876000000004</v>
      </c>
      <c r="FK8" s="24">
        <v>0</v>
      </c>
      <c r="FL8" s="24">
        <v>0</v>
      </c>
      <c r="FM8" s="24">
        <v>0</v>
      </c>
      <c r="FN8" s="24">
        <v>0</v>
      </c>
      <c r="FO8" s="24">
        <v>0</v>
      </c>
      <c r="FP8" s="24">
        <v>0</v>
      </c>
      <c r="FQ8" s="24">
        <v>0</v>
      </c>
      <c r="FR8" s="24">
        <v>0</v>
      </c>
      <c r="FS8" s="24">
        <v>0</v>
      </c>
      <c r="FT8" s="24">
        <v>0</v>
      </c>
      <c r="FU8" s="24">
        <v>0</v>
      </c>
      <c r="FV8" s="24">
        <v>0</v>
      </c>
      <c r="FW8" s="24">
        <v>6400</v>
      </c>
      <c r="FX8" s="24">
        <v>8416.2270000000008</v>
      </c>
      <c r="FY8" s="24">
        <v>8416.2270000000008</v>
      </c>
      <c r="FZ8" s="24">
        <v>0</v>
      </c>
      <c r="GA8" s="24">
        <v>0</v>
      </c>
      <c r="GB8" s="24">
        <v>0</v>
      </c>
      <c r="GC8" s="24">
        <v>0</v>
      </c>
      <c r="GD8" s="24">
        <v>0</v>
      </c>
      <c r="GE8" s="24">
        <v>0</v>
      </c>
      <c r="GF8" s="24">
        <v>0</v>
      </c>
      <c r="GG8" s="24">
        <v>0</v>
      </c>
      <c r="GH8" s="24">
        <v>0</v>
      </c>
      <c r="GI8" s="24">
        <v>0</v>
      </c>
      <c r="GJ8" s="24">
        <v>110.13561999999999</v>
      </c>
      <c r="GK8" s="24">
        <v>110.13561999999999</v>
      </c>
      <c r="GL8" s="24">
        <v>0</v>
      </c>
      <c r="GM8" s="24">
        <v>306652.34713000001</v>
      </c>
      <c r="GN8" s="24">
        <v>305555.73420000001</v>
      </c>
      <c r="GO8" s="24">
        <v>5000</v>
      </c>
      <c r="GP8" s="24">
        <v>0</v>
      </c>
      <c r="GQ8" s="24">
        <v>0</v>
      </c>
      <c r="GR8" s="24">
        <v>232384.03412999999</v>
      </c>
      <c r="GS8" s="24">
        <v>0</v>
      </c>
      <c r="GT8" s="24">
        <v>0</v>
      </c>
      <c r="GU8" s="24">
        <v>0</v>
      </c>
      <c r="GV8" s="24">
        <v>0</v>
      </c>
      <c r="GW8" s="24">
        <v>0</v>
      </c>
      <c r="GX8" s="24">
        <v>0</v>
      </c>
      <c r="GY8" s="24">
        <v>94954.995999999999</v>
      </c>
      <c r="GZ8" s="24">
        <v>28486.497800000001</v>
      </c>
      <c r="HA8" s="24">
        <v>0</v>
      </c>
      <c r="HB8" s="24">
        <v>20644.55212</v>
      </c>
      <c r="HC8" s="24">
        <v>749.64468000000011</v>
      </c>
      <c r="HD8" s="24">
        <v>0</v>
      </c>
      <c r="HE8" s="24">
        <v>0</v>
      </c>
      <c r="HF8" s="24">
        <v>0</v>
      </c>
      <c r="HG8" s="24">
        <v>0</v>
      </c>
      <c r="HH8" s="24">
        <v>0</v>
      </c>
      <c r="HI8" s="24">
        <v>0</v>
      </c>
      <c r="HJ8" s="24">
        <v>0</v>
      </c>
      <c r="HK8" s="24">
        <v>0</v>
      </c>
      <c r="HL8" s="24">
        <v>0</v>
      </c>
      <c r="HM8" s="24">
        <v>0</v>
      </c>
      <c r="HN8" s="24">
        <v>0</v>
      </c>
      <c r="HO8" s="24">
        <v>0</v>
      </c>
      <c r="HP8" s="24">
        <v>0</v>
      </c>
      <c r="HQ8" s="24">
        <v>0</v>
      </c>
      <c r="HR8" s="24">
        <v>0</v>
      </c>
      <c r="HS8" s="24">
        <v>0</v>
      </c>
      <c r="HT8" s="24">
        <v>0</v>
      </c>
      <c r="HU8" s="24">
        <v>0</v>
      </c>
      <c r="HV8" s="24">
        <v>0</v>
      </c>
      <c r="HW8" s="24">
        <v>0</v>
      </c>
      <c r="HX8" s="24">
        <v>0</v>
      </c>
      <c r="HY8" s="24">
        <v>0</v>
      </c>
      <c r="HZ8" s="24">
        <v>0</v>
      </c>
      <c r="IA8" s="24">
        <v>0</v>
      </c>
      <c r="IB8" s="24">
        <v>0</v>
      </c>
      <c r="IC8" s="24">
        <v>0</v>
      </c>
      <c r="ID8" s="24">
        <v>0</v>
      </c>
      <c r="IE8" s="24">
        <v>0</v>
      </c>
      <c r="IF8" s="24">
        <v>0</v>
      </c>
      <c r="IG8" s="24">
        <v>0</v>
      </c>
      <c r="IH8" s="24">
        <v>6530</v>
      </c>
      <c r="II8" s="24">
        <v>9039.8838599999999</v>
      </c>
      <c r="IJ8" s="24">
        <v>8888.4295199999997</v>
      </c>
      <c r="IK8" s="24">
        <v>0</v>
      </c>
      <c r="IL8" s="24">
        <v>0</v>
      </c>
      <c r="IM8" s="24">
        <v>0</v>
      </c>
      <c r="IN8" s="24">
        <v>0</v>
      </c>
      <c r="IO8" s="24">
        <v>0</v>
      </c>
      <c r="IP8" s="24">
        <v>0</v>
      </c>
      <c r="IQ8" s="24">
        <v>0</v>
      </c>
      <c r="IR8" s="24">
        <v>0</v>
      </c>
      <c r="IS8" s="24">
        <v>0</v>
      </c>
      <c r="IT8" s="24">
        <v>0</v>
      </c>
      <c r="IU8" s="24">
        <v>0</v>
      </c>
      <c r="IV8" s="24">
        <v>0</v>
      </c>
      <c r="IW8" s="24">
        <v>0</v>
      </c>
      <c r="IX8" s="24">
        <v>0</v>
      </c>
      <c r="IY8" s="24">
        <v>0</v>
      </c>
      <c r="IZ8" s="24">
        <v>0</v>
      </c>
      <c r="JA8" s="24">
        <v>0</v>
      </c>
      <c r="JB8" s="24">
        <v>0</v>
      </c>
      <c r="JC8" s="24">
        <v>36843.736119999994</v>
      </c>
      <c r="JD8" s="24">
        <v>36843.736119999994</v>
      </c>
      <c r="JE8" s="24">
        <v>36843.735780000003</v>
      </c>
      <c r="JF8" s="24">
        <v>0</v>
      </c>
      <c r="JG8" s="24">
        <v>7208.9168399999999</v>
      </c>
      <c r="JH8" s="24">
        <v>6213.2022200000001</v>
      </c>
      <c r="JI8" s="24">
        <v>0</v>
      </c>
      <c r="JJ8" s="24">
        <v>0</v>
      </c>
      <c r="JK8" s="24">
        <v>0</v>
      </c>
      <c r="JL8" s="24">
        <v>0</v>
      </c>
      <c r="JM8" s="24">
        <v>0</v>
      </c>
      <c r="JN8" s="24">
        <v>0</v>
      </c>
      <c r="JO8" s="24">
        <v>0</v>
      </c>
      <c r="JP8" s="24">
        <v>0</v>
      </c>
      <c r="JQ8" s="24">
        <v>0</v>
      </c>
      <c r="JR8" s="24">
        <v>0</v>
      </c>
      <c r="JS8" s="24">
        <v>0</v>
      </c>
      <c r="JT8" s="24">
        <v>0</v>
      </c>
      <c r="JU8" s="24">
        <v>0</v>
      </c>
      <c r="JV8" s="24">
        <v>0</v>
      </c>
      <c r="JW8" s="24">
        <v>0</v>
      </c>
      <c r="JX8" s="24">
        <v>0</v>
      </c>
      <c r="JY8" s="24">
        <v>0</v>
      </c>
      <c r="JZ8" s="24">
        <v>0</v>
      </c>
      <c r="KA8" s="24">
        <v>0</v>
      </c>
      <c r="KB8" s="24">
        <v>12800.38004</v>
      </c>
      <c r="KC8" s="24">
        <v>12800.38004</v>
      </c>
      <c r="KD8" s="24">
        <v>0</v>
      </c>
      <c r="KE8" s="24">
        <v>1276.57007</v>
      </c>
      <c r="KF8" s="24">
        <v>1276.57007</v>
      </c>
      <c r="KG8" s="24">
        <v>0</v>
      </c>
      <c r="KH8" s="24">
        <v>0</v>
      </c>
      <c r="KI8" s="24">
        <v>0</v>
      </c>
      <c r="KJ8" s="24">
        <v>0</v>
      </c>
      <c r="KK8" s="24">
        <v>0</v>
      </c>
      <c r="KL8" s="24">
        <v>0</v>
      </c>
      <c r="KM8" s="24">
        <v>0</v>
      </c>
      <c r="KN8" s="24">
        <v>0</v>
      </c>
      <c r="KO8" s="24">
        <v>0</v>
      </c>
      <c r="KP8" s="24">
        <v>0</v>
      </c>
      <c r="KQ8" s="24">
        <v>0</v>
      </c>
      <c r="KR8" s="24">
        <v>0</v>
      </c>
      <c r="KS8" s="24">
        <v>0</v>
      </c>
      <c r="KT8" s="24">
        <v>0</v>
      </c>
      <c r="KU8" s="24">
        <v>0</v>
      </c>
      <c r="KV8" s="24">
        <v>0</v>
      </c>
      <c r="KW8" s="24">
        <v>0</v>
      </c>
      <c r="KX8" s="24">
        <v>0</v>
      </c>
      <c r="KY8" s="24">
        <v>0</v>
      </c>
      <c r="KZ8" s="24">
        <v>0</v>
      </c>
      <c r="LA8" s="24">
        <v>0</v>
      </c>
      <c r="LB8" s="24">
        <v>0</v>
      </c>
      <c r="LC8" s="24">
        <v>0</v>
      </c>
      <c r="LD8" s="24">
        <v>0</v>
      </c>
      <c r="LE8" s="24">
        <v>0</v>
      </c>
      <c r="LF8" s="24">
        <v>0</v>
      </c>
      <c r="LG8" s="24">
        <v>0</v>
      </c>
      <c r="LH8" s="24">
        <v>0</v>
      </c>
      <c r="LI8" s="24">
        <v>0</v>
      </c>
      <c r="LJ8" s="24">
        <v>0</v>
      </c>
      <c r="LK8" s="24">
        <v>0</v>
      </c>
      <c r="LL8" s="24">
        <v>0</v>
      </c>
      <c r="LM8" s="24">
        <v>0</v>
      </c>
      <c r="LN8" s="24">
        <v>0</v>
      </c>
      <c r="LO8" s="24">
        <v>0</v>
      </c>
      <c r="LP8" s="24">
        <v>0</v>
      </c>
      <c r="LQ8" s="24">
        <v>0</v>
      </c>
      <c r="LR8" s="24">
        <v>0</v>
      </c>
      <c r="LS8" s="24">
        <v>0</v>
      </c>
      <c r="LT8" s="24">
        <v>0</v>
      </c>
      <c r="LU8" s="24">
        <v>9300.4550199999994</v>
      </c>
      <c r="LV8" s="24">
        <v>4313.3268899999994</v>
      </c>
      <c r="LW8" s="24">
        <v>0</v>
      </c>
      <c r="LX8" s="24">
        <v>0</v>
      </c>
      <c r="LY8" s="24">
        <v>0</v>
      </c>
      <c r="LZ8" s="24">
        <v>0</v>
      </c>
      <c r="MA8" s="24">
        <v>0</v>
      </c>
      <c r="MB8" s="24">
        <v>0</v>
      </c>
      <c r="MC8" s="24">
        <v>0</v>
      </c>
      <c r="MD8" s="24">
        <v>0</v>
      </c>
      <c r="ME8" s="24">
        <v>0</v>
      </c>
      <c r="MF8" s="24">
        <v>100</v>
      </c>
      <c r="MG8" s="24">
        <v>106.383</v>
      </c>
      <c r="MH8" s="24">
        <v>106.383</v>
      </c>
    </row>
    <row r="9" spans="1:346" x14ac:dyDescent="0.2">
      <c r="A9" s="2" t="s">
        <v>2</v>
      </c>
      <c r="B9" s="28">
        <f t="shared" si="7"/>
        <v>297686.93423000001</v>
      </c>
      <c r="C9" s="28">
        <f t="shared" si="8"/>
        <v>528356.90087999997</v>
      </c>
      <c r="D9" s="28">
        <f t="shared" si="9"/>
        <v>514806.61180000001</v>
      </c>
      <c r="E9" s="24">
        <v>1636.7</v>
      </c>
      <c r="F9" s="24">
        <v>1636.7</v>
      </c>
      <c r="G9" s="24">
        <v>1636.7</v>
      </c>
      <c r="H9" s="24">
        <v>4769.2</v>
      </c>
      <c r="I9" s="24">
        <v>7235.9</v>
      </c>
      <c r="J9" s="24">
        <v>7235.9</v>
      </c>
      <c r="K9" s="24">
        <v>27704.5</v>
      </c>
      <c r="L9" s="24">
        <v>28740.809000000001</v>
      </c>
      <c r="M9" s="24">
        <v>28740.809000000001</v>
      </c>
      <c r="N9" s="24">
        <v>1629.72</v>
      </c>
      <c r="O9" s="24">
        <v>1629.72</v>
      </c>
      <c r="P9" s="24">
        <v>1629.72</v>
      </c>
      <c r="Q9" s="24">
        <v>0</v>
      </c>
      <c r="R9" s="24">
        <v>0</v>
      </c>
      <c r="S9" s="24">
        <v>0</v>
      </c>
      <c r="T9" s="24">
        <v>0</v>
      </c>
      <c r="U9" s="24">
        <v>4572.54</v>
      </c>
      <c r="V9" s="24">
        <v>4572.54</v>
      </c>
      <c r="W9" s="24">
        <v>0</v>
      </c>
      <c r="X9" s="24">
        <v>0</v>
      </c>
      <c r="Y9" s="24">
        <v>0</v>
      </c>
      <c r="Z9" s="24">
        <v>0</v>
      </c>
      <c r="AA9" s="24">
        <v>0</v>
      </c>
      <c r="AB9" s="24">
        <v>0</v>
      </c>
      <c r="AC9" s="24">
        <v>0</v>
      </c>
      <c r="AD9" s="24">
        <v>0</v>
      </c>
      <c r="AE9" s="24">
        <v>0</v>
      </c>
      <c r="AF9" s="24">
        <v>0</v>
      </c>
      <c r="AG9" s="24">
        <v>0</v>
      </c>
      <c r="AH9" s="24">
        <v>0</v>
      </c>
      <c r="AI9" s="24">
        <v>0</v>
      </c>
      <c r="AJ9" s="24">
        <v>0</v>
      </c>
      <c r="AK9" s="24">
        <v>0</v>
      </c>
      <c r="AL9" s="24">
        <v>2555.1860000000001</v>
      </c>
      <c r="AM9" s="24">
        <v>3840.2089999999998</v>
      </c>
      <c r="AN9" s="24">
        <v>3652.9675699999998</v>
      </c>
      <c r="AO9" s="24">
        <v>0</v>
      </c>
      <c r="AP9" s="24">
        <v>17271.046100000003</v>
      </c>
      <c r="AQ9" s="24">
        <v>15286.35175</v>
      </c>
      <c r="AR9" s="24">
        <v>0</v>
      </c>
      <c r="AS9" s="24">
        <v>0</v>
      </c>
      <c r="AT9" s="24">
        <v>0</v>
      </c>
      <c r="AU9" s="24">
        <v>0</v>
      </c>
      <c r="AV9" s="24">
        <v>0</v>
      </c>
      <c r="AW9" s="24">
        <v>0</v>
      </c>
      <c r="AX9" s="24">
        <v>0</v>
      </c>
      <c r="AY9" s="24">
        <v>0</v>
      </c>
      <c r="AZ9" s="24">
        <v>0</v>
      </c>
      <c r="BA9" s="24">
        <v>0</v>
      </c>
      <c r="BB9" s="24">
        <v>0</v>
      </c>
      <c r="BC9" s="24">
        <v>0</v>
      </c>
      <c r="BD9" s="24">
        <v>0</v>
      </c>
      <c r="BE9" s="24">
        <v>0</v>
      </c>
      <c r="BF9" s="24">
        <v>0</v>
      </c>
      <c r="BG9" s="24">
        <v>0</v>
      </c>
      <c r="BH9" s="24">
        <v>0</v>
      </c>
      <c r="BI9" s="24">
        <v>0</v>
      </c>
      <c r="BJ9" s="24">
        <v>0</v>
      </c>
      <c r="BK9" s="24">
        <v>0</v>
      </c>
      <c r="BL9" s="24">
        <v>0</v>
      </c>
      <c r="BM9" s="24">
        <v>0</v>
      </c>
      <c r="BN9" s="24">
        <v>0</v>
      </c>
      <c r="BO9" s="24">
        <v>0</v>
      </c>
      <c r="BP9" s="24">
        <v>0</v>
      </c>
      <c r="BQ9" s="24">
        <v>0</v>
      </c>
      <c r="BR9" s="24">
        <v>0</v>
      </c>
      <c r="BS9" s="24">
        <v>0</v>
      </c>
      <c r="BT9" s="24">
        <v>0</v>
      </c>
      <c r="BU9" s="24">
        <v>0</v>
      </c>
      <c r="BV9" s="24">
        <v>0</v>
      </c>
      <c r="BW9" s="24">
        <v>0</v>
      </c>
      <c r="BX9" s="24">
        <v>0</v>
      </c>
      <c r="BY9" s="24">
        <v>0</v>
      </c>
      <c r="BZ9" s="24">
        <v>0</v>
      </c>
      <c r="CA9" s="24">
        <v>0</v>
      </c>
      <c r="CB9" s="24">
        <v>0</v>
      </c>
      <c r="CC9" s="24">
        <v>0</v>
      </c>
      <c r="CD9" s="24">
        <v>0</v>
      </c>
      <c r="CE9" s="24">
        <v>0</v>
      </c>
      <c r="CF9" s="24">
        <v>0</v>
      </c>
      <c r="CG9" s="24">
        <v>0</v>
      </c>
      <c r="CH9" s="24">
        <v>1197</v>
      </c>
      <c r="CI9" s="24">
        <v>1197</v>
      </c>
      <c r="CJ9" s="24">
        <v>1197</v>
      </c>
      <c r="CK9" s="24">
        <v>0</v>
      </c>
      <c r="CL9" s="24">
        <v>47512.840770000003</v>
      </c>
      <c r="CM9" s="24">
        <v>47512.840770000003</v>
      </c>
      <c r="CN9" s="24">
        <v>0</v>
      </c>
      <c r="CO9" s="24">
        <v>0</v>
      </c>
      <c r="CP9" s="24">
        <v>0</v>
      </c>
      <c r="CQ9" s="24">
        <v>0</v>
      </c>
      <c r="CR9" s="24">
        <v>0</v>
      </c>
      <c r="CS9" s="24">
        <v>0</v>
      </c>
      <c r="CT9" s="24">
        <v>0</v>
      </c>
      <c r="CU9" s="24">
        <v>0</v>
      </c>
      <c r="CV9" s="24">
        <v>0</v>
      </c>
      <c r="CW9" s="24">
        <v>157756.326</v>
      </c>
      <c r="CX9" s="24">
        <v>190328.326</v>
      </c>
      <c r="CY9" s="24">
        <v>190328.326</v>
      </c>
      <c r="CZ9" s="24">
        <v>0</v>
      </c>
      <c r="DA9" s="24">
        <v>711.12666000000002</v>
      </c>
      <c r="DB9" s="24">
        <v>711.12666000000002</v>
      </c>
      <c r="DC9" s="24">
        <v>0</v>
      </c>
      <c r="DD9" s="24">
        <v>7928.2777699999997</v>
      </c>
      <c r="DE9" s="24">
        <v>0</v>
      </c>
      <c r="DF9" s="24">
        <v>0</v>
      </c>
      <c r="DG9" s="24">
        <v>0</v>
      </c>
      <c r="DH9" s="24">
        <v>0</v>
      </c>
      <c r="DI9" s="24">
        <v>0</v>
      </c>
      <c r="DJ9" s="24">
        <v>0</v>
      </c>
      <c r="DK9" s="24">
        <v>0</v>
      </c>
      <c r="DL9" s="24">
        <v>0</v>
      </c>
      <c r="DM9" s="24">
        <v>0</v>
      </c>
      <c r="DN9" s="24">
        <v>0</v>
      </c>
      <c r="DO9" s="24">
        <v>0</v>
      </c>
      <c r="DP9" s="24">
        <v>0</v>
      </c>
      <c r="DQ9" s="24">
        <v>0</v>
      </c>
      <c r="DR9" s="24">
        <v>0</v>
      </c>
      <c r="DS9" s="24">
        <v>0</v>
      </c>
      <c r="DT9" s="24">
        <v>0</v>
      </c>
      <c r="DU9" s="24">
        <v>0</v>
      </c>
      <c r="DV9" s="24">
        <v>0</v>
      </c>
      <c r="DW9" s="24">
        <v>0</v>
      </c>
      <c r="DX9" s="24">
        <v>0</v>
      </c>
      <c r="DY9" s="24">
        <v>0</v>
      </c>
      <c r="DZ9" s="24">
        <v>0</v>
      </c>
      <c r="EA9" s="24">
        <v>0</v>
      </c>
      <c r="EB9" s="24">
        <v>3200</v>
      </c>
      <c r="EC9" s="24">
        <v>0</v>
      </c>
      <c r="ED9" s="24">
        <v>0</v>
      </c>
      <c r="EE9" s="24">
        <v>0</v>
      </c>
      <c r="EF9" s="24">
        <v>0</v>
      </c>
      <c r="EG9" s="24">
        <v>4.5662799999999999</v>
      </c>
      <c r="EH9" s="24">
        <v>29.164999999999999</v>
      </c>
      <c r="EI9" s="24">
        <v>29.164999999999999</v>
      </c>
      <c r="EJ9" s="24">
        <v>0</v>
      </c>
      <c r="EK9" s="24">
        <v>0</v>
      </c>
      <c r="EL9" s="24">
        <v>0</v>
      </c>
      <c r="EM9" s="24">
        <v>0</v>
      </c>
      <c r="EN9" s="24">
        <v>2049.0770499999999</v>
      </c>
      <c r="EO9" s="24">
        <v>2049.0770499999999</v>
      </c>
      <c r="EP9" s="24">
        <v>0</v>
      </c>
      <c r="EQ9" s="24">
        <v>1014.5121899999999</v>
      </c>
      <c r="ER9" s="24">
        <v>1014.5121899999999</v>
      </c>
      <c r="ES9" s="24">
        <v>0</v>
      </c>
      <c r="ET9" s="24">
        <v>0</v>
      </c>
      <c r="EU9" s="24">
        <v>0</v>
      </c>
      <c r="EV9" s="24">
        <v>0</v>
      </c>
      <c r="EW9" s="24">
        <v>0</v>
      </c>
      <c r="EX9" s="24">
        <v>0</v>
      </c>
      <c r="EY9" s="24">
        <v>0</v>
      </c>
      <c r="EZ9" s="24">
        <v>0</v>
      </c>
      <c r="FA9" s="24">
        <v>0</v>
      </c>
      <c r="FB9" s="24">
        <v>0</v>
      </c>
      <c r="FC9" s="24">
        <v>0</v>
      </c>
      <c r="FD9" s="24">
        <v>0</v>
      </c>
      <c r="FE9" s="24">
        <v>0</v>
      </c>
      <c r="FF9" s="24">
        <v>0</v>
      </c>
      <c r="FG9" s="24">
        <v>0</v>
      </c>
      <c r="FH9" s="24">
        <v>0</v>
      </c>
      <c r="FI9" s="24">
        <v>0</v>
      </c>
      <c r="FJ9" s="24">
        <v>0</v>
      </c>
      <c r="FK9" s="24">
        <v>0</v>
      </c>
      <c r="FL9" s="24">
        <v>0</v>
      </c>
      <c r="FM9" s="24">
        <v>0</v>
      </c>
      <c r="FN9" s="24">
        <v>0</v>
      </c>
      <c r="FO9" s="24">
        <v>0</v>
      </c>
      <c r="FP9" s="24">
        <v>0</v>
      </c>
      <c r="FQ9" s="24">
        <v>0</v>
      </c>
      <c r="FR9" s="24">
        <v>0</v>
      </c>
      <c r="FS9" s="24">
        <v>0</v>
      </c>
      <c r="FT9" s="24">
        <v>0</v>
      </c>
      <c r="FU9" s="24">
        <v>0</v>
      </c>
      <c r="FV9" s="24">
        <v>0</v>
      </c>
      <c r="FW9" s="24">
        <v>0</v>
      </c>
      <c r="FX9" s="24">
        <v>14565.004999999999</v>
      </c>
      <c r="FY9" s="24">
        <v>14565.004999999999</v>
      </c>
      <c r="FZ9" s="24">
        <v>0</v>
      </c>
      <c r="GA9" s="24">
        <v>0</v>
      </c>
      <c r="GB9" s="24">
        <v>0</v>
      </c>
      <c r="GC9" s="24">
        <v>0</v>
      </c>
      <c r="GD9" s="24">
        <v>0</v>
      </c>
      <c r="GE9" s="24">
        <v>0</v>
      </c>
      <c r="GF9" s="24">
        <v>0</v>
      </c>
      <c r="GG9" s="24">
        <v>0</v>
      </c>
      <c r="GH9" s="24">
        <v>0</v>
      </c>
      <c r="GI9" s="24">
        <v>0</v>
      </c>
      <c r="GJ9" s="24">
        <v>0</v>
      </c>
      <c r="GK9" s="24">
        <v>0</v>
      </c>
      <c r="GL9" s="24">
        <v>0</v>
      </c>
      <c r="GM9" s="24">
        <v>0</v>
      </c>
      <c r="GN9" s="24">
        <v>0</v>
      </c>
      <c r="GO9" s="24">
        <v>0</v>
      </c>
      <c r="GP9" s="24">
        <v>0</v>
      </c>
      <c r="GQ9" s="24">
        <v>0</v>
      </c>
      <c r="GR9" s="24">
        <v>0</v>
      </c>
      <c r="GS9" s="24">
        <v>0</v>
      </c>
      <c r="GT9" s="24">
        <v>0</v>
      </c>
      <c r="GU9" s="24">
        <v>26163.599999999999</v>
      </c>
      <c r="GV9" s="24">
        <v>24589.62833</v>
      </c>
      <c r="GW9" s="24">
        <v>24589.62833</v>
      </c>
      <c r="GX9" s="24">
        <v>0</v>
      </c>
      <c r="GY9" s="24">
        <v>0</v>
      </c>
      <c r="GZ9" s="24">
        <v>0</v>
      </c>
      <c r="HA9" s="24">
        <v>0</v>
      </c>
      <c r="HB9" s="24">
        <v>0</v>
      </c>
      <c r="HC9" s="24">
        <v>0</v>
      </c>
      <c r="HD9" s="24">
        <v>11000</v>
      </c>
      <c r="HE9" s="24">
        <v>41684.61765</v>
      </c>
      <c r="HF9" s="24">
        <v>41684.61765</v>
      </c>
      <c r="HG9" s="24">
        <v>0</v>
      </c>
      <c r="HH9" s="24">
        <v>1636.70335</v>
      </c>
      <c r="HI9" s="24">
        <v>1636.70335</v>
      </c>
      <c r="HJ9" s="24">
        <v>0</v>
      </c>
      <c r="HK9" s="24">
        <v>0</v>
      </c>
      <c r="HL9" s="24">
        <v>0</v>
      </c>
      <c r="HM9" s="24">
        <v>0</v>
      </c>
      <c r="HN9" s="24">
        <v>0</v>
      </c>
      <c r="HO9" s="24">
        <v>0</v>
      </c>
      <c r="HP9" s="24">
        <v>0</v>
      </c>
      <c r="HQ9" s="24">
        <v>0</v>
      </c>
      <c r="HR9" s="24">
        <v>0</v>
      </c>
      <c r="HS9" s="24">
        <v>0</v>
      </c>
      <c r="HT9" s="24">
        <v>0</v>
      </c>
      <c r="HU9" s="24">
        <v>0</v>
      </c>
      <c r="HV9" s="24">
        <v>0</v>
      </c>
      <c r="HW9" s="24">
        <v>0</v>
      </c>
      <c r="HX9" s="24">
        <v>0</v>
      </c>
      <c r="HY9" s="24">
        <v>0</v>
      </c>
      <c r="HZ9" s="24">
        <v>0</v>
      </c>
      <c r="IA9" s="24">
        <v>0</v>
      </c>
      <c r="IB9" s="24">
        <v>0</v>
      </c>
      <c r="IC9" s="24">
        <v>0</v>
      </c>
      <c r="ID9" s="24">
        <v>0</v>
      </c>
      <c r="IE9" s="24">
        <v>0</v>
      </c>
      <c r="IF9" s="24">
        <v>0</v>
      </c>
      <c r="IG9" s="24">
        <v>0</v>
      </c>
      <c r="IH9" s="24">
        <v>0</v>
      </c>
      <c r="II9" s="24">
        <v>0</v>
      </c>
      <c r="IJ9" s="24">
        <v>0</v>
      </c>
      <c r="IK9" s="24">
        <v>0</v>
      </c>
      <c r="IL9" s="24">
        <v>0</v>
      </c>
      <c r="IM9" s="24">
        <v>0</v>
      </c>
      <c r="IN9" s="24">
        <v>0</v>
      </c>
      <c r="IO9" s="24">
        <v>0</v>
      </c>
      <c r="IP9" s="24">
        <v>0</v>
      </c>
      <c r="IQ9" s="24">
        <v>0</v>
      </c>
      <c r="IR9" s="24">
        <v>0</v>
      </c>
      <c r="IS9" s="24">
        <v>0</v>
      </c>
      <c r="IT9" s="24">
        <v>0</v>
      </c>
      <c r="IU9" s="24">
        <v>0</v>
      </c>
      <c r="IV9" s="24">
        <v>0</v>
      </c>
      <c r="IW9" s="24">
        <v>0</v>
      </c>
      <c r="IX9" s="24">
        <v>0</v>
      </c>
      <c r="IY9" s="24">
        <v>0</v>
      </c>
      <c r="IZ9" s="24">
        <v>0</v>
      </c>
      <c r="JA9" s="24">
        <v>0</v>
      </c>
      <c r="JB9" s="24">
        <v>0</v>
      </c>
      <c r="JC9" s="24">
        <v>63270.135950000004</v>
      </c>
      <c r="JD9" s="24">
        <v>63270.135950000004</v>
      </c>
      <c r="JE9" s="24">
        <v>63270.135950000004</v>
      </c>
      <c r="JF9" s="24">
        <v>0</v>
      </c>
      <c r="JG9" s="24">
        <v>0</v>
      </c>
      <c r="JH9" s="24">
        <v>0</v>
      </c>
      <c r="JI9" s="24">
        <v>0</v>
      </c>
      <c r="JJ9" s="24">
        <v>0</v>
      </c>
      <c r="JK9" s="24">
        <v>0</v>
      </c>
      <c r="JL9" s="24">
        <v>0</v>
      </c>
      <c r="JM9" s="24">
        <v>0</v>
      </c>
      <c r="JN9" s="24">
        <v>0</v>
      </c>
      <c r="JO9" s="24">
        <v>0</v>
      </c>
      <c r="JP9" s="24">
        <v>0</v>
      </c>
      <c r="JQ9" s="24">
        <v>0</v>
      </c>
      <c r="JR9" s="24">
        <v>0</v>
      </c>
      <c r="JS9" s="24">
        <v>0</v>
      </c>
      <c r="JT9" s="24">
        <v>0</v>
      </c>
      <c r="JU9" s="24">
        <v>0</v>
      </c>
      <c r="JV9" s="24">
        <v>5236.4527699999999</v>
      </c>
      <c r="JW9" s="24">
        <v>5236.4527699999999</v>
      </c>
      <c r="JX9" s="24">
        <v>0</v>
      </c>
      <c r="JY9" s="24">
        <v>0</v>
      </c>
      <c r="JZ9" s="24">
        <v>0</v>
      </c>
      <c r="KA9" s="24">
        <v>0</v>
      </c>
      <c r="KB9" s="24">
        <v>2859.3460099999998</v>
      </c>
      <c r="KC9" s="24">
        <v>2859.3460099999998</v>
      </c>
      <c r="KD9" s="24">
        <v>0</v>
      </c>
      <c r="KE9" s="24">
        <v>287.52065999999996</v>
      </c>
      <c r="KF9" s="24">
        <v>287.52065999999996</v>
      </c>
      <c r="KG9" s="24">
        <v>0</v>
      </c>
      <c r="KH9" s="24">
        <v>0</v>
      </c>
      <c r="KI9" s="24">
        <v>0</v>
      </c>
      <c r="KJ9" s="24">
        <v>0</v>
      </c>
      <c r="KK9" s="24">
        <v>0</v>
      </c>
      <c r="KL9" s="24">
        <v>0</v>
      </c>
      <c r="KM9" s="24">
        <v>0</v>
      </c>
      <c r="KN9" s="24">
        <v>0</v>
      </c>
      <c r="KO9" s="24">
        <v>0</v>
      </c>
      <c r="KP9" s="24">
        <v>0</v>
      </c>
      <c r="KQ9" s="24">
        <v>0</v>
      </c>
      <c r="KR9" s="24">
        <v>0</v>
      </c>
      <c r="KS9" s="24">
        <v>0</v>
      </c>
      <c r="KT9" s="24">
        <v>0</v>
      </c>
      <c r="KU9" s="24">
        <v>0</v>
      </c>
      <c r="KV9" s="24">
        <v>0</v>
      </c>
      <c r="KW9" s="24">
        <v>4281.3175000000001</v>
      </c>
      <c r="KX9" s="24">
        <v>4281.3175000000001</v>
      </c>
      <c r="KY9" s="24">
        <v>0</v>
      </c>
      <c r="KZ9" s="24">
        <v>0</v>
      </c>
      <c r="LA9" s="24">
        <v>0</v>
      </c>
      <c r="LB9" s="24">
        <v>0</v>
      </c>
      <c r="LC9" s="24">
        <v>0</v>
      </c>
      <c r="LD9" s="24">
        <v>0</v>
      </c>
      <c r="LE9" s="24">
        <v>0</v>
      </c>
      <c r="LF9" s="24">
        <v>0</v>
      </c>
      <c r="LG9" s="24">
        <v>0</v>
      </c>
      <c r="LH9" s="24">
        <v>0</v>
      </c>
      <c r="LI9" s="24">
        <v>0</v>
      </c>
      <c r="LJ9" s="24">
        <v>0</v>
      </c>
      <c r="LK9" s="24">
        <v>0</v>
      </c>
      <c r="LL9" s="24">
        <v>0</v>
      </c>
      <c r="LM9" s="24">
        <v>0</v>
      </c>
      <c r="LN9" s="24">
        <v>0</v>
      </c>
      <c r="LO9" s="24">
        <v>0</v>
      </c>
      <c r="LP9" s="24">
        <v>0</v>
      </c>
      <c r="LQ9" s="24">
        <v>0</v>
      </c>
      <c r="LR9" s="24">
        <v>16101.369210000001</v>
      </c>
      <c r="LS9" s="24">
        <v>16101.369210000001</v>
      </c>
      <c r="LT9" s="24">
        <v>0</v>
      </c>
      <c r="LU9" s="24">
        <v>31014.134550000002</v>
      </c>
      <c r="LV9" s="24">
        <v>31014.134550000002</v>
      </c>
      <c r="LW9" s="24">
        <v>0</v>
      </c>
      <c r="LX9" s="24">
        <v>0</v>
      </c>
      <c r="LY9" s="24">
        <v>0</v>
      </c>
      <c r="LZ9" s="24">
        <v>0</v>
      </c>
      <c r="MA9" s="24">
        <v>3933.4203600000001</v>
      </c>
      <c r="MB9" s="24">
        <v>3683.34483</v>
      </c>
      <c r="MC9" s="24">
        <v>0</v>
      </c>
      <c r="MD9" s="24">
        <v>0</v>
      </c>
      <c r="ME9" s="24">
        <v>0</v>
      </c>
      <c r="MF9" s="24">
        <v>0</v>
      </c>
      <c r="MG9" s="24">
        <v>0</v>
      </c>
      <c r="MH9" s="24">
        <v>0</v>
      </c>
    </row>
    <row r="10" spans="1:346" x14ac:dyDescent="0.2">
      <c r="A10" s="2" t="s">
        <v>3</v>
      </c>
      <c r="B10" s="28">
        <f t="shared" si="7"/>
        <v>2680936.4804699998</v>
      </c>
      <c r="C10" s="28">
        <f t="shared" si="8"/>
        <v>3085310.1874600002</v>
      </c>
      <c r="D10" s="28">
        <f t="shared" si="9"/>
        <v>2478514.5078699999</v>
      </c>
      <c r="E10" s="24">
        <v>6607.1</v>
      </c>
      <c r="F10" s="24">
        <v>6607.1</v>
      </c>
      <c r="G10" s="24">
        <v>6607.1</v>
      </c>
      <c r="H10" s="24">
        <v>33327.1</v>
      </c>
      <c r="I10" s="24">
        <v>50564.3</v>
      </c>
      <c r="J10" s="24">
        <v>50564.3</v>
      </c>
      <c r="K10" s="24">
        <v>170786.8</v>
      </c>
      <c r="L10" s="24">
        <v>177123.0282</v>
      </c>
      <c r="M10" s="24">
        <v>177123.0282</v>
      </c>
      <c r="N10" s="24">
        <v>9564.1049999999996</v>
      </c>
      <c r="O10" s="24">
        <v>9564.1049999999996</v>
      </c>
      <c r="P10" s="24">
        <v>9564.1049999999996</v>
      </c>
      <c r="Q10" s="24">
        <v>0</v>
      </c>
      <c r="R10" s="24">
        <v>0</v>
      </c>
      <c r="S10" s="24">
        <v>0</v>
      </c>
      <c r="T10" s="24">
        <v>0</v>
      </c>
      <c r="U10" s="24">
        <v>0</v>
      </c>
      <c r="V10" s="24">
        <v>0</v>
      </c>
      <c r="W10" s="24">
        <v>0</v>
      </c>
      <c r="X10" s="24">
        <v>0</v>
      </c>
      <c r="Y10" s="24">
        <v>0</v>
      </c>
      <c r="Z10" s="24">
        <v>0</v>
      </c>
      <c r="AA10" s="24">
        <v>0</v>
      </c>
      <c r="AB10" s="24">
        <v>0</v>
      </c>
      <c r="AC10" s="24">
        <v>0</v>
      </c>
      <c r="AD10" s="24">
        <v>0</v>
      </c>
      <c r="AE10" s="24">
        <v>0</v>
      </c>
      <c r="AF10" s="24">
        <v>0</v>
      </c>
      <c r="AG10" s="24">
        <v>0</v>
      </c>
      <c r="AH10" s="24">
        <v>0</v>
      </c>
      <c r="AI10" s="24">
        <v>0</v>
      </c>
      <c r="AJ10" s="24">
        <v>0</v>
      </c>
      <c r="AK10" s="24">
        <v>0</v>
      </c>
      <c r="AL10" s="24">
        <v>0</v>
      </c>
      <c r="AM10" s="24">
        <v>0</v>
      </c>
      <c r="AN10" s="24">
        <v>0</v>
      </c>
      <c r="AO10" s="24">
        <v>0</v>
      </c>
      <c r="AP10" s="24">
        <v>0</v>
      </c>
      <c r="AQ10" s="24">
        <v>0</v>
      </c>
      <c r="AR10" s="24">
        <v>0</v>
      </c>
      <c r="AS10" s="24">
        <v>0</v>
      </c>
      <c r="AT10" s="24">
        <v>0</v>
      </c>
      <c r="AU10" s="24">
        <v>0</v>
      </c>
      <c r="AV10" s="24">
        <v>0</v>
      </c>
      <c r="AW10" s="24">
        <v>0</v>
      </c>
      <c r="AX10" s="24">
        <v>0</v>
      </c>
      <c r="AY10" s="24">
        <v>0</v>
      </c>
      <c r="AZ10" s="24">
        <v>0</v>
      </c>
      <c r="BA10" s="24">
        <v>0</v>
      </c>
      <c r="BB10" s="24">
        <v>0</v>
      </c>
      <c r="BC10" s="24">
        <v>0</v>
      </c>
      <c r="BD10" s="24">
        <v>0</v>
      </c>
      <c r="BE10" s="24">
        <v>7226.7155899999998</v>
      </c>
      <c r="BF10" s="24">
        <v>1260.8070500000001</v>
      </c>
      <c r="BG10" s="24">
        <v>0</v>
      </c>
      <c r="BH10" s="24">
        <v>0</v>
      </c>
      <c r="BI10" s="24">
        <v>0</v>
      </c>
      <c r="BJ10" s="24">
        <v>0</v>
      </c>
      <c r="BK10" s="24">
        <v>0</v>
      </c>
      <c r="BL10" s="24">
        <v>0</v>
      </c>
      <c r="BM10" s="24">
        <v>0</v>
      </c>
      <c r="BN10" s="24">
        <v>0</v>
      </c>
      <c r="BO10" s="24">
        <v>0</v>
      </c>
      <c r="BP10" s="24">
        <v>0</v>
      </c>
      <c r="BQ10" s="24">
        <v>0</v>
      </c>
      <c r="BR10" s="24">
        <v>0</v>
      </c>
      <c r="BS10" s="24">
        <v>0</v>
      </c>
      <c r="BT10" s="24">
        <v>0</v>
      </c>
      <c r="BU10" s="24">
        <v>0</v>
      </c>
      <c r="BV10" s="24">
        <v>0</v>
      </c>
      <c r="BW10" s="24">
        <v>0</v>
      </c>
      <c r="BX10" s="24">
        <v>0</v>
      </c>
      <c r="BY10" s="24">
        <v>178040.49</v>
      </c>
      <c r="BZ10" s="24">
        <v>65958.2503</v>
      </c>
      <c r="CA10" s="24">
        <v>42779.565360000001</v>
      </c>
      <c r="CB10" s="24">
        <v>0</v>
      </c>
      <c r="CC10" s="24">
        <v>0</v>
      </c>
      <c r="CD10" s="24">
        <v>0</v>
      </c>
      <c r="CE10" s="24">
        <v>0</v>
      </c>
      <c r="CF10" s="24">
        <v>0</v>
      </c>
      <c r="CG10" s="24">
        <v>0</v>
      </c>
      <c r="CH10" s="24">
        <v>28402.516</v>
      </c>
      <c r="CI10" s="24">
        <v>28449.24</v>
      </c>
      <c r="CJ10" s="24">
        <v>28449.24</v>
      </c>
      <c r="CK10" s="24">
        <v>0</v>
      </c>
      <c r="CL10" s="24">
        <v>0</v>
      </c>
      <c r="CM10" s="24">
        <v>0</v>
      </c>
      <c r="CN10" s="24">
        <v>0</v>
      </c>
      <c r="CO10" s="24">
        <v>0</v>
      </c>
      <c r="CP10" s="24">
        <v>0</v>
      </c>
      <c r="CQ10" s="24">
        <v>0</v>
      </c>
      <c r="CR10" s="24">
        <v>0</v>
      </c>
      <c r="CS10" s="24">
        <v>0</v>
      </c>
      <c r="CT10" s="24">
        <v>0</v>
      </c>
      <c r="CU10" s="24">
        <v>0</v>
      </c>
      <c r="CV10" s="24">
        <v>0</v>
      </c>
      <c r="CW10" s="24">
        <v>134852.44699999999</v>
      </c>
      <c r="CX10" s="24">
        <v>195681.44699999999</v>
      </c>
      <c r="CY10" s="24">
        <v>195681.44699999999</v>
      </c>
      <c r="CZ10" s="24">
        <v>0</v>
      </c>
      <c r="DA10" s="24">
        <v>726.72301000000004</v>
      </c>
      <c r="DB10" s="24">
        <v>700</v>
      </c>
      <c r="DC10" s="24">
        <v>0</v>
      </c>
      <c r="DD10" s="24">
        <v>0</v>
      </c>
      <c r="DE10" s="24">
        <v>0</v>
      </c>
      <c r="DF10" s="24">
        <v>0</v>
      </c>
      <c r="DG10" s="24">
        <v>0</v>
      </c>
      <c r="DH10" s="24">
        <v>0</v>
      </c>
      <c r="DI10" s="24">
        <v>0</v>
      </c>
      <c r="DJ10" s="24">
        <v>0</v>
      </c>
      <c r="DK10" s="24">
        <v>0</v>
      </c>
      <c r="DL10" s="24">
        <v>0</v>
      </c>
      <c r="DM10" s="24">
        <v>0</v>
      </c>
      <c r="DN10" s="24">
        <v>0</v>
      </c>
      <c r="DO10" s="24">
        <v>0</v>
      </c>
      <c r="DP10" s="24">
        <v>0</v>
      </c>
      <c r="DQ10" s="24">
        <v>0</v>
      </c>
      <c r="DR10" s="24">
        <v>0</v>
      </c>
      <c r="DS10" s="24">
        <v>0</v>
      </c>
      <c r="DT10" s="24">
        <v>0</v>
      </c>
      <c r="DU10" s="24">
        <v>0</v>
      </c>
      <c r="DV10" s="24">
        <v>0</v>
      </c>
      <c r="DW10" s="24">
        <v>0</v>
      </c>
      <c r="DX10" s="24">
        <v>0</v>
      </c>
      <c r="DY10" s="24">
        <v>0</v>
      </c>
      <c r="DZ10" s="24">
        <v>0</v>
      </c>
      <c r="EA10" s="24">
        <v>0</v>
      </c>
      <c r="EB10" s="24">
        <v>0</v>
      </c>
      <c r="EC10" s="24">
        <v>0</v>
      </c>
      <c r="ED10" s="24">
        <v>0</v>
      </c>
      <c r="EE10" s="24">
        <v>0</v>
      </c>
      <c r="EF10" s="24">
        <v>0</v>
      </c>
      <c r="EG10" s="24">
        <v>2.4033099999999998</v>
      </c>
      <c r="EH10" s="24">
        <v>15.35</v>
      </c>
      <c r="EI10" s="24">
        <v>15.35</v>
      </c>
      <c r="EJ10" s="24">
        <v>0</v>
      </c>
      <c r="EK10" s="24">
        <v>0</v>
      </c>
      <c r="EL10" s="24">
        <v>0</v>
      </c>
      <c r="EM10" s="24">
        <v>0</v>
      </c>
      <c r="EN10" s="24">
        <v>0</v>
      </c>
      <c r="EO10" s="24">
        <v>0</v>
      </c>
      <c r="EP10" s="24">
        <v>0</v>
      </c>
      <c r="EQ10" s="24">
        <v>0</v>
      </c>
      <c r="ER10" s="24">
        <v>0</v>
      </c>
      <c r="ES10" s="24">
        <v>0</v>
      </c>
      <c r="ET10" s="24">
        <v>0</v>
      </c>
      <c r="EU10" s="24">
        <v>0</v>
      </c>
      <c r="EV10" s="24">
        <v>0</v>
      </c>
      <c r="EW10" s="24">
        <v>0</v>
      </c>
      <c r="EX10" s="24">
        <v>0</v>
      </c>
      <c r="EY10" s="24">
        <v>0</v>
      </c>
      <c r="EZ10" s="24">
        <v>0</v>
      </c>
      <c r="FA10" s="24">
        <v>0</v>
      </c>
      <c r="FB10" s="24">
        <v>0</v>
      </c>
      <c r="FC10" s="24">
        <v>0</v>
      </c>
      <c r="FD10" s="24">
        <v>0</v>
      </c>
      <c r="FE10" s="24">
        <v>0</v>
      </c>
      <c r="FF10" s="24">
        <v>0</v>
      </c>
      <c r="FG10" s="24">
        <v>0</v>
      </c>
      <c r="FH10" s="24">
        <v>0</v>
      </c>
      <c r="FI10" s="24">
        <v>0</v>
      </c>
      <c r="FJ10" s="24">
        <v>0</v>
      </c>
      <c r="FK10" s="24">
        <v>0</v>
      </c>
      <c r="FL10" s="24">
        <v>0</v>
      </c>
      <c r="FM10" s="24">
        <v>0</v>
      </c>
      <c r="FN10" s="24">
        <v>0</v>
      </c>
      <c r="FO10" s="24">
        <v>0</v>
      </c>
      <c r="FP10" s="24">
        <v>0</v>
      </c>
      <c r="FQ10" s="24">
        <v>0</v>
      </c>
      <c r="FR10" s="24">
        <v>0</v>
      </c>
      <c r="FS10" s="24">
        <v>0</v>
      </c>
      <c r="FT10" s="24">
        <v>0</v>
      </c>
      <c r="FU10" s="24">
        <v>0</v>
      </c>
      <c r="FV10" s="24">
        <v>0</v>
      </c>
      <c r="FW10" s="24">
        <v>0</v>
      </c>
      <c r="FX10" s="24">
        <v>7504.3490000000002</v>
      </c>
      <c r="FY10" s="24">
        <v>7504.3490000000002</v>
      </c>
      <c r="FZ10" s="24">
        <v>0</v>
      </c>
      <c r="GA10" s="24">
        <v>1050</v>
      </c>
      <c r="GB10" s="24">
        <v>315</v>
      </c>
      <c r="GC10" s="24">
        <v>0</v>
      </c>
      <c r="GD10" s="24">
        <v>0</v>
      </c>
      <c r="GE10" s="24">
        <v>0</v>
      </c>
      <c r="GF10" s="24">
        <v>0</v>
      </c>
      <c r="GG10" s="24">
        <v>0</v>
      </c>
      <c r="GH10" s="24">
        <v>0</v>
      </c>
      <c r="GI10" s="24">
        <v>0</v>
      </c>
      <c r="GJ10" s="24">
        <v>71.954340000000002</v>
      </c>
      <c r="GK10" s="24">
        <v>71.954340000000002</v>
      </c>
      <c r="GL10" s="24">
        <v>0</v>
      </c>
      <c r="GM10" s="24">
        <v>0</v>
      </c>
      <c r="GN10" s="24">
        <v>0</v>
      </c>
      <c r="GO10" s="24">
        <v>0</v>
      </c>
      <c r="GP10" s="24">
        <v>0</v>
      </c>
      <c r="GQ10" s="24">
        <v>0</v>
      </c>
      <c r="GR10" s="24">
        <v>0</v>
      </c>
      <c r="GS10" s="24">
        <v>0</v>
      </c>
      <c r="GT10" s="24">
        <v>0</v>
      </c>
      <c r="GU10" s="24">
        <v>0</v>
      </c>
      <c r="GV10" s="24">
        <v>0</v>
      </c>
      <c r="GW10" s="24">
        <v>0</v>
      </c>
      <c r="GX10" s="24">
        <v>0</v>
      </c>
      <c r="GY10" s="24">
        <v>0</v>
      </c>
      <c r="GZ10" s="24">
        <v>0</v>
      </c>
      <c r="HA10" s="24">
        <v>0</v>
      </c>
      <c r="HB10" s="24">
        <v>0</v>
      </c>
      <c r="HC10" s="24">
        <v>0</v>
      </c>
      <c r="HD10" s="24">
        <v>0</v>
      </c>
      <c r="HE10" s="24">
        <v>0</v>
      </c>
      <c r="HF10" s="24">
        <v>0</v>
      </c>
      <c r="HG10" s="24">
        <v>0</v>
      </c>
      <c r="HH10" s="24">
        <v>0</v>
      </c>
      <c r="HI10" s="24">
        <v>0</v>
      </c>
      <c r="HJ10" s="24">
        <v>0</v>
      </c>
      <c r="HK10" s="24">
        <v>0</v>
      </c>
      <c r="HL10" s="24">
        <v>0</v>
      </c>
      <c r="HM10" s="24">
        <v>0</v>
      </c>
      <c r="HN10" s="24">
        <v>0</v>
      </c>
      <c r="HO10" s="24">
        <v>0</v>
      </c>
      <c r="HP10" s="24">
        <v>0</v>
      </c>
      <c r="HQ10" s="24">
        <v>0</v>
      </c>
      <c r="HR10" s="24">
        <v>0</v>
      </c>
      <c r="HS10" s="24">
        <v>0</v>
      </c>
      <c r="HT10" s="24">
        <v>0</v>
      </c>
      <c r="HU10" s="24">
        <v>0</v>
      </c>
      <c r="HV10" s="24">
        <v>182477.62075</v>
      </c>
      <c r="HW10" s="24">
        <v>237770.02212000001</v>
      </c>
      <c r="HX10" s="24">
        <v>237415.64002000002</v>
      </c>
      <c r="HY10" s="24">
        <v>0</v>
      </c>
      <c r="HZ10" s="24">
        <v>49680.263310000002</v>
      </c>
      <c r="IA10" s="24">
        <v>49680.263310000002</v>
      </c>
      <c r="IB10" s="24">
        <v>534224.07932000002</v>
      </c>
      <c r="IC10" s="24">
        <v>226674.81846000001</v>
      </c>
      <c r="ID10" s="24">
        <v>0</v>
      </c>
      <c r="IE10" s="24">
        <v>0</v>
      </c>
      <c r="IF10" s="24">
        <v>0</v>
      </c>
      <c r="IG10" s="24">
        <v>0</v>
      </c>
      <c r="IH10" s="24">
        <v>0</v>
      </c>
      <c r="II10" s="24">
        <v>0</v>
      </c>
      <c r="IJ10" s="24">
        <v>0</v>
      </c>
      <c r="IK10" s="24">
        <v>0</v>
      </c>
      <c r="IL10" s="24">
        <v>0</v>
      </c>
      <c r="IM10" s="24">
        <v>0</v>
      </c>
      <c r="IN10" s="24">
        <v>0</v>
      </c>
      <c r="IO10" s="24">
        <v>0</v>
      </c>
      <c r="IP10" s="24">
        <v>0</v>
      </c>
      <c r="IQ10" s="24">
        <v>0</v>
      </c>
      <c r="IR10" s="24">
        <v>0</v>
      </c>
      <c r="IS10" s="24">
        <v>0</v>
      </c>
      <c r="IT10" s="24">
        <v>0</v>
      </c>
      <c r="IU10" s="24">
        <v>0</v>
      </c>
      <c r="IV10" s="24">
        <v>0</v>
      </c>
      <c r="IW10" s="24">
        <v>0</v>
      </c>
      <c r="IX10" s="24">
        <v>0</v>
      </c>
      <c r="IY10" s="24">
        <v>0</v>
      </c>
      <c r="IZ10" s="24">
        <v>0</v>
      </c>
      <c r="JA10" s="24">
        <v>0</v>
      </c>
      <c r="JB10" s="24">
        <v>0</v>
      </c>
      <c r="JC10" s="24">
        <v>0</v>
      </c>
      <c r="JD10" s="24">
        <v>0</v>
      </c>
      <c r="JE10" s="24">
        <v>0</v>
      </c>
      <c r="JF10" s="24">
        <v>0</v>
      </c>
      <c r="JG10" s="24">
        <v>0</v>
      </c>
      <c r="JH10" s="24">
        <v>0</v>
      </c>
      <c r="JI10" s="24">
        <v>0</v>
      </c>
      <c r="JJ10" s="24">
        <v>120000</v>
      </c>
      <c r="JK10" s="24">
        <v>64622.414570000001</v>
      </c>
      <c r="JL10" s="24">
        <v>0</v>
      </c>
      <c r="JM10" s="24">
        <v>0</v>
      </c>
      <c r="JN10" s="24">
        <v>0</v>
      </c>
      <c r="JO10" s="24">
        <v>0</v>
      </c>
      <c r="JP10" s="24">
        <v>114764.87648000001</v>
      </c>
      <c r="JQ10" s="24">
        <v>97967.122349999991</v>
      </c>
      <c r="JR10" s="24">
        <v>0</v>
      </c>
      <c r="JS10" s="24">
        <v>0</v>
      </c>
      <c r="JT10" s="24">
        <v>0</v>
      </c>
      <c r="JU10" s="24">
        <v>0</v>
      </c>
      <c r="JV10" s="24">
        <v>11995.987730000001</v>
      </c>
      <c r="JW10" s="24">
        <v>11995.987730000001</v>
      </c>
      <c r="JX10" s="24">
        <v>0</v>
      </c>
      <c r="JY10" s="24">
        <v>0</v>
      </c>
      <c r="JZ10" s="24">
        <v>0</v>
      </c>
      <c r="KA10" s="24">
        <v>0</v>
      </c>
      <c r="KB10" s="24">
        <v>307409.43998000002</v>
      </c>
      <c r="KC10" s="24">
        <v>146450.19353999998</v>
      </c>
      <c r="KD10" s="24">
        <v>0</v>
      </c>
      <c r="KE10" s="24">
        <v>12308.309369999999</v>
      </c>
      <c r="KF10" s="24">
        <v>8367.1798899999994</v>
      </c>
      <c r="KG10" s="24">
        <v>0</v>
      </c>
      <c r="KH10" s="24">
        <v>3920.86528</v>
      </c>
      <c r="KI10" s="24">
        <v>3261.9987900000001</v>
      </c>
      <c r="KJ10" s="24">
        <v>0</v>
      </c>
      <c r="KK10" s="24">
        <v>0</v>
      </c>
      <c r="KL10" s="24">
        <v>0</v>
      </c>
      <c r="KM10" s="24">
        <v>0</v>
      </c>
      <c r="KN10" s="24">
        <v>0</v>
      </c>
      <c r="KO10" s="24">
        <v>0</v>
      </c>
      <c r="KP10" s="24">
        <v>0</v>
      </c>
      <c r="KQ10" s="24">
        <v>97688.662089999998</v>
      </c>
      <c r="KR10" s="24">
        <v>22257.81006</v>
      </c>
      <c r="KS10" s="24">
        <v>0</v>
      </c>
      <c r="KT10" s="24">
        <v>0</v>
      </c>
      <c r="KU10" s="24">
        <v>0</v>
      </c>
      <c r="KV10" s="24">
        <v>0</v>
      </c>
      <c r="KW10" s="24">
        <v>0</v>
      </c>
      <c r="KX10" s="24">
        <v>0</v>
      </c>
      <c r="KY10" s="24">
        <v>0</v>
      </c>
      <c r="KZ10" s="24">
        <v>0</v>
      </c>
      <c r="LA10" s="24">
        <v>0</v>
      </c>
      <c r="LB10" s="24">
        <v>0</v>
      </c>
      <c r="LC10" s="24">
        <v>0</v>
      </c>
      <c r="LD10" s="24">
        <v>0</v>
      </c>
      <c r="LE10" s="24">
        <v>0</v>
      </c>
      <c r="LF10" s="24">
        <v>1058954.0429</v>
      </c>
      <c r="LG10" s="24">
        <v>1058954.0429</v>
      </c>
      <c r="LH10" s="24">
        <v>338124.94124999997</v>
      </c>
      <c r="LI10" s="24">
        <v>0</v>
      </c>
      <c r="LJ10" s="24">
        <v>0</v>
      </c>
      <c r="LK10" s="24">
        <v>1058954.0429</v>
      </c>
      <c r="LL10" s="24">
        <v>0</v>
      </c>
      <c r="LM10" s="24">
        <v>0</v>
      </c>
      <c r="LN10" s="24">
        <v>0</v>
      </c>
      <c r="LO10" s="24">
        <v>85193.973110000006</v>
      </c>
      <c r="LP10" s="24">
        <v>60874.379759999996</v>
      </c>
      <c r="LQ10" s="24">
        <v>0</v>
      </c>
      <c r="LR10" s="24">
        <v>84000</v>
      </c>
      <c r="LS10" s="24">
        <v>84000</v>
      </c>
      <c r="LT10" s="24">
        <v>0</v>
      </c>
      <c r="LU10" s="24">
        <v>114880.16279999999</v>
      </c>
      <c r="LV10" s="24">
        <v>102520.44171</v>
      </c>
      <c r="LW10" s="24">
        <v>0</v>
      </c>
      <c r="LX10" s="24">
        <v>3953.36645</v>
      </c>
      <c r="LY10" s="24">
        <v>3937.95235</v>
      </c>
      <c r="LZ10" s="24">
        <v>0</v>
      </c>
      <c r="MA10" s="24">
        <v>0</v>
      </c>
      <c r="MB10" s="24">
        <v>0</v>
      </c>
      <c r="MC10" s="24">
        <v>5572.8349400000006</v>
      </c>
      <c r="MD10" s="24">
        <v>5572.8349400000006</v>
      </c>
      <c r="ME10" s="24">
        <v>5572.8349400000006</v>
      </c>
      <c r="MF10" s="24">
        <v>0</v>
      </c>
      <c r="MG10" s="24">
        <v>0</v>
      </c>
      <c r="MH10" s="24">
        <v>0</v>
      </c>
    </row>
    <row r="11" spans="1:346" x14ac:dyDescent="0.2">
      <c r="A11" s="2" t="s">
        <v>4</v>
      </c>
      <c r="B11" s="28">
        <f t="shared" si="7"/>
        <v>272731.65720000002</v>
      </c>
      <c r="C11" s="28">
        <f t="shared" si="8"/>
        <v>473234.73077999993</v>
      </c>
      <c r="D11" s="28">
        <f t="shared" si="9"/>
        <v>463925.51678000001</v>
      </c>
      <c r="E11" s="24">
        <v>1025.9000000000001</v>
      </c>
      <c r="F11" s="24">
        <v>1025.9000000000001</v>
      </c>
      <c r="G11" s="24">
        <v>1025.9000000000001</v>
      </c>
      <c r="H11" s="24">
        <v>2956.9</v>
      </c>
      <c r="I11" s="24">
        <v>4486.2</v>
      </c>
      <c r="J11" s="24">
        <v>4486.2</v>
      </c>
      <c r="K11" s="24">
        <v>17089.2</v>
      </c>
      <c r="L11" s="24">
        <v>17728.417000000001</v>
      </c>
      <c r="M11" s="24">
        <v>17728.417000000001</v>
      </c>
      <c r="N11" s="24">
        <v>2086.3200000000002</v>
      </c>
      <c r="O11" s="24">
        <v>2086.3200000000002</v>
      </c>
      <c r="P11" s="24">
        <v>1914.21316</v>
      </c>
      <c r="Q11" s="24">
        <v>0</v>
      </c>
      <c r="R11" s="24">
        <v>0</v>
      </c>
      <c r="S11" s="24">
        <v>0</v>
      </c>
      <c r="T11" s="24">
        <v>0</v>
      </c>
      <c r="U11" s="24">
        <v>0</v>
      </c>
      <c r="V11" s="24">
        <v>0</v>
      </c>
      <c r="W11" s="24">
        <v>0</v>
      </c>
      <c r="X11" s="24">
        <v>133.88676999999998</v>
      </c>
      <c r="Y11" s="24">
        <v>133.88676999999998</v>
      </c>
      <c r="Z11" s="24">
        <v>0</v>
      </c>
      <c r="AA11" s="24">
        <v>0</v>
      </c>
      <c r="AB11" s="24">
        <v>0</v>
      </c>
      <c r="AC11" s="24">
        <v>0</v>
      </c>
      <c r="AD11" s="24">
        <v>0</v>
      </c>
      <c r="AE11" s="24">
        <v>0</v>
      </c>
      <c r="AF11" s="24">
        <v>0</v>
      </c>
      <c r="AG11" s="24">
        <v>0</v>
      </c>
      <c r="AH11" s="24">
        <v>0</v>
      </c>
      <c r="AI11" s="24">
        <v>0</v>
      </c>
      <c r="AJ11" s="24">
        <v>0</v>
      </c>
      <c r="AK11" s="24">
        <v>0</v>
      </c>
      <c r="AL11" s="24">
        <v>3899.65</v>
      </c>
      <c r="AM11" s="24">
        <v>5860.8140000000003</v>
      </c>
      <c r="AN11" s="24">
        <v>5860.8140000000003</v>
      </c>
      <c r="AO11" s="24">
        <v>0</v>
      </c>
      <c r="AP11" s="24">
        <v>0</v>
      </c>
      <c r="AQ11" s="24">
        <v>0</v>
      </c>
      <c r="AR11" s="24">
        <v>0</v>
      </c>
      <c r="AS11" s="24">
        <v>0</v>
      </c>
      <c r="AT11" s="24">
        <v>0</v>
      </c>
      <c r="AU11" s="24">
        <v>0</v>
      </c>
      <c r="AV11" s="24">
        <v>1009.47</v>
      </c>
      <c r="AW11" s="24">
        <v>1009.47</v>
      </c>
      <c r="AX11" s="24">
        <v>0</v>
      </c>
      <c r="AY11" s="24">
        <v>0</v>
      </c>
      <c r="AZ11" s="24">
        <v>0</v>
      </c>
      <c r="BA11" s="24">
        <v>0</v>
      </c>
      <c r="BB11" s="24">
        <v>3939.5426499999999</v>
      </c>
      <c r="BC11" s="24">
        <v>2814.1099300000001</v>
      </c>
      <c r="BD11" s="24">
        <v>0</v>
      </c>
      <c r="BE11" s="24">
        <v>0</v>
      </c>
      <c r="BF11" s="24">
        <v>0</v>
      </c>
      <c r="BG11" s="24">
        <v>0</v>
      </c>
      <c r="BH11" s="24">
        <v>12303.846150000001</v>
      </c>
      <c r="BI11" s="24">
        <v>10267.88464</v>
      </c>
      <c r="BJ11" s="24">
        <v>0</v>
      </c>
      <c r="BK11" s="24">
        <v>0</v>
      </c>
      <c r="BL11" s="24">
        <v>0</v>
      </c>
      <c r="BM11" s="24">
        <v>0</v>
      </c>
      <c r="BN11" s="24">
        <v>0</v>
      </c>
      <c r="BO11" s="24">
        <v>0</v>
      </c>
      <c r="BP11" s="24">
        <v>0</v>
      </c>
      <c r="BQ11" s="24">
        <v>0</v>
      </c>
      <c r="BR11" s="24">
        <v>0</v>
      </c>
      <c r="BS11" s="24">
        <v>0</v>
      </c>
      <c r="BT11" s="24">
        <v>0</v>
      </c>
      <c r="BU11" s="24">
        <v>0</v>
      </c>
      <c r="BV11" s="24">
        <v>0</v>
      </c>
      <c r="BW11" s="24">
        <v>0</v>
      </c>
      <c r="BX11" s="24">
        <v>0</v>
      </c>
      <c r="BY11" s="24">
        <v>69468.66</v>
      </c>
      <c r="BZ11" s="24">
        <v>69468.66</v>
      </c>
      <c r="CA11" s="24">
        <v>69468.66</v>
      </c>
      <c r="CB11" s="24">
        <v>0</v>
      </c>
      <c r="CC11" s="24">
        <v>0</v>
      </c>
      <c r="CD11" s="24">
        <v>0</v>
      </c>
      <c r="CE11" s="24">
        <v>0</v>
      </c>
      <c r="CF11" s="24">
        <v>0</v>
      </c>
      <c r="CG11" s="24">
        <v>0</v>
      </c>
      <c r="CH11" s="24">
        <v>1162.4369999999999</v>
      </c>
      <c r="CI11" s="24">
        <v>1162.4369999999999</v>
      </c>
      <c r="CJ11" s="24">
        <v>1162.4369999999999</v>
      </c>
      <c r="CK11" s="24">
        <v>0</v>
      </c>
      <c r="CL11" s="24">
        <v>44885.329130000006</v>
      </c>
      <c r="CM11" s="24">
        <v>44885.329130000006</v>
      </c>
      <c r="CN11" s="24">
        <v>0</v>
      </c>
      <c r="CO11" s="24">
        <v>16435.837500000001</v>
      </c>
      <c r="CP11" s="24">
        <v>16435.837500000001</v>
      </c>
      <c r="CQ11" s="24">
        <v>0</v>
      </c>
      <c r="CR11" s="24">
        <v>0</v>
      </c>
      <c r="CS11" s="24">
        <v>0</v>
      </c>
      <c r="CT11" s="24">
        <v>0</v>
      </c>
      <c r="CU11" s="24">
        <v>0</v>
      </c>
      <c r="CV11" s="24">
        <v>0</v>
      </c>
      <c r="CW11" s="24">
        <v>102812.704</v>
      </c>
      <c r="CX11" s="24">
        <v>130054.704</v>
      </c>
      <c r="CY11" s="24">
        <v>130054.704</v>
      </c>
      <c r="CZ11" s="24">
        <v>0</v>
      </c>
      <c r="DA11" s="24">
        <v>717.49390000000005</v>
      </c>
      <c r="DB11" s="24">
        <v>717.49390000000005</v>
      </c>
      <c r="DC11" s="24">
        <v>0</v>
      </c>
      <c r="DD11" s="24">
        <v>0</v>
      </c>
      <c r="DE11" s="24">
        <v>0</v>
      </c>
      <c r="DF11" s="24">
        <v>0</v>
      </c>
      <c r="DG11" s="24">
        <v>0</v>
      </c>
      <c r="DH11" s="24">
        <v>0</v>
      </c>
      <c r="DI11" s="24">
        <v>0</v>
      </c>
      <c r="DJ11" s="24">
        <v>0</v>
      </c>
      <c r="DK11" s="24">
        <v>0</v>
      </c>
      <c r="DL11" s="24">
        <v>0</v>
      </c>
      <c r="DM11" s="24">
        <v>0</v>
      </c>
      <c r="DN11" s="24">
        <v>0</v>
      </c>
      <c r="DO11" s="24">
        <v>0</v>
      </c>
      <c r="DP11" s="24">
        <v>0</v>
      </c>
      <c r="DQ11" s="24">
        <v>0</v>
      </c>
      <c r="DR11" s="24">
        <v>0</v>
      </c>
      <c r="DS11" s="24">
        <v>0</v>
      </c>
      <c r="DT11" s="24">
        <v>0</v>
      </c>
      <c r="DU11" s="24">
        <v>0</v>
      </c>
      <c r="DV11" s="24">
        <v>0</v>
      </c>
      <c r="DW11" s="24">
        <v>0</v>
      </c>
      <c r="DX11" s="24">
        <v>0</v>
      </c>
      <c r="DY11" s="24">
        <v>0</v>
      </c>
      <c r="DZ11" s="24">
        <v>0</v>
      </c>
      <c r="EA11" s="24">
        <v>0</v>
      </c>
      <c r="EB11" s="24">
        <v>5000</v>
      </c>
      <c r="EC11" s="24">
        <v>5000</v>
      </c>
      <c r="ED11" s="24">
        <v>0</v>
      </c>
      <c r="EE11" s="24">
        <v>357.52300000000002</v>
      </c>
      <c r="EF11" s="24">
        <v>357.52300000000002</v>
      </c>
      <c r="EG11" s="24">
        <v>4.5662799999999999</v>
      </c>
      <c r="EH11" s="24">
        <v>29.164999999999999</v>
      </c>
      <c r="EI11" s="24">
        <v>13.955</v>
      </c>
      <c r="EJ11" s="24">
        <v>0</v>
      </c>
      <c r="EK11" s="24">
        <v>0</v>
      </c>
      <c r="EL11" s="24">
        <v>0</v>
      </c>
      <c r="EM11" s="24">
        <v>0</v>
      </c>
      <c r="EN11" s="24">
        <v>0</v>
      </c>
      <c r="EO11" s="24">
        <v>0</v>
      </c>
      <c r="EP11" s="24">
        <v>0</v>
      </c>
      <c r="EQ11" s="24">
        <v>0</v>
      </c>
      <c r="ER11" s="24">
        <v>0</v>
      </c>
      <c r="ES11" s="24">
        <v>0</v>
      </c>
      <c r="ET11" s="24">
        <v>0</v>
      </c>
      <c r="EU11" s="24">
        <v>0</v>
      </c>
      <c r="EV11" s="24">
        <v>0</v>
      </c>
      <c r="EW11" s="24">
        <v>0</v>
      </c>
      <c r="EX11" s="24">
        <v>0</v>
      </c>
      <c r="EY11" s="24">
        <v>0</v>
      </c>
      <c r="EZ11" s="24">
        <v>0</v>
      </c>
      <c r="FA11" s="24">
        <v>0</v>
      </c>
      <c r="FB11" s="24">
        <v>0</v>
      </c>
      <c r="FC11" s="24">
        <v>0</v>
      </c>
      <c r="FD11" s="24">
        <v>0</v>
      </c>
      <c r="FE11" s="24">
        <v>0</v>
      </c>
      <c r="FF11" s="24">
        <v>0</v>
      </c>
      <c r="FG11" s="24">
        <v>0</v>
      </c>
      <c r="FH11" s="24">
        <v>500</v>
      </c>
      <c r="FI11" s="24">
        <v>500</v>
      </c>
      <c r="FJ11" s="24">
        <v>500</v>
      </c>
      <c r="FK11" s="24">
        <v>0</v>
      </c>
      <c r="FL11" s="24">
        <v>0</v>
      </c>
      <c r="FM11" s="24">
        <v>0</v>
      </c>
      <c r="FN11" s="24">
        <v>0</v>
      </c>
      <c r="FO11" s="24">
        <v>0</v>
      </c>
      <c r="FP11" s="24">
        <v>0</v>
      </c>
      <c r="FQ11" s="24">
        <v>0</v>
      </c>
      <c r="FR11" s="24">
        <v>0</v>
      </c>
      <c r="FS11" s="24">
        <v>0</v>
      </c>
      <c r="FT11" s="24">
        <v>0</v>
      </c>
      <c r="FU11" s="24">
        <v>0</v>
      </c>
      <c r="FV11" s="24">
        <v>0</v>
      </c>
      <c r="FW11" s="24">
        <v>0</v>
      </c>
      <c r="FX11" s="24">
        <v>1856.8520000000001</v>
      </c>
      <c r="FY11" s="24">
        <v>1856.8520000000001</v>
      </c>
      <c r="FZ11" s="24">
        <v>0</v>
      </c>
      <c r="GA11" s="24">
        <v>0</v>
      </c>
      <c r="GB11" s="24">
        <v>0</v>
      </c>
      <c r="GC11" s="24">
        <v>0</v>
      </c>
      <c r="GD11" s="24">
        <v>0</v>
      </c>
      <c r="GE11" s="24">
        <v>0</v>
      </c>
      <c r="GF11" s="24">
        <v>0</v>
      </c>
      <c r="GG11" s="24">
        <v>0</v>
      </c>
      <c r="GH11" s="24">
        <v>0</v>
      </c>
      <c r="GI11" s="24">
        <v>0</v>
      </c>
      <c r="GJ11" s="24">
        <v>189.34784999999999</v>
      </c>
      <c r="GK11" s="24">
        <v>189.34784999999999</v>
      </c>
      <c r="GL11" s="24">
        <v>0</v>
      </c>
      <c r="GM11" s="24">
        <v>0</v>
      </c>
      <c r="GN11" s="24">
        <v>0</v>
      </c>
      <c r="GO11" s="24">
        <v>0</v>
      </c>
      <c r="GP11" s="24">
        <v>0</v>
      </c>
      <c r="GQ11" s="24">
        <v>0</v>
      </c>
      <c r="GR11" s="24">
        <v>0</v>
      </c>
      <c r="GS11" s="24">
        <v>0</v>
      </c>
      <c r="GT11" s="24">
        <v>0</v>
      </c>
      <c r="GU11" s="24">
        <v>0</v>
      </c>
      <c r="GV11" s="24">
        <v>0</v>
      </c>
      <c r="GW11" s="24">
        <v>0</v>
      </c>
      <c r="GX11" s="24">
        <v>0</v>
      </c>
      <c r="GY11" s="24">
        <v>0</v>
      </c>
      <c r="GZ11" s="24">
        <v>0</v>
      </c>
      <c r="HA11" s="24">
        <v>0</v>
      </c>
      <c r="HB11" s="24">
        <v>0</v>
      </c>
      <c r="HC11" s="24">
        <v>0</v>
      </c>
      <c r="HD11" s="24">
        <v>30000</v>
      </c>
      <c r="HE11" s="24">
        <v>30000</v>
      </c>
      <c r="HF11" s="24">
        <v>28726.657429999999</v>
      </c>
      <c r="HG11" s="24">
        <v>0</v>
      </c>
      <c r="HH11" s="24">
        <v>21005.1</v>
      </c>
      <c r="HI11" s="24">
        <v>16317.939640000001</v>
      </c>
      <c r="HJ11" s="24">
        <v>0</v>
      </c>
      <c r="HK11" s="24">
        <v>0</v>
      </c>
      <c r="HL11" s="24">
        <v>0</v>
      </c>
      <c r="HM11" s="24">
        <v>0</v>
      </c>
      <c r="HN11" s="24">
        <v>0</v>
      </c>
      <c r="HO11" s="24">
        <v>0</v>
      </c>
      <c r="HP11" s="24">
        <v>0</v>
      </c>
      <c r="HQ11" s="24">
        <v>1783.03125</v>
      </c>
      <c r="HR11" s="24">
        <v>1783.03125</v>
      </c>
      <c r="HS11" s="24">
        <v>0</v>
      </c>
      <c r="HT11" s="24">
        <v>0</v>
      </c>
      <c r="HU11" s="24">
        <v>0</v>
      </c>
      <c r="HV11" s="24">
        <v>0</v>
      </c>
      <c r="HW11" s="24">
        <v>0</v>
      </c>
      <c r="HX11" s="24">
        <v>0</v>
      </c>
      <c r="HY11" s="24">
        <v>0</v>
      </c>
      <c r="HZ11" s="24">
        <v>0</v>
      </c>
      <c r="IA11" s="24">
        <v>0</v>
      </c>
      <c r="IB11" s="24">
        <v>0</v>
      </c>
      <c r="IC11" s="24">
        <v>0</v>
      </c>
      <c r="ID11" s="24">
        <v>0</v>
      </c>
      <c r="IE11" s="24">
        <v>0</v>
      </c>
      <c r="IF11" s="24">
        <v>0</v>
      </c>
      <c r="IG11" s="24">
        <v>0</v>
      </c>
      <c r="IH11" s="24">
        <v>0</v>
      </c>
      <c r="II11" s="24">
        <v>0</v>
      </c>
      <c r="IJ11" s="24">
        <v>0</v>
      </c>
      <c r="IK11" s="24">
        <v>0</v>
      </c>
      <c r="IL11" s="24">
        <v>0</v>
      </c>
      <c r="IM11" s="24">
        <v>0</v>
      </c>
      <c r="IN11" s="24">
        <v>0</v>
      </c>
      <c r="IO11" s="24">
        <v>0</v>
      </c>
      <c r="IP11" s="24">
        <v>0</v>
      </c>
      <c r="IQ11" s="24">
        <v>0</v>
      </c>
      <c r="IR11" s="24">
        <v>0</v>
      </c>
      <c r="IS11" s="24">
        <v>0</v>
      </c>
      <c r="IT11" s="24">
        <v>0</v>
      </c>
      <c r="IU11" s="24">
        <v>0</v>
      </c>
      <c r="IV11" s="24">
        <v>0</v>
      </c>
      <c r="IW11" s="24">
        <v>0</v>
      </c>
      <c r="IX11" s="24">
        <v>0</v>
      </c>
      <c r="IY11" s="24">
        <v>0</v>
      </c>
      <c r="IZ11" s="24">
        <v>0</v>
      </c>
      <c r="JA11" s="24">
        <v>0</v>
      </c>
      <c r="JB11" s="24">
        <v>0</v>
      </c>
      <c r="JC11" s="24">
        <v>35197.409</v>
      </c>
      <c r="JD11" s="24">
        <v>35197.409</v>
      </c>
      <c r="JE11" s="24">
        <v>35197.409</v>
      </c>
      <c r="JF11" s="24">
        <v>0</v>
      </c>
      <c r="JG11" s="24">
        <v>0</v>
      </c>
      <c r="JH11" s="24">
        <v>0</v>
      </c>
      <c r="JI11" s="24">
        <v>0</v>
      </c>
      <c r="JJ11" s="24">
        <v>6500</v>
      </c>
      <c r="JK11" s="24">
        <v>6500</v>
      </c>
      <c r="JL11" s="24">
        <v>0</v>
      </c>
      <c r="JM11" s="24">
        <v>0</v>
      </c>
      <c r="JN11" s="24">
        <v>0</v>
      </c>
      <c r="JO11" s="24">
        <v>0</v>
      </c>
      <c r="JP11" s="24">
        <v>0</v>
      </c>
      <c r="JQ11" s="24">
        <v>0</v>
      </c>
      <c r="JR11" s="24">
        <v>0</v>
      </c>
      <c r="JS11" s="24">
        <v>0</v>
      </c>
      <c r="JT11" s="24">
        <v>0</v>
      </c>
      <c r="JU11" s="24">
        <v>0</v>
      </c>
      <c r="JV11" s="24">
        <v>6977.4487900000004</v>
      </c>
      <c r="JW11" s="24">
        <v>6977.4487900000004</v>
      </c>
      <c r="JX11" s="24">
        <v>0</v>
      </c>
      <c r="JY11" s="24">
        <v>4389.5129999999999</v>
      </c>
      <c r="JZ11" s="24">
        <v>4389.5129999999999</v>
      </c>
      <c r="KA11" s="24">
        <v>0</v>
      </c>
      <c r="KB11" s="24">
        <v>0</v>
      </c>
      <c r="KC11" s="24">
        <v>0</v>
      </c>
      <c r="KD11" s="24">
        <v>0</v>
      </c>
      <c r="KE11" s="24">
        <v>0</v>
      </c>
      <c r="KF11" s="24">
        <v>0</v>
      </c>
      <c r="KG11" s="24">
        <v>0</v>
      </c>
      <c r="KH11" s="24">
        <v>0</v>
      </c>
      <c r="KI11" s="24">
        <v>0</v>
      </c>
      <c r="KJ11" s="24">
        <v>0</v>
      </c>
      <c r="KK11" s="24">
        <v>0</v>
      </c>
      <c r="KL11" s="24">
        <v>0</v>
      </c>
      <c r="KM11" s="24">
        <v>0</v>
      </c>
      <c r="KN11" s="24">
        <v>0</v>
      </c>
      <c r="KO11" s="24">
        <v>0</v>
      </c>
      <c r="KP11" s="24">
        <v>0</v>
      </c>
      <c r="KQ11" s="24">
        <v>0</v>
      </c>
      <c r="KR11" s="24">
        <v>0</v>
      </c>
      <c r="KS11" s="24">
        <v>0</v>
      </c>
      <c r="KT11" s="24">
        <v>0</v>
      </c>
      <c r="KU11" s="24">
        <v>0</v>
      </c>
      <c r="KV11" s="24">
        <v>0</v>
      </c>
      <c r="KW11" s="24">
        <v>0</v>
      </c>
      <c r="KX11" s="24">
        <v>0</v>
      </c>
      <c r="KY11" s="24">
        <v>0</v>
      </c>
      <c r="KZ11" s="24">
        <v>0</v>
      </c>
      <c r="LA11" s="24">
        <v>0</v>
      </c>
      <c r="LB11" s="24">
        <v>0</v>
      </c>
      <c r="LC11" s="24">
        <v>0</v>
      </c>
      <c r="LD11" s="24">
        <v>0</v>
      </c>
      <c r="LE11" s="24">
        <v>0</v>
      </c>
      <c r="LF11" s="24">
        <v>0</v>
      </c>
      <c r="LG11" s="24">
        <v>0</v>
      </c>
      <c r="LH11" s="24">
        <v>0</v>
      </c>
      <c r="LI11" s="24">
        <v>0</v>
      </c>
      <c r="LJ11" s="24">
        <v>0</v>
      </c>
      <c r="LK11" s="24">
        <v>0</v>
      </c>
      <c r="LL11" s="24">
        <v>0</v>
      </c>
      <c r="LM11" s="24">
        <v>0</v>
      </c>
      <c r="LN11" s="24">
        <v>0</v>
      </c>
      <c r="LO11" s="24">
        <v>0</v>
      </c>
      <c r="LP11" s="24">
        <v>0</v>
      </c>
      <c r="LQ11" s="24">
        <v>0</v>
      </c>
      <c r="LR11" s="24">
        <v>3290.0637499999998</v>
      </c>
      <c r="LS11" s="24">
        <v>3290.0637499999998</v>
      </c>
      <c r="LT11" s="24">
        <v>0</v>
      </c>
      <c r="LU11" s="24">
        <v>34863.628119999994</v>
      </c>
      <c r="LV11" s="24">
        <v>34863.628119999994</v>
      </c>
      <c r="LW11" s="24">
        <v>0</v>
      </c>
      <c r="LX11" s="24">
        <v>0</v>
      </c>
      <c r="LY11" s="24">
        <v>0</v>
      </c>
      <c r="LZ11" s="24">
        <v>0</v>
      </c>
      <c r="MA11" s="24">
        <v>3468.88</v>
      </c>
      <c r="MB11" s="24">
        <v>3468.88</v>
      </c>
      <c r="MC11" s="24">
        <v>6527.9109200000003</v>
      </c>
      <c r="MD11" s="24">
        <v>6527.9109200000003</v>
      </c>
      <c r="ME11" s="24">
        <v>6527.9109200000003</v>
      </c>
      <c r="MF11" s="24">
        <v>0</v>
      </c>
      <c r="MG11" s="24">
        <v>0</v>
      </c>
      <c r="MH11" s="24">
        <v>0</v>
      </c>
    </row>
    <row r="12" spans="1:346" x14ac:dyDescent="0.2">
      <c r="A12" s="2" t="s">
        <v>5</v>
      </c>
      <c r="B12" s="28">
        <f t="shared" si="7"/>
        <v>129060.27267000001</v>
      </c>
      <c r="C12" s="28">
        <f t="shared" si="8"/>
        <v>345146.92479000008</v>
      </c>
      <c r="D12" s="28">
        <f t="shared" si="9"/>
        <v>328394.26563000004</v>
      </c>
      <c r="E12" s="24">
        <v>564.79999999999995</v>
      </c>
      <c r="F12" s="24">
        <v>564.79999999999995</v>
      </c>
      <c r="G12" s="24">
        <v>564.79999999999995</v>
      </c>
      <c r="H12" s="24">
        <v>1200.8</v>
      </c>
      <c r="I12" s="24">
        <v>1821.9</v>
      </c>
      <c r="J12" s="24">
        <v>1494.6027300000001</v>
      </c>
      <c r="K12" s="24">
        <v>11880.3</v>
      </c>
      <c r="L12" s="24">
        <v>12324.741</v>
      </c>
      <c r="M12" s="24">
        <v>9785.3683299999993</v>
      </c>
      <c r="N12" s="24">
        <v>1612.32</v>
      </c>
      <c r="O12" s="24">
        <v>1612.32</v>
      </c>
      <c r="P12" s="24">
        <v>1612.32</v>
      </c>
      <c r="Q12" s="24">
        <v>0</v>
      </c>
      <c r="R12" s="24">
        <v>24224.9</v>
      </c>
      <c r="S12" s="24">
        <v>22207.43345</v>
      </c>
      <c r="T12" s="24">
        <v>0</v>
      </c>
      <c r="U12" s="24">
        <v>0</v>
      </c>
      <c r="V12" s="24">
        <v>0</v>
      </c>
      <c r="W12" s="24">
        <v>0</v>
      </c>
      <c r="X12" s="24">
        <v>0</v>
      </c>
      <c r="Y12" s="24">
        <v>0</v>
      </c>
      <c r="Z12" s="24">
        <v>0</v>
      </c>
      <c r="AA12" s="24">
        <v>0</v>
      </c>
      <c r="AB12" s="24">
        <v>0</v>
      </c>
      <c r="AC12" s="24">
        <v>0</v>
      </c>
      <c r="AD12" s="24">
        <v>0</v>
      </c>
      <c r="AE12" s="24">
        <v>0</v>
      </c>
      <c r="AF12" s="24">
        <v>0</v>
      </c>
      <c r="AG12" s="24">
        <v>0</v>
      </c>
      <c r="AH12" s="24">
        <v>0</v>
      </c>
      <c r="AI12" s="24">
        <v>0</v>
      </c>
      <c r="AJ12" s="24">
        <v>0</v>
      </c>
      <c r="AK12" s="24">
        <v>0</v>
      </c>
      <c r="AL12" s="24">
        <v>862.23199999999997</v>
      </c>
      <c r="AM12" s="24">
        <v>1295.856</v>
      </c>
      <c r="AN12" s="24">
        <v>1295.856</v>
      </c>
      <c r="AO12" s="24">
        <v>0</v>
      </c>
      <c r="AP12" s="24">
        <v>0</v>
      </c>
      <c r="AQ12" s="24">
        <v>0</v>
      </c>
      <c r="AR12" s="24">
        <v>0</v>
      </c>
      <c r="AS12" s="24">
        <v>0</v>
      </c>
      <c r="AT12" s="24">
        <v>0</v>
      </c>
      <c r="AU12" s="24">
        <v>0</v>
      </c>
      <c r="AV12" s="24">
        <v>0</v>
      </c>
      <c r="AW12" s="24">
        <v>0</v>
      </c>
      <c r="AX12" s="24">
        <v>0</v>
      </c>
      <c r="AY12" s="24">
        <v>0</v>
      </c>
      <c r="AZ12" s="24">
        <v>0</v>
      </c>
      <c r="BA12" s="24">
        <v>0</v>
      </c>
      <c r="BB12" s="24">
        <v>0</v>
      </c>
      <c r="BC12" s="24">
        <v>0</v>
      </c>
      <c r="BD12" s="24">
        <v>0</v>
      </c>
      <c r="BE12" s="24">
        <v>0</v>
      </c>
      <c r="BF12" s="24">
        <v>0</v>
      </c>
      <c r="BG12" s="24">
        <v>0</v>
      </c>
      <c r="BH12" s="24">
        <v>0</v>
      </c>
      <c r="BI12" s="24">
        <v>0</v>
      </c>
      <c r="BJ12" s="24">
        <v>0</v>
      </c>
      <c r="BK12" s="24">
        <v>0</v>
      </c>
      <c r="BL12" s="24">
        <v>0</v>
      </c>
      <c r="BM12" s="24">
        <v>0</v>
      </c>
      <c r="BN12" s="24">
        <v>0</v>
      </c>
      <c r="BO12" s="24">
        <v>0</v>
      </c>
      <c r="BP12" s="24">
        <v>0</v>
      </c>
      <c r="BQ12" s="24">
        <v>0</v>
      </c>
      <c r="BR12" s="24">
        <v>0</v>
      </c>
      <c r="BS12" s="24">
        <v>0</v>
      </c>
      <c r="BT12" s="24">
        <v>0</v>
      </c>
      <c r="BU12" s="24">
        <v>0</v>
      </c>
      <c r="BV12" s="24">
        <v>0</v>
      </c>
      <c r="BW12" s="24">
        <v>0</v>
      </c>
      <c r="BX12" s="24">
        <v>0</v>
      </c>
      <c r="BY12" s="24">
        <v>0</v>
      </c>
      <c r="BZ12" s="24">
        <v>0</v>
      </c>
      <c r="CA12" s="24">
        <v>0</v>
      </c>
      <c r="CB12" s="24">
        <v>0</v>
      </c>
      <c r="CC12" s="24">
        <v>0</v>
      </c>
      <c r="CD12" s="24">
        <v>0</v>
      </c>
      <c r="CE12" s="24">
        <v>0</v>
      </c>
      <c r="CF12" s="24">
        <v>0</v>
      </c>
      <c r="CG12" s="24">
        <v>0</v>
      </c>
      <c r="CH12" s="24">
        <v>2994.2979999999998</v>
      </c>
      <c r="CI12" s="24">
        <v>2994.2979999999998</v>
      </c>
      <c r="CJ12" s="24">
        <v>2860.22496</v>
      </c>
      <c r="CK12" s="24">
        <v>0</v>
      </c>
      <c r="CL12" s="24">
        <v>0</v>
      </c>
      <c r="CM12" s="24">
        <v>0</v>
      </c>
      <c r="CN12" s="24">
        <v>0</v>
      </c>
      <c r="CO12" s="24">
        <v>0</v>
      </c>
      <c r="CP12" s="24">
        <v>0</v>
      </c>
      <c r="CQ12" s="24">
        <v>0</v>
      </c>
      <c r="CR12" s="24">
        <v>1204.6590700000002</v>
      </c>
      <c r="CS12" s="24">
        <v>1204.6590700000002</v>
      </c>
      <c r="CT12" s="24">
        <v>0</v>
      </c>
      <c r="CU12" s="24">
        <v>0</v>
      </c>
      <c r="CV12" s="24">
        <v>0</v>
      </c>
      <c r="CW12" s="24">
        <v>67391.370999999999</v>
      </c>
      <c r="CX12" s="24">
        <v>98535.471000000005</v>
      </c>
      <c r="CY12" s="24">
        <v>98535.471000000005</v>
      </c>
      <c r="CZ12" s="24">
        <v>0</v>
      </c>
      <c r="DA12" s="24">
        <v>483.56990999999999</v>
      </c>
      <c r="DB12" s="24">
        <v>483.56990999999999</v>
      </c>
      <c r="DC12" s="24">
        <v>0</v>
      </c>
      <c r="DD12" s="24">
        <v>0</v>
      </c>
      <c r="DE12" s="24">
        <v>0</v>
      </c>
      <c r="DF12" s="24">
        <v>0</v>
      </c>
      <c r="DG12" s="24">
        <v>0</v>
      </c>
      <c r="DH12" s="24">
        <v>0</v>
      </c>
      <c r="DI12" s="24">
        <v>0</v>
      </c>
      <c r="DJ12" s="24">
        <v>0</v>
      </c>
      <c r="DK12" s="24">
        <v>0</v>
      </c>
      <c r="DL12" s="24">
        <v>0</v>
      </c>
      <c r="DM12" s="24">
        <v>0</v>
      </c>
      <c r="DN12" s="24">
        <v>0</v>
      </c>
      <c r="DO12" s="24">
        <v>0</v>
      </c>
      <c r="DP12" s="24">
        <v>0</v>
      </c>
      <c r="DQ12" s="24">
        <v>0</v>
      </c>
      <c r="DR12" s="24">
        <v>0</v>
      </c>
      <c r="DS12" s="24">
        <v>0</v>
      </c>
      <c r="DT12" s="24">
        <v>0</v>
      </c>
      <c r="DU12" s="24">
        <v>0</v>
      </c>
      <c r="DV12" s="24">
        <v>0</v>
      </c>
      <c r="DW12" s="24">
        <v>0</v>
      </c>
      <c r="DX12" s="24">
        <v>0</v>
      </c>
      <c r="DY12" s="24">
        <v>0</v>
      </c>
      <c r="DZ12" s="24">
        <v>0</v>
      </c>
      <c r="EA12" s="24">
        <v>0</v>
      </c>
      <c r="EB12" s="24">
        <v>0</v>
      </c>
      <c r="EC12" s="24">
        <v>0</v>
      </c>
      <c r="ED12" s="24">
        <v>0</v>
      </c>
      <c r="EE12" s="24">
        <v>0</v>
      </c>
      <c r="EF12" s="24">
        <v>0</v>
      </c>
      <c r="EG12" s="24">
        <v>3.66744</v>
      </c>
      <c r="EH12" s="24">
        <v>23.424099999999999</v>
      </c>
      <c r="EI12" s="24">
        <v>0</v>
      </c>
      <c r="EJ12" s="24">
        <v>0</v>
      </c>
      <c r="EK12" s="24">
        <v>0</v>
      </c>
      <c r="EL12" s="24">
        <v>0</v>
      </c>
      <c r="EM12" s="24">
        <v>0</v>
      </c>
      <c r="EN12" s="24">
        <v>0</v>
      </c>
      <c r="EO12" s="24">
        <v>0</v>
      </c>
      <c r="EP12" s="24">
        <v>0</v>
      </c>
      <c r="EQ12" s="24">
        <v>0</v>
      </c>
      <c r="ER12" s="24">
        <v>0</v>
      </c>
      <c r="ES12" s="24">
        <v>0</v>
      </c>
      <c r="ET12" s="24">
        <v>0</v>
      </c>
      <c r="EU12" s="24">
        <v>0</v>
      </c>
      <c r="EV12" s="24">
        <v>0</v>
      </c>
      <c r="EW12" s="24">
        <v>4022.3442099999997</v>
      </c>
      <c r="EX12" s="24">
        <v>0</v>
      </c>
      <c r="EY12" s="24">
        <v>0</v>
      </c>
      <c r="EZ12" s="24">
        <v>3054.4926499999997</v>
      </c>
      <c r="FA12" s="24">
        <v>3054.4926499999997</v>
      </c>
      <c r="FB12" s="24">
        <v>0</v>
      </c>
      <c r="FC12" s="24">
        <v>0</v>
      </c>
      <c r="FD12" s="24">
        <v>0</v>
      </c>
      <c r="FE12" s="24">
        <v>0</v>
      </c>
      <c r="FF12" s="24">
        <v>0</v>
      </c>
      <c r="FG12" s="24">
        <v>0</v>
      </c>
      <c r="FH12" s="24">
        <v>0</v>
      </c>
      <c r="FI12" s="24">
        <v>0</v>
      </c>
      <c r="FJ12" s="24">
        <v>0</v>
      </c>
      <c r="FK12" s="24">
        <v>0</v>
      </c>
      <c r="FL12" s="24">
        <v>0</v>
      </c>
      <c r="FM12" s="24">
        <v>0</v>
      </c>
      <c r="FN12" s="24">
        <v>0</v>
      </c>
      <c r="FO12" s="24">
        <v>0</v>
      </c>
      <c r="FP12" s="24">
        <v>0</v>
      </c>
      <c r="FQ12" s="24">
        <v>0</v>
      </c>
      <c r="FR12" s="24">
        <v>0</v>
      </c>
      <c r="FS12" s="24">
        <v>0</v>
      </c>
      <c r="FT12" s="24">
        <v>0</v>
      </c>
      <c r="FU12" s="24">
        <v>0</v>
      </c>
      <c r="FV12" s="24">
        <v>0</v>
      </c>
      <c r="FW12" s="24">
        <v>0</v>
      </c>
      <c r="FX12" s="24">
        <v>0</v>
      </c>
      <c r="FY12" s="24">
        <v>0</v>
      </c>
      <c r="FZ12" s="24">
        <v>0</v>
      </c>
      <c r="GA12" s="24">
        <v>0</v>
      </c>
      <c r="GB12" s="24">
        <v>0</v>
      </c>
      <c r="GC12" s="24">
        <v>0</v>
      </c>
      <c r="GD12" s="24">
        <v>0</v>
      </c>
      <c r="GE12" s="24">
        <v>0</v>
      </c>
      <c r="GF12" s="24">
        <v>0</v>
      </c>
      <c r="GG12" s="24">
        <v>0</v>
      </c>
      <c r="GH12" s="24">
        <v>0</v>
      </c>
      <c r="GI12" s="24">
        <v>0</v>
      </c>
      <c r="GJ12" s="24">
        <v>0</v>
      </c>
      <c r="GK12" s="24">
        <v>0</v>
      </c>
      <c r="GL12" s="24">
        <v>0</v>
      </c>
      <c r="GM12" s="24">
        <v>0</v>
      </c>
      <c r="GN12" s="24">
        <v>0</v>
      </c>
      <c r="GO12" s="24">
        <v>0</v>
      </c>
      <c r="GP12" s="24">
        <v>0</v>
      </c>
      <c r="GQ12" s="24">
        <v>0</v>
      </c>
      <c r="GR12" s="24">
        <v>0</v>
      </c>
      <c r="GS12" s="24">
        <v>0</v>
      </c>
      <c r="GT12" s="24">
        <v>0</v>
      </c>
      <c r="GU12" s="24">
        <v>0</v>
      </c>
      <c r="GV12" s="24">
        <v>0</v>
      </c>
      <c r="GW12" s="24">
        <v>0</v>
      </c>
      <c r="GX12" s="24">
        <v>0</v>
      </c>
      <c r="GY12" s="24">
        <v>0</v>
      </c>
      <c r="GZ12" s="24">
        <v>0</v>
      </c>
      <c r="HA12" s="24">
        <v>0</v>
      </c>
      <c r="HB12" s="24">
        <v>0</v>
      </c>
      <c r="HC12" s="24">
        <v>0</v>
      </c>
      <c r="HD12" s="24">
        <v>0</v>
      </c>
      <c r="HE12" s="24">
        <v>0</v>
      </c>
      <c r="HF12" s="24">
        <v>0</v>
      </c>
      <c r="HG12" s="24">
        <v>0</v>
      </c>
      <c r="HH12" s="24">
        <v>0</v>
      </c>
      <c r="HI12" s="24">
        <v>0</v>
      </c>
      <c r="HJ12" s="24">
        <v>0</v>
      </c>
      <c r="HK12" s="24">
        <v>0</v>
      </c>
      <c r="HL12" s="24">
        <v>0</v>
      </c>
      <c r="HM12" s="24">
        <v>0</v>
      </c>
      <c r="HN12" s="24">
        <v>0</v>
      </c>
      <c r="HO12" s="24">
        <v>0</v>
      </c>
      <c r="HP12" s="24">
        <v>0</v>
      </c>
      <c r="HQ12" s="24">
        <v>0</v>
      </c>
      <c r="HR12" s="24">
        <v>0</v>
      </c>
      <c r="HS12" s="24">
        <v>0</v>
      </c>
      <c r="HT12" s="24">
        <v>0</v>
      </c>
      <c r="HU12" s="24">
        <v>0</v>
      </c>
      <c r="HV12" s="24">
        <v>0</v>
      </c>
      <c r="HW12" s="24">
        <v>0</v>
      </c>
      <c r="HX12" s="24">
        <v>0</v>
      </c>
      <c r="HY12" s="24">
        <v>0</v>
      </c>
      <c r="HZ12" s="24">
        <v>0</v>
      </c>
      <c r="IA12" s="24">
        <v>0</v>
      </c>
      <c r="IB12" s="24">
        <v>0</v>
      </c>
      <c r="IC12" s="24">
        <v>0</v>
      </c>
      <c r="ID12" s="24">
        <v>0</v>
      </c>
      <c r="IE12" s="24">
        <v>0</v>
      </c>
      <c r="IF12" s="24">
        <v>0</v>
      </c>
      <c r="IG12" s="24">
        <v>0</v>
      </c>
      <c r="IH12" s="24">
        <v>0</v>
      </c>
      <c r="II12" s="24">
        <v>0</v>
      </c>
      <c r="IJ12" s="24">
        <v>0</v>
      </c>
      <c r="IK12" s="24">
        <v>0</v>
      </c>
      <c r="IL12" s="24">
        <v>0</v>
      </c>
      <c r="IM12" s="24">
        <v>0</v>
      </c>
      <c r="IN12" s="24">
        <v>0</v>
      </c>
      <c r="IO12" s="24">
        <v>31280.92</v>
      </c>
      <c r="IP12" s="24">
        <v>31280.92</v>
      </c>
      <c r="IQ12" s="24">
        <v>0</v>
      </c>
      <c r="IR12" s="24">
        <v>8815.9553100000012</v>
      </c>
      <c r="IS12" s="24">
        <v>8815.9553100000012</v>
      </c>
      <c r="IT12" s="24">
        <v>0</v>
      </c>
      <c r="IU12" s="24">
        <v>0</v>
      </c>
      <c r="IV12" s="24">
        <v>0</v>
      </c>
      <c r="IW12" s="24">
        <v>0</v>
      </c>
      <c r="IX12" s="24">
        <v>0</v>
      </c>
      <c r="IY12" s="24">
        <v>0</v>
      </c>
      <c r="IZ12" s="24">
        <v>0</v>
      </c>
      <c r="JA12" s="24">
        <v>0</v>
      </c>
      <c r="JB12" s="24">
        <v>0</v>
      </c>
      <c r="JC12" s="24">
        <v>31361.759590000001</v>
      </c>
      <c r="JD12" s="24">
        <v>31361.759590000001</v>
      </c>
      <c r="JE12" s="24">
        <v>30144.32891</v>
      </c>
      <c r="JF12" s="24">
        <v>0</v>
      </c>
      <c r="JG12" s="24">
        <v>0</v>
      </c>
      <c r="JH12" s="24">
        <v>0</v>
      </c>
      <c r="JI12" s="24">
        <v>0</v>
      </c>
      <c r="JJ12" s="24">
        <v>0</v>
      </c>
      <c r="JK12" s="24">
        <v>0</v>
      </c>
      <c r="JL12" s="24">
        <v>0</v>
      </c>
      <c r="JM12" s="24">
        <v>0</v>
      </c>
      <c r="JN12" s="24">
        <v>0</v>
      </c>
      <c r="JO12" s="24">
        <v>0</v>
      </c>
      <c r="JP12" s="24">
        <v>0</v>
      </c>
      <c r="JQ12" s="24">
        <v>0</v>
      </c>
      <c r="JR12" s="24">
        <v>0</v>
      </c>
      <c r="JS12" s="24">
        <v>0</v>
      </c>
      <c r="JT12" s="24">
        <v>0</v>
      </c>
      <c r="JU12" s="24">
        <v>0</v>
      </c>
      <c r="JV12" s="24">
        <v>8553.0017499999994</v>
      </c>
      <c r="JW12" s="24">
        <v>8553.0017499999994</v>
      </c>
      <c r="JX12" s="24">
        <v>0</v>
      </c>
      <c r="JY12" s="24">
        <v>0</v>
      </c>
      <c r="JZ12" s="24">
        <v>0</v>
      </c>
      <c r="KA12" s="24">
        <v>0</v>
      </c>
      <c r="KB12" s="24">
        <v>62266.534619999999</v>
      </c>
      <c r="KC12" s="24">
        <v>56081.063499999997</v>
      </c>
      <c r="KD12" s="24">
        <v>0</v>
      </c>
      <c r="KE12" s="24">
        <v>5586.8363200000003</v>
      </c>
      <c r="KF12" s="24">
        <v>5314.0316399999992</v>
      </c>
      <c r="KG12" s="24">
        <v>0</v>
      </c>
      <c r="KH12" s="24">
        <v>0</v>
      </c>
      <c r="KI12" s="24">
        <v>0</v>
      </c>
      <c r="KJ12" s="24">
        <v>0</v>
      </c>
      <c r="KK12" s="24">
        <v>6191.9794699999993</v>
      </c>
      <c r="KL12" s="24">
        <v>6191.9794699999993</v>
      </c>
      <c r="KM12" s="24">
        <v>0</v>
      </c>
      <c r="KN12" s="24">
        <v>0</v>
      </c>
      <c r="KO12" s="24">
        <v>0</v>
      </c>
      <c r="KP12" s="24">
        <v>0</v>
      </c>
      <c r="KQ12" s="24">
        <v>0</v>
      </c>
      <c r="KR12" s="24">
        <v>0</v>
      </c>
      <c r="KS12" s="24">
        <v>0</v>
      </c>
      <c r="KT12" s="24">
        <v>0</v>
      </c>
      <c r="KU12" s="24">
        <v>0</v>
      </c>
      <c r="KV12" s="24">
        <v>0</v>
      </c>
      <c r="KW12" s="24">
        <v>0</v>
      </c>
      <c r="KX12" s="24">
        <v>0</v>
      </c>
      <c r="KY12" s="24">
        <v>0</v>
      </c>
      <c r="KZ12" s="24">
        <v>0</v>
      </c>
      <c r="LA12" s="24">
        <v>0</v>
      </c>
      <c r="LB12" s="24">
        <v>0</v>
      </c>
      <c r="LC12" s="24">
        <v>0</v>
      </c>
      <c r="LD12" s="24">
        <v>0</v>
      </c>
      <c r="LE12" s="24">
        <v>0</v>
      </c>
      <c r="LF12" s="24">
        <v>0</v>
      </c>
      <c r="LG12" s="24">
        <v>0</v>
      </c>
      <c r="LH12" s="24">
        <v>0</v>
      </c>
      <c r="LI12" s="24">
        <v>0</v>
      </c>
      <c r="LJ12" s="24">
        <v>0</v>
      </c>
      <c r="LK12" s="24">
        <v>0</v>
      </c>
      <c r="LL12" s="24">
        <v>0</v>
      </c>
      <c r="LM12" s="24">
        <v>0</v>
      </c>
      <c r="LN12" s="24">
        <v>0</v>
      </c>
      <c r="LO12" s="24">
        <v>0</v>
      </c>
      <c r="LP12" s="24">
        <v>0</v>
      </c>
      <c r="LQ12" s="24">
        <v>0</v>
      </c>
      <c r="LR12" s="24">
        <v>7992.6844199999996</v>
      </c>
      <c r="LS12" s="24">
        <v>7992.6844199999996</v>
      </c>
      <c r="LT12" s="24">
        <v>0</v>
      </c>
      <c r="LU12" s="24">
        <v>19745.75273</v>
      </c>
      <c r="LV12" s="24">
        <v>19732.777890000001</v>
      </c>
      <c r="LW12" s="24">
        <v>0</v>
      </c>
      <c r="LX12" s="24">
        <v>0</v>
      </c>
      <c r="LY12" s="24">
        <v>0</v>
      </c>
      <c r="LZ12" s="24">
        <v>0</v>
      </c>
      <c r="MA12" s="24">
        <v>0</v>
      </c>
      <c r="MB12" s="24">
        <v>0</v>
      </c>
      <c r="MC12" s="24">
        <v>11188.72464</v>
      </c>
      <c r="MD12" s="24">
        <v>11188.72464</v>
      </c>
      <c r="ME12" s="24">
        <v>11188.72464</v>
      </c>
      <c r="MF12" s="24">
        <v>0</v>
      </c>
      <c r="MG12" s="24">
        <v>0</v>
      </c>
      <c r="MH12" s="24">
        <v>0</v>
      </c>
    </row>
    <row r="13" spans="1:346" x14ac:dyDescent="0.2">
      <c r="A13" s="2" t="s">
        <v>6</v>
      </c>
      <c r="B13" s="28">
        <f t="shared" si="7"/>
        <v>225622.08882</v>
      </c>
      <c r="C13" s="28">
        <f t="shared" si="8"/>
        <v>341097.52389999997</v>
      </c>
      <c r="D13" s="28">
        <f t="shared" si="9"/>
        <v>316223.45913999993</v>
      </c>
      <c r="E13" s="24">
        <v>1975.5</v>
      </c>
      <c r="F13" s="24">
        <v>1975.5</v>
      </c>
      <c r="G13" s="24">
        <v>1715.2978500000002</v>
      </c>
      <c r="H13" s="24">
        <v>2937.9</v>
      </c>
      <c r="I13" s="24">
        <v>4457.3999999999996</v>
      </c>
      <c r="J13" s="24">
        <v>4273.7222999999994</v>
      </c>
      <c r="K13" s="24">
        <v>33846.5</v>
      </c>
      <c r="L13" s="24">
        <v>35112.584999999999</v>
      </c>
      <c r="M13" s="24">
        <v>30487.062579999998</v>
      </c>
      <c r="N13" s="24">
        <v>3260.9</v>
      </c>
      <c r="O13" s="24">
        <v>3260.9</v>
      </c>
      <c r="P13" s="24">
        <v>3260.9</v>
      </c>
      <c r="Q13" s="24">
        <v>0</v>
      </c>
      <c r="R13" s="24">
        <v>0</v>
      </c>
      <c r="S13" s="24">
        <v>0</v>
      </c>
      <c r="T13" s="24">
        <v>0</v>
      </c>
      <c r="U13" s="24">
        <v>4114.41</v>
      </c>
      <c r="V13" s="24">
        <v>4114.41</v>
      </c>
      <c r="W13" s="24">
        <v>0</v>
      </c>
      <c r="X13" s="24">
        <v>4531.6065199999994</v>
      </c>
      <c r="Y13" s="24">
        <v>4531.6065199999994</v>
      </c>
      <c r="Z13" s="24">
        <v>0</v>
      </c>
      <c r="AA13" s="24">
        <v>0</v>
      </c>
      <c r="AB13" s="24">
        <v>0</v>
      </c>
      <c r="AC13" s="24">
        <v>0</v>
      </c>
      <c r="AD13" s="24">
        <v>0</v>
      </c>
      <c r="AE13" s="24">
        <v>0</v>
      </c>
      <c r="AF13" s="24">
        <v>0</v>
      </c>
      <c r="AG13" s="24">
        <v>0</v>
      </c>
      <c r="AH13" s="24">
        <v>0</v>
      </c>
      <c r="AI13" s="24">
        <v>0</v>
      </c>
      <c r="AJ13" s="24">
        <v>0</v>
      </c>
      <c r="AK13" s="24">
        <v>0</v>
      </c>
      <c r="AL13" s="24">
        <v>16457.111000000001</v>
      </c>
      <c r="AM13" s="24">
        <v>24733.52</v>
      </c>
      <c r="AN13" s="24">
        <v>24733.52</v>
      </c>
      <c r="AO13" s="24">
        <v>0</v>
      </c>
      <c r="AP13" s="24">
        <v>0</v>
      </c>
      <c r="AQ13" s="24">
        <v>0</v>
      </c>
      <c r="AR13" s="24">
        <v>0</v>
      </c>
      <c r="AS13" s="24">
        <v>0</v>
      </c>
      <c r="AT13" s="24">
        <v>0</v>
      </c>
      <c r="AU13" s="24">
        <v>0</v>
      </c>
      <c r="AV13" s="24">
        <v>0</v>
      </c>
      <c r="AW13" s="24">
        <v>0</v>
      </c>
      <c r="AX13" s="24">
        <v>0</v>
      </c>
      <c r="AY13" s="24">
        <v>0</v>
      </c>
      <c r="AZ13" s="24">
        <v>0</v>
      </c>
      <c r="BA13" s="24">
        <v>0</v>
      </c>
      <c r="BB13" s="24">
        <v>0</v>
      </c>
      <c r="BC13" s="24">
        <v>0</v>
      </c>
      <c r="BD13" s="24">
        <v>0</v>
      </c>
      <c r="BE13" s="24">
        <v>0</v>
      </c>
      <c r="BF13" s="24">
        <v>0</v>
      </c>
      <c r="BG13" s="24">
        <v>0</v>
      </c>
      <c r="BH13" s="24">
        <v>0</v>
      </c>
      <c r="BI13" s="24">
        <v>0</v>
      </c>
      <c r="BJ13" s="24">
        <v>0</v>
      </c>
      <c r="BK13" s="24">
        <v>0</v>
      </c>
      <c r="BL13" s="24">
        <v>0</v>
      </c>
      <c r="BM13" s="24">
        <v>0</v>
      </c>
      <c r="BN13" s="24">
        <v>0</v>
      </c>
      <c r="BO13" s="24">
        <v>0</v>
      </c>
      <c r="BP13" s="24">
        <v>0</v>
      </c>
      <c r="BQ13" s="24">
        <v>0</v>
      </c>
      <c r="BR13" s="24">
        <v>0</v>
      </c>
      <c r="BS13" s="24">
        <v>0</v>
      </c>
      <c r="BT13" s="24">
        <v>0</v>
      </c>
      <c r="BU13" s="24">
        <v>0</v>
      </c>
      <c r="BV13" s="24">
        <v>0</v>
      </c>
      <c r="BW13" s="24">
        <v>0</v>
      </c>
      <c r="BX13" s="24">
        <v>0</v>
      </c>
      <c r="BY13" s="24">
        <v>6246.8882999999996</v>
      </c>
      <c r="BZ13" s="24">
        <v>6213.9027300000007</v>
      </c>
      <c r="CA13" s="24">
        <v>6213.9027300000007</v>
      </c>
      <c r="CB13" s="24">
        <v>0</v>
      </c>
      <c r="CC13" s="24">
        <v>0</v>
      </c>
      <c r="CD13" s="24">
        <v>0</v>
      </c>
      <c r="CE13" s="24">
        <v>0</v>
      </c>
      <c r="CF13" s="24">
        <v>0</v>
      </c>
      <c r="CG13" s="24">
        <v>0</v>
      </c>
      <c r="CH13" s="24">
        <v>0</v>
      </c>
      <c r="CI13" s="24">
        <v>0</v>
      </c>
      <c r="CJ13" s="24">
        <v>0</v>
      </c>
      <c r="CK13" s="24">
        <v>0</v>
      </c>
      <c r="CL13" s="24">
        <v>0</v>
      </c>
      <c r="CM13" s="24">
        <v>0</v>
      </c>
      <c r="CN13" s="24">
        <v>0</v>
      </c>
      <c r="CO13" s="24">
        <v>2100.3666600000001</v>
      </c>
      <c r="CP13" s="24">
        <v>0</v>
      </c>
      <c r="CQ13" s="24">
        <v>0</v>
      </c>
      <c r="CR13" s="24">
        <v>0</v>
      </c>
      <c r="CS13" s="24">
        <v>0</v>
      </c>
      <c r="CT13" s="24">
        <v>0</v>
      </c>
      <c r="CU13" s="24">
        <v>0</v>
      </c>
      <c r="CV13" s="24">
        <v>0</v>
      </c>
      <c r="CW13" s="24">
        <v>76133.532000000007</v>
      </c>
      <c r="CX13" s="24">
        <v>117003.53200000001</v>
      </c>
      <c r="CY13" s="24">
        <v>117003.53200000001</v>
      </c>
      <c r="CZ13" s="24">
        <v>0</v>
      </c>
      <c r="DA13" s="24">
        <v>0</v>
      </c>
      <c r="DB13" s="24">
        <v>0</v>
      </c>
      <c r="DC13" s="24">
        <v>0</v>
      </c>
      <c r="DD13" s="24">
        <v>0</v>
      </c>
      <c r="DE13" s="24">
        <v>0</v>
      </c>
      <c r="DF13" s="24">
        <v>0</v>
      </c>
      <c r="DG13" s="24">
        <v>0</v>
      </c>
      <c r="DH13" s="24">
        <v>0</v>
      </c>
      <c r="DI13" s="24">
        <v>0</v>
      </c>
      <c r="DJ13" s="24">
        <v>0</v>
      </c>
      <c r="DK13" s="24">
        <v>0</v>
      </c>
      <c r="DL13" s="24">
        <v>0</v>
      </c>
      <c r="DM13" s="24">
        <v>0</v>
      </c>
      <c r="DN13" s="24">
        <v>0</v>
      </c>
      <c r="DO13" s="24">
        <v>0</v>
      </c>
      <c r="DP13" s="24">
        <v>0</v>
      </c>
      <c r="DQ13" s="24">
        <v>0</v>
      </c>
      <c r="DR13" s="24">
        <v>0</v>
      </c>
      <c r="DS13" s="24">
        <v>0</v>
      </c>
      <c r="DT13" s="24">
        <v>0</v>
      </c>
      <c r="DU13" s="24">
        <v>0</v>
      </c>
      <c r="DV13" s="24">
        <v>0</v>
      </c>
      <c r="DW13" s="24">
        <v>0</v>
      </c>
      <c r="DX13" s="24">
        <v>0</v>
      </c>
      <c r="DY13" s="24">
        <v>0</v>
      </c>
      <c r="DZ13" s="24">
        <v>0</v>
      </c>
      <c r="EA13" s="24">
        <v>0</v>
      </c>
      <c r="EB13" s="24">
        <v>0</v>
      </c>
      <c r="EC13" s="24">
        <v>0</v>
      </c>
      <c r="ED13" s="24">
        <v>0</v>
      </c>
      <c r="EE13" s="24">
        <v>0</v>
      </c>
      <c r="EF13" s="24">
        <v>0</v>
      </c>
      <c r="EG13" s="24">
        <v>4.44611</v>
      </c>
      <c r="EH13" s="24">
        <v>28.397500000000001</v>
      </c>
      <c r="EI13" s="24">
        <v>28.397500000000001</v>
      </c>
      <c r="EJ13" s="24">
        <v>110.35</v>
      </c>
      <c r="EK13" s="24">
        <v>110.34972</v>
      </c>
      <c r="EL13" s="24">
        <v>110.34972</v>
      </c>
      <c r="EM13" s="24">
        <v>0</v>
      </c>
      <c r="EN13" s="24">
        <v>0</v>
      </c>
      <c r="EO13" s="24">
        <v>0</v>
      </c>
      <c r="EP13" s="24">
        <v>0</v>
      </c>
      <c r="EQ13" s="24">
        <v>0</v>
      </c>
      <c r="ER13" s="24">
        <v>0</v>
      </c>
      <c r="ES13" s="24">
        <v>0</v>
      </c>
      <c r="ET13" s="24">
        <v>2583.8330000000001</v>
      </c>
      <c r="EU13" s="24">
        <v>0</v>
      </c>
      <c r="EV13" s="24">
        <v>0</v>
      </c>
      <c r="EW13" s="24">
        <v>0</v>
      </c>
      <c r="EX13" s="24">
        <v>0</v>
      </c>
      <c r="EY13" s="24">
        <v>0</v>
      </c>
      <c r="EZ13" s="24">
        <v>0</v>
      </c>
      <c r="FA13" s="24">
        <v>0</v>
      </c>
      <c r="FB13" s="24">
        <v>0</v>
      </c>
      <c r="FC13" s="24">
        <v>1200.6500000000001</v>
      </c>
      <c r="FD13" s="24">
        <v>0</v>
      </c>
      <c r="FE13" s="24">
        <v>0</v>
      </c>
      <c r="FF13" s="24">
        <v>0</v>
      </c>
      <c r="FG13" s="24">
        <v>0</v>
      </c>
      <c r="FH13" s="24">
        <v>0</v>
      </c>
      <c r="FI13" s="24">
        <v>0</v>
      </c>
      <c r="FJ13" s="24">
        <v>0</v>
      </c>
      <c r="FK13" s="24">
        <v>0</v>
      </c>
      <c r="FL13" s="24">
        <v>0</v>
      </c>
      <c r="FM13" s="24">
        <v>0</v>
      </c>
      <c r="FN13" s="24">
        <v>0</v>
      </c>
      <c r="FO13" s="24">
        <v>0</v>
      </c>
      <c r="FP13" s="24">
        <v>0</v>
      </c>
      <c r="FQ13" s="24">
        <v>25000</v>
      </c>
      <c r="FR13" s="24">
        <v>25000</v>
      </c>
      <c r="FS13" s="24">
        <v>17537.296999999999</v>
      </c>
      <c r="FT13" s="24">
        <v>0</v>
      </c>
      <c r="FU13" s="24">
        <v>0</v>
      </c>
      <c r="FV13" s="24">
        <v>0</v>
      </c>
      <c r="FW13" s="24">
        <v>0</v>
      </c>
      <c r="FX13" s="24">
        <v>0</v>
      </c>
      <c r="FY13" s="24">
        <v>0</v>
      </c>
      <c r="FZ13" s="24">
        <v>0</v>
      </c>
      <c r="GA13" s="24">
        <v>0</v>
      </c>
      <c r="GB13" s="24">
        <v>0</v>
      </c>
      <c r="GC13" s="24">
        <v>0</v>
      </c>
      <c r="GD13" s="24">
        <v>0</v>
      </c>
      <c r="GE13" s="24">
        <v>0</v>
      </c>
      <c r="GF13" s="24">
        <v>0</v>
      </c>
      <c r="GG13" s="24">
        <v>0</v>
      </c>
      <c r="GH13" s="24">
        <v>0</v>
      </c>
      <c r="GI13" s="24">
        <v>0</v>
      </c>
      <c r="GJ13" s="24">
        <v>0</v>
      </c>
      <c r="GK13" s="24">
        <v>0</v>
      </c>
      <c r="GL13" s="24">
        <v>0</v>
      </c>
      <c r="GM13" s="24">
        <v>0</v>
      </c>
      <c r="GN13" s="24">
        <v>0</v>
      </c>
      <c r="GO13" s="24">
        <v>0</v>
      </c>
      <c r="GP13" s="24">
        <v>0</v>
      </c>
      <c r="GQ13" s="24">
        <v>0</v>
      </c>
      <c r="GR13" s="24">
        <v>0</v>
      </c>
      <c r="GS13" s="24">
        <v>0</v>
      </c>
      <c r="GT13" s="24">
        <v>0</v>
      </c>
      <c r="GU13" s="24">
        <v>0</v>
      </c>
      <c r="GV13" s="24">
        <v>0</v>
      </c>
      <c r="GW13" s="24">
        <v>0</v>
      </c>
      <c r="GX13" s="24">
        <v>0</v>
      </c>
      <c r="GY13" s="24">
        <v>0</v>
      </c>
      <c r="GZ13" s="24">
        <v>0</v>
      </c>
      <c r="HA13" s="24">
        <v>0</v>
      </c>
      <c r="HB13" s="24">
        <v>0</v>
      </c>
      <c r="HC13" s="24">
        <v>0</v>
      </c>
      <c r="HD13" s="24">
        <v>0</v>
      </c>
      <c r="HE13" s="24">
        <v>0</v>
      </c>
      <c r="HF13" s="24">
        <v>0</v>
      </c>
      <c r="HG13" s="24">
        <v>0</v>
      </c>
      <c r="HH13" s="24">
        <v>0</v>
      </c>
      <c r="HI13" s="24">
        <v>0</v>
      </c>
      <c r="HJ13" s="24">
        <v>0</v>
      </c>
      <c r="HK13" s="24">
        <v>4766.4330099999997</v>
      </c>
      <c r="HL13" s="24">
        <v>3861.80591</v>
      </c>
      <c r="HM13" s="24">
        <v>0</v>
      </c>
      <c r="HN13" s="24">
        <v>8232.6366699999999</v>
      </c>
      <c r="HO13" s="24">
        <v>6981.1045000000004</v>
      </c>
      <c r="HP13" s="24">
        <v>0</v>
      </c>
      <c r="HQ13" s="24">
        <v>18539.126989999997</v>
      </c>
      <c r="HR13" s="24">
        <v>18456.17699</v>
      </c>
      <c r="HS13" s="24">
        <v>0</v>
      </c>
      <c r="HT13" s="24">
        <v>0</v>
      </c>
      <c r="HU13" s="24">
        <v>0</v>
      </c>
      <c r="HV13" s="24">
        <v>0</v>
      </c>
      <c r="HW13" s="24">
        <v>0</v>
      </c>
      <c r="HX13" s="24">
        <v>0</v>
      </c>
      <c r="HY13" s="24">
        <v>0</v>
      </c>
      <c r="HZ13" s="24">
        <v>0</v>
      </c>
      <c r="IA13" s="24">
        <v>0</v>
      </c>
      <c r="IB13" s="24">
        <v>0</v>
      </c>
      <c r="IC13" s="24">
        <v>0</v>
      </c>
      <c r="ID13" s="24">
        <v>0</v>
      </c>
      <c r="IE13" s="24">
        <v>0</v>
      </c>
      <c r="IF13" s="24">
        <v>0</v>
      </c>
      <c r="IG13" s="24">
        <v>0</v>
      </c>
      <c r="IH13" s="24">
        <v>0</v>
      </c>
      <c r="II13" s="24">
        <v>0</v>
      </c>
      <c r="IJ13" s="24">
        <v>0</v>
      </c>
      <c r="IK13" s="24">
        <v>0</v>
      </c>
      <c r="IL13" s="24">
        <v>0</v>
      </c>
      <c r="IM13" s="24">
        <v>0</v>
      </c>
      <c r="IN13" s="24">
        <v>0</v>
      </c>
      <c r="IO13" s="24">
        <v>0</v>
      </c>
      <c r="IP13" s="24">
        <v>0</v>
      </c>
      <c r="IQ13" s="24">
        <v>0</v>
      </c>
      <c r="IR13" s="24">
        <v>0</v>
      </c>
      <c r="IS13" s="24">
        <v>0</v>
      </c>
      <c r="IT13" s="24">
        <v>0</v>
      </c>
      <c r="IU13" s="24">
        <v>0</v>
      </c>
      <c r="IV13" s="24">
        <v>0</v>
      </c>
      <c r="IW13" s="24">
        <v>0</v>
      </c>
      <c r="IX13" s="24">
        <v>0</v>
      </c>
      <c r="IY13" s="24">
        <v>0</v>
      </c>
      <c r="IZ13" s="24">
        <v>0</v>
      </c>
      <c r="JA13" s="24">
        <v>0</v>
      </c>
      <c r="JB13" s="24">
        <v>0</v>
      </c>
      <c r="JC13" s="24">
        <v>52886.439610000001</v>
      </c>
      <c r="JD13" s="24">
        <v>52886.439610000001</v>
      </c>
      <c r="JE13" s="24">
        <v>48668.439049999994</v>
      </c>
      <c r="JF13" s="24">
        <v>0</v>
      </c>
      <c r="JG13" s="24">
        <v>0</v>
      </c>
      <c r="JH13" s="24">
        <v>0</v>
      </c>
      <c r="JI13" s="24">
        <v>0</v>
      </c>
      <c r="JJ13" s="24">
        <v>0</v>
      </c>
      <c r="JK13" s="24">
        <v>0</v>
      </c>
      <c r="JL13" s="24">
        <v>0</v>
      </c>
      <c r="JM13" s="24">
        <v>0</v>
      </c>
      <c r="JN13" s="24">
        <v>0</v>
      </c>
      <c r="JO13" s="24">
        <v>0</v>
      </c>
      <c r="JP13" s="24">
        <v>0</v>
      </c>
      <c r="JQ13" s="24">
        <v>0</v>
      </c>
      <c r="JR13" s="24">
        <v>0</v>
      </c>
      <c r="JS13" s="24">
        <v>0</v>
      </c>
      <c r="JT13" s="24">
        <v>0</v>
      </c>
      <c r="JU13" s="24">
        <v>0</v>
      </c>
      <c r="JV13" s="24">
        <v>0</v>
      </c>
      <c r="JW13" s="24">
        <v>0</v>
      </c>
      <c r="JX13" s="24">
        <v>0</v>
      </c>
      <c r="JY13" s="24">
        <v>0</v>
      </c>
      <c r="JZ13" s="24">
        <v>0</v>
      </c>
      <c r="KA13" s="24">
        <v>0</v>
      </c>
      <c r="KB13" s="24">
        <v>0</v>
      </c>
      <c r="KC13" s="24">
        <v>0</v>
      </c>
      <c r="KD13" s="24">
        <v>0</v>
      </c>
      <c r="KE13" s="24">
        <v>0</v>
      </c>
      <c r="KF13" s="24">
        <v>0</v>
      </c>
      <c r="KG13" s="24">
        <v>0</v>
      </c>
      <c r="KH13" s="24">
        <v>0</v>
      </c>
      <c r="KI13" s="24">
        <v>0</v>
      </c>
      <c r="KJ13" s="24">
        <v>0</v>
      </c>
      <c r="KK13" s="24">
        <v>0</v>
      </c>
      <c r="KL13" s="24">
        <v>0</v>
      </c>
      <c r="KM13" s="24">
        <v>0</v>
      </c>
      <c r="KN13" s="24">
        <v>0</v>
      </c>
      <c r="KO13" s="24">
        <v>0</v>
      </c>
      <c r="KP13" s="24">
        <v>0</v>
      </c>
      <c r="KQ13" s="24">
        <v>0</v>
      </c>
      <c r="KR13" s="24">
        <v>0</v>
      </c>
      <c r="KS13" s="24">
        <v>0</v>
      </c>
      <c r="KT13" s="24">
        <v>0</v>
      </c>
      <c r="KU13" s="24">
        <v>0</v>
      </c>
      <c r="KV13" s="24">
        <v>0</v>
      </c>
      <c r="KW13" s="24">
        <v>0</v>
      </c>
      <c r="KX13" s="24">
        <v>0</v>
      </c>
      <c r="KY13" s="24">
        <v>0</v>
      </c>
      <c r="KZ13" s="24">
        <v>0</v>
      </c>
      <c r="LA13" s="24">
        <v>0</v>
      </c>
      <c r="LB13" s="24">
        <v>0</v>
      </c>
      <c r="LC13" s="24">
        <v>0</v>
      </c>
      <c r="LD13" s="24">
        <v>0</v>
      </c>
      <c r="LE13" s="24">
        <v>0</v>
      </c>
      <c r="LF13" s="24">
        <v>0</v>
      </c>
      <c r="LG13" s="24">
        <v>0</v>
      </c>
      <c r="LH13" s="24">
        <v>0</v>
      </c>
      <c r="LI13" s="24">
        <v>0</v>
      </c>
      <c r="LJ13" s="24">
        <v>0</v>
      </c>
      <c r="LK13" s="24">
        <v>0</v>
      </c>
      <c r="LL13" s="24">
        <v>0</v>
      </c>
      <c r="LM13" s="24">
        <v>0</v>
      </c>
      <c r="LN13" s="24">
        <v>0</v>
      </c>
      <c r="LO13" s="24">
        <v>0</v>
      </c>
      <c r="LP13" s="24">
        <v>0</v>
      </c>
      <c r="LQ13" s="24">
        <v>0</v>
      </c>
      <c r="LR13" s="24">
        <v>0</v>
      </c>
      <c r="LS13" s="24">
        <v>0</v>
      </c>
      <c r="LT13" s="24">
        <v>0</v>
      </c>
      <c r="LU13" s="24">
        <v>16022.05155</v>
      </c>
      <c r="LV13" s="24">
        <v>16022.05155</v>
      </c>
      <c r="LW13" s="24">
        <v>0</v>
      </c>
      <c r="LX13" s="24">
        <v>0</v>
      </c>
      <c r="LY13" s="24">
        <v>0</v>
      </c>
      <c r="LZ13" s="24">
        <v>0</v>
      </c>
      <c r="MA13" s="24">
        <v>1461.36114</v>
      </c>
      <c r="MB13" s="24">
        <v>1461.36114</v>
      </c>
      <c r="MC13" s="24">
        <v>6762.5217999999995</v>
      </c>
      <c r="MD13" s="24">
        <v>6762.5217999999995</v>
      </c>
      <c r="ME13" s="24">
        <v>6762.5217999999995</v>
      </c>
      <c r="MF13" s="24">
        <v>0</v>
      </c>
      <c r="MG13" s="24">
        <v>0</v>
      </c>
      <c r="MH13" s="24">
        <v>0</v>
      </c>
    </row>
    <row r="14" spans="1:346" x14ac:dyDescent="0.2">
      <c r="A14" s="2" t="s">
        <v>7</v>
      </c>
      <c r="B14" s="28">
        <f t="shared" si="7"/>
        <v>143267.94949999999</v>
      </c>
      <c r="C14" s="28">
        <f t="shared" si="8"/>
        <v>175779.44247000004</v>
      </c>
      <c r="D14" s="28">
        <f t="shared" si="9"/>
        <v>174125.54029999999</v>
      </c>
      <c r="E14" s="24">
        <v>383.8</v>
      </c>
      <c r="F14" s="24">
        <v>383.8</v>
      </c>
      <c r="G14" s="24">
        <v>383.8</v>
      </c>
      <c r="H14" s="24">
        <v>623.4</v>
      </c>
      <c r="I14" s="24">
        <v>945.9</v>
      </c>
      <c r="J14" s="24">
        <v>915.11831999999993</v>
      </c>
      <c r="K14" s="24">
        <v>6722.3</v>
      </c>
      <c r="L14" s="24">
        <v>6923.33</v>
      </c>
      <c r="M14" s="24">
        <v>5590.9973399999999</v>
      </c>
      <c r="N14" s="24">
        <v>405.6</v>
      </c>
      <c r="O14" s="24">
        <v>405.6</v>
      </c>
      <c r="P14" s="24">
        <v>405.6</v>
      </c>
      <c r="Q14" s="24">
        <v>0</v>
      </c>
      <c r="R14" s="24">
        <v>0</v>
      </c>
      <c r="S14" s="24">
        <v>0</v>
      </c>
      <c r="T14" s="24">
        <v>0</v>
      </c>
      <c r="U14" s="24">
        <v>0</v>
      </c>
      <c r="V14" s="24">
        <v>0</v>
      </c>
      <c r="W14" s="24">
        <v>0</v>
      </c>
      <c r="X14" s="24">
        <v>0</v>
      </c>
      <c r="Y14" s="24">
        <v>0</v>
      </c>
      <c r="Z14" s="24">
        <v>0</v>
      </c>
      <c r="AA14" s="24">
        <v>0</v>
      </c>
      <c r="AB14" s="24">
        <v>0</v>
      </c>
      <c r="AC14" s="24">
        <v>0</v>
      </c>
      <c r="AD14" s="24">
        <v>0</v>
      </c>
      <c r="AE14" s="24">
        <v>0</v>
      </c>
      <c r="AF14" s="24">
        <v>0</v>
      </c>
      <c r="AG14" s="24">
        <v>0</v>
      </c>
      <c r="AH14" s="24">
        <v>0</v>
      </c>
      <c r="AI14" s="24">
        <v>0</v>
      </c>
      <c r="AJ14" s="24">
        <v>0</v>
      </c>
      <c r="AK14" s="24">
        <v>0</v>
      </c>
      <c r="AL14" s="24">
        <v>6634.6229999999996</v>
      </c>
      <c r="AM14" s="24">
        <v>9971.2260000000006</v>
      </c>
      <c r="AN14" s="24">
        <v>9680.4405900000002</v>
      </c>
      <c r="AO14" s="24">
        <v>0</v>
      </c>
      <c r="AP14" s="24">
        <v>0</v>
      </c>
      <c r="AQ14" s="24">
        <v>0</v>
      </c>
      <c r="AR14" s="24">
        <v>0</v>
      </c>
      <c r="AS14" s="24">
        <v>0</v>
      </c>
      <c r="AT14" s="24">
        <v>0</v>
      </c>
      <c r="AU14" s="24">
        <v>0</v>
      </c>
      <c r="AV14" s="24">
        <v>0</v>
      </c>
      <c r="AW14" s="24">
        <v>0</v>
      </c>
      <c r="AX14" s="24">
        <v>0</v>
      </c>
      <c r="AY14" s="24">
        <v>0</v>
      </c>
      <c r="AZ14" s="24">
        <v>0</v>
      </c>
      <c r="BA14" s="24">
        <v>0</v>
      </c>
      <c r="BB14" s="24">
        <v>0</v>
      </c>
      <c r="BC14" s="24">
        <v>0</v>
      </c>
      <c r="BD14" s="24">
        <v>0</v>
      </c>
      <c r="BE14" s="24">
        <v>0</v>
      </c>
      <c r="BF14" s="24">
        <v>0</v>
      </c>
      <c r="BG14" s="24">
        <v>0</v>
      </c>
      <c r="BH14" s="24">
        <v>0</v>
      </c>
      <c r="BI14" s="24">
        <v>0</v>
      </c>
      <c r="BJ14" s="24">
        <v>0</v>
      </c>
      <c r="BK14" s="24">
        <v>0</v>
      </c>
      <c r="BL14" s="24">
        <v>0</v>
      </c>
      <c r="BM14" s="24">
        <v>0</v>
      </c>
      <c r="BN14" s="24">
        <v>0</v>
      </c>
      <c r="BO14" s="24">
        <v>0</v>
      </c>
      <c r="BP14" s="24">
        <v>0</v>
      </c>
      <c r="BQ14" s="24">
        <v>0</v>
      </c>
      <c r="BR14" s="24">
        <v>0</v>
      </c>
      <c r="BS14" s="24">
        <v>0</v>
      </c>
      <c r="BT14" s="24">
        <v>0</v>
      </c>
      <c r="BU14" s="24">
        <v>0</v>
      </c>
      <c r="BV14" s="24">
        <v>0</v>
      </c>
      <c r="BW14" s="24">
        <v>0</v>
      </c>
      <c r="BX14" s="24">
        <v>0</v>
      </c>
      <c r="BY14" s="24">
        <v>0</v>
      </c>
      <c r="BZ14" s="24">
        <v>0</v>
      </c>
      <c r="CA14" s="24">
        <v>0</v>
      </c>
      <c r="CB14" s="24">
        <v>0</v>
      </c>
      <c r="CC14" s="24">
        <v>0</v>
      </c>
      <c r="CD14" s="24">
        <v>0</v>
      </c>
      <c r="CE14" s="24">
        <v>0</v>
      </c>
      <c r="CF14" s="24">
        <v>0</v>
      </c>
      <c r="CG14" s="24">
        <v>0</v>
      </c>
      <c r="CH14" s="24">
        <v>0</v>
      </c>
      <c r="CI14" s="24">
        <v>0</v>
      </c>
      <c r="CJ14" s="24">
        <v>0</v>
      </c>
      <c r="CK14" s="24">
        <v>0</v>
      </c>
      <c r="CL14" s="24">
        <v>0</v>
      </c>
      <c r="CM14" s="24">
        <v>0</v>
      </c>
      <c r="CN14" s="24">
        <v>0</v>
      </c>
      <c r="CO14" s="24">
        <v>0</v>
      </c>
      <c r="CP14" s="24">
        <v>0</v>
      </c>
      <c r="CQ14" s="24">
        <v>0</v>
      </c>
      <c r="CR14" s="24">
        <v>0</v>
      </c>
      <c r="CS14" s="24">
        <v>0</v>
      </c>
      <c r="CT14" s="24">
        <v>0</v>
      </c>
      <c r="CU14" s="24">
        <v>0</v>
      </c>
      <c r="CV14" s="24">
        <v>0</v>
      </c>
      <c r="CW14" s="24">
        <v>15537.828</v>
      </c>
      <c r="CX14" s="24">
        <v>23578.828000000001</v>
      </c>
      <c r="CY14" s="24">
        <v>23578.82561</v>
      </c>
      <c r="CZ14" s="24">
        <v>0</v>
      </c>
      <c r="DA14" s="24">
        <v>0</v>
      </c>
      <c r="DB14" s="24">
        <v>0</v>
      </c>
      <c r="DC14" s="24">
        <v>0</v>
      </c>
      <c r="DD14" s="24">
        <v>0</v>
      </c>
      <c r="DE14" s="24">
        <v>0</v>
      </c>
      <c r="DF14" s="24">
        <v>0</v>
      </c>
      <c r="DG14" s="24">
        <v>0</v>
      </c>
      <c r="DH14" s="24">
        <v>0</v>
      </c>
      <c r="DI14" s="24">
        <v>0</v>
      </c>
      <c r="DJ14" s="24">
        <v>0</v>
      </c>
      <c r="DK14" s="24">
        <v>0</v>
      </c>
      <c r="DL14" s="24">
        <v>0</v>
      </c>
      <c r="DM14" s="24">
        <v>0</v>
      </c>
      <c r="DN14" s="24">
        <v>0</v>
      </c>
      <c r="DO14" s="24">
        <v>0</v>
      </c>
      <c r="DP14" s="24">
        <v>0</v>
      </c>
      <c r="DQ14" s="24">
        <v>0</v>
      </c>
      <c r="DR14" s="24">
        <v>0</v>
      </c>
      <c r="DS14" s="24">
        <v>0</v>
      </c>
      <c r="DT14" s="24">
        <v>0</v>
      </c>
      <c r="DU14" s="24">
        <v>0</v>
      </c>
      <c r="DV14" s="24">
        <v>0</v>
      </c>
      <c r="DW14" s="24">
        <v>0</v>
      </c>
      <c r="DX14" s="24">
        <v>0</v>
      </c>
      <c r="DY14" s="24">
        <v>0</v>
      </c>
      <c r="DZ14" s="24">
        <v>0</v>
      </c>
      <c r="EA14" s="24">
        <v>0</v>
      </c>
      <c r="EB14" s="24">
        <v>0</v>
      </c>
      <c r="EC14" s="24">
        <v>0</v>
      </c>
      <c r="ED14" s="24">
        <v>0</v>
      </c>
      <c r="EE14" s="24">
        <v>0</v>
      </c>
      <c r="EF14" s="24">
        <v>0</v>
      </c>
      <c r="EG14" s="24">
        <v>4.5662799999999999</v>
      </c>
      <c r="EH14" s="24">
        <v>29.164999999999999</v>
      </c>
      <c r="EI14" s="24">
        <v>29.164999999999999</v>
      </c>
      <c r="EJ14" s="24">
        <v>2000</v>
      </c>
      <c r="EK14" s="24">
        <v>1990</v>
      </c>
      <c r="EL14" s="24">
        <v>1990</v>
      </c>
      <c r="EM14" s="24">
        <v>0</v>
      </c>
      <c r="EN14" s="24">
        <v>0</v>
      </c>
      <c r="EO14" s="24">
        <v>0</v>
      </c>
      <c r="EP14" s="24">
        <v>0</v>
      </c>
      <c r="EQ14" s="24">
        <v>0</v>
      </c>
      <c r="ER14" s="24">
        <v>0</v>
      </c>
      <c r="ES14" s="24">
        <v>0</v>
      </c>
      <c r="ET14" s="24">
        <v>0</v>
      </c>
      <c r="EU14" s="24">
        <v>0</v>
      </c>
      <c r="EV14" s="24">
        <v>0</v>
      </c>
      <c r="EW14" s="24">
        <v>0</v>
      </c>
      <c r="EX14" s="24">
        <v>0</v>
      </c>
      <c r="EY14" s="24">
        <v>0</v>
      </c>
      <c r="EZ14" s="24">
        <v>0</v>
      </c>
      <c r="FA14" s="24">
        <v>0</v>
      </c>
      <c r="FB14" s="24">
        <v>0</v>
      </c>
      <c r="FC14" s="24">
        <v>0</v>
      </c>
      <c r="FD14" s="24">
        <v>0</v>
      </c>
      <c r="FE14" s="24">
        <v>0</v>
      </c>
      <c r="FF14" s="24">
        <v>0</v>
      </c>
      <c r="FG14" s="24">
        <v>0</v>
      </c>
      <c r="FH14" s="24">
        <v>0</v>
      </c>
      <c r="FI14" s="24">
        <v>0</v>
      </c>
      <c r="FJ14" s="24">
        <v>0</v>
      </c>
      <c r="FK14" s="24">
        <v>0</v>
      </c>
      <c r="FL14" s="24">
        <v>0</v>
      </c>
      <c r="FM14" s="24">
        <v>0</v>
      </c>
      <c r="FN14" s="24">
        <v>0</v>
      </c>
      <c r="FO14" s="24">
        <v>0</v>
      </c>
      <c r="FP14" s="24">
        <v>0</v>
      </c>
      <c r="FQ14" s="24">
        <v>0</v>
      </c>
      <c r="FR14" s="24">
        <v>0</v>
      </c>
      <c r="FS14" s="24">
        <v>0</v>
      </c>
      <c r="FT14" s="24">
        <v>0</v>
      </c>
      <c r="FU14" s="24">
        <v>0</v>
      </c>
      <c r="FV14" s="24">
        <v>0</v>
      </c>
      <c r="FW14" s="24">
        <v>0</v>
      </c>
      <c r="FX14" s="24">
        <v>0</v>
      </c>
      <c r="FY14" s="24">
        <v>0</v>
      </c>
      <c r="FZ14" s="24">
        <v>0</v>
      </c>
      <c r="GA14" s="24">
        <v>0</v>
      </c>
      <c r="GB14" s="24">
        <v>0</v>
      </c>
      <c r="GC14" s="24">
        <v>0</v>
      </c>
      <c r="GD14" s="24">
        <v>0</v>
      </c>
      <c r="GE14" s="24">
        <v>0</v>
      </c>
      <c r="GF14" s="24">
        <v>0</v>
      </c>
      <c r="GG14" s="24">
        <v>0</v>
      </c>
      <c r="GH14" s="24">
        <v>0</v>
      </c>
      <c r="GI14" s="24">
        <v>0</v>
      </c>
      <c r="GJ14" s="24">
        <v>0</v>
      </c>
      <c r="GK14" s="24">
        <v>0</v>
      </c>
      <c r="GL14" s="24">
        <v>0</v>
      </c>
      <c r="GM14" s="24">
        <v>0</v>
      </c>
      <c r="GN14" s="24">
        <v>0</v>
      </c>
      <c r="GO14" s="24">
        <v>0</v>
      </c>
      <c r="GP14" s="24">
        <v>0</v>
      </c>
      <c r="GQ14" s="24">
        <v>0</v>
      </c>
      <c r="GR14" s="24">
        <v>0</v>
      </c>
      <c r="GS14" s="24">
        <v>0</v>
      </c>
      <c r="GT14" s="24">
        <v>0</v>
      </c>
      <c r="GU14" s="24">
        <v>0</v>
      </c>
      <c r="GV14" s="24">
        <v>0</v>
      </c>
      <c r="GW14" s="24">
        <v>0</v>
      </c>
      <c r="GX14" s="24">
        <v>0</v>
      </c>
      <c r="GY14" s="24">
        <v>0</v>
      </c>
      <c r="GZ14" s="24">
        <v>0</v>
      </c>
      <c r="HA14" s="24">
        <v>0</v>
      </c>
      <c r="HB14" s="24">
        <v>0</v>
      </c>
      <c r="HC14" s="24">
        <v>0</v>
      </c>
      <c r="HD14" s="24">
        <v>0</v>
      </c>
      <c r="HE14" s="24">
        <v>0</v>
      </c>
      <c r="HF14" s="24">
        <v>0</v>
      </c>
      <c r="HG14" s="24">
        <v>0</v>
      </c>
      <c r="HH14" s="24">
        <v>0</v>
      </c>
      <c r="HI14" s="24">
        <v>0</v>
      </c>
      <c r="HJ14" s="24">
        <v>0</v>
      </c>
      <c r="HK14" s="24">
        <v>0</v>
      </c>
      <c r="HL14" s="24">
        <v>0</v>
      </c>
      <c r="HM14" s="24">
        <v>0</v>
      </c>
      <c r="HN14" s="24">
        <v>0</v>
      </c>
      <c r="HO14" s="24">
        <v>0</v>
      </c>
      <c r="HP14" s="24">
        <v>0</v>
      </c>
      <c r="HQ14" s="24">
        <v>0</v>
      </c>
      <c r="HR14" s="24">
        <v>0</v>
      </c>
      <c r="HS14" s="24">
        <v>0</v>
      </c>
      <c r="HT14" s="24">
        <v>0</v>
      </c>
      <c r="HU14" s="24">
        <v>0</v>
      </c>
      <c r="HV14" s="24">
        <v>0</v>
      </c>
      <c r="HW14" s="24">
        <v>0</v>
      </c>
      <c r="HX14" s="24">
        <v>0</v>
      </c>
      <c r="HY14" s="24">
        <v>0</v>
      </c>
      <c r="HZ14" s="24">
        <v>0</v>
      </c>
      <c r="IA14" s="24">
        <v>0</v>
      </c>
      <c r="IB14" s="24">
        <v>0</v>
      </c>
      <c r="IC14" s="24">
        <v>0</v>
      </c>
      <c r="ID14" s="24">
        <v>0</v>
      </c>
      <c r="IE14" s="24">
        <v>0</v>
      </c>
      <c r="IF14" s="24">
        <v>0</v>
      </c>
      <c r="IG14" s="24">
        <v>0</v>
      </c>
      <c r="IH14" s="24">
        <v>0</v>
      </c>
      <c r="II14" s="24">
        <v>0</v>
      </c>
      <c r="IJ14" s="24">
        <v>0</v>
      </c>
      <c r="IK14" s="24">
        <v>0</v>
      </c>
      <c r="IL14" s="24">
        <v>0</v>
      </c>
      <c r="IM14" s="24">
        <v>0</v>
      </c>
      <c r="IN14" s="24">
        <v>0</v>
      </c>
      <c r="IO14" s="24">
        <v>0</v>
      </c>
      <c r="IP14" s="24">
        <v>0</v>
      </c>
      <c r="IQ14" s="24">
        <v>0</v>
      </c>
      <c r="IR14" s="24">
        <v>0</v>
      </c>
      <c r="IS14" s="24">
        <v>0</v>
      </c>
      <c r="IT14" s="24">
        <v>94103.908540000004</v>
      </c>
      <c r="IU14" s="24">
        <v>94103.908540000004</v>
      </c>
      <c r="IV14" s="24">
        <v>94103.908540000004</v>
      </c>
      <c r="IW14" s="24">
        <v>78.040559999999999</v>
      </c>
      <c r="IX14" s="24">
        <v>78.040559999999999</v>
      </c>
      <c r="IY14" s="24">
        <v>78.040559999999999</v>
      </c>
      <c r="IZ14" s="24">
        <v>0</v>
      </c>
      <c r="JA14" s="24">
        <v>0</v>
      </c>
      <c r="JB14" s="24">
        <v>0</v>
      </c>
      <c r="JC14" s="24">
        <v>16773.883119999999</v>
      </c>
      <c r="JD14" s="24">
        <v>16773.883119999999</v>
      </c>
      <c r="JE14" s="24">
        <v>16773.883089999999</v>
      </c>
      <c r="JF14" s="24">
        <v>0</v>
      </c>
      <c r="JG14" s="24">
        <v>0</v>
      </c>
      <c r="JH14" s="24">
        <v>0</v>
      </c>
      <c r="JI14" s="24">
        <v>0</v>
      </c>
      <c r="JJ14" s="24">
        <v>0</v>
      </c>
      <c r="JK14" s="24">
        <v>0</v>
      </c>
      <c r="JL14" s="24">
        <v>0</v>
      </c>
      <c r="JM14" s="24">
        <v>0</v>
      </c>
      <c r="JN14" s="24">
        <v>0</v>
      </c>
      <c r="JO14" s="24">
        <v>0</v>
      </c>
      <c r="JP14" s="24">
        <v>0</v>
      </c>
      <c r="JQ14" s="24">
        <v>0</v>
      </c>
      <c r="JR14" s="24">
        <v>0</v>
      </c>
      <c r="JS14" s="24">
        <v>0</v>
      </c>
      <c r="JT14" s="24">
        <v>0</v>
      </c>
      <c r="JU14" s="24">
        <v>0</v>
      </c>
      <c r="JV14" s="24">
        <v>0</v>
      </c>
      <c r="JW14" s="24">
        <v>0</v>
      </c>
      <c r="JX14" s="24">
        <v>0</v>
      </c>
      <c r="JY14" s="24">
        <v>0</v>
      </c>
      <c r="JZ14" s="24">
        <v>0</v>
      </c>
      <c r="KA14" s="24">
        <v>0</v>
      </c>
      <c r="KB14" s="24">
        <v>0</v>
      </c>
      <c r="KC14" s="24">
        <v>0</v>
      </c>
      <c r="KD14" s="24">
        <v>0</v>
      </c>
      <c r="KE14" s="24">
        <v>0</v>
      </c>
      <c r="KF14" s="24">
        <v>0</v>
      </c>
      <c r="KG14" s="24">
        <v>0</v>
      </c>
      <c r="KH14" s="24">
        <v>0</v>
      </c>
      <c r="KI14" s="24">
        <v>0</v>
      </c>
      <c r="KJ14" s="24">
        <v>0</v>
      </c>
      <c r="KK14" s="24">
        <v>0</v>
      </c>
      <c r="KL14" s="24">
        <v>0</v>
      </c>
      <c r="KM14" s="24">
        <v>0</v>
      </c>
      <c r="KN14" s="24">
        <v>0</v>
      </c>
      <c r="KO14" s="24">
        <v>0</v>
      </c>
      <c r="KP14" s="24">
        <v>0</v>
      </c>
      <c r="KQ14" s="24">
        <v>0</v>
      </c>
      <c r="KR14" s="24">
        <v>0</v>
      </c>
      <c r="KS14" s="24">
        <v>0</v>
      </c>
      <c r="KT14" s="24">
        <v>0</v>
      </c>
      <c r="KU14" s="24">
        <v>0</v>
      </c>
      <c r="KV14" s="24">
        <v>0</v>
      </c>
      <c r="KW14" s="24">
        <v>0</v>
      </c>
      <c r="KX14" s="24">
        <v>0</v>
      </c>
      <c r="KY14" s="24">
        <v>0</v>
      </c>
      <c r="KZ14" s="24">
        <v>0</v>
      </c>
      <c r="LA14" s="24">
        <v>0</v>
      </c>
      <c r="LB14" s="24">
        <v>0</v>
      </c>
      <c r="LC14" s="24">
        <v>0</v>
      </c>
      <c r="LD14" s="24">
        <v>0</v>
      </c>
      <c r="LE14" s="24">
        <v>0</v>
      </c>
      <c r="LF14" s="24">
        <v>0</v>
      </c>
      <c r="LG14" s="24">
        <v>0</v>
      </c>
      <c r="LH14" s="24">
        <v>0</v>
      </c>
      <c r="LI14" s="24">
        <v>0</v>
      </c>
      <c r="LJ14" s="24">
        <v>0</v>
      </c>
      <c r="LK14" s="24">
        <v>0</v>
      </c>
      <c r="LL14" s="24">
        <v>0</v>
      </c>
      <c r="LM14" s="24">
        <v>0</v>
      </c>
      <c r="LN14" s="24">
        <v>0</v>
      </c>
      <c r="LO14" s="24">
        <v>0</v>
      </c>
      <c r="LP14" s="24">
        <v>0</v>
      </c>
      <c r="LQ14" s="24">
        <v>0</v>
      </c>
      <c r="LR14" s="24">
        <v>0</v>
      </c>
      <c r="LS14" s="24">
        <v>0</v>
      </c>
      <c r="LT14" s="24">
        <v>0</v>
      </c>
      <c r="LU14" s="24">
        <v>20429.061249999999</v>
      </c>
      <c r="LV14" s="24">
        <v>20429.061249999999</v>
      </c>
      <c r="LW14" s="24">
        <v>0</v>
      </c>
      <c r="LX14" s="24">
        <v>0</v>
      </c>
      <c r="LY14" s="24">
        <v>0</v>
      </c>
      <c r="LZ14" s="24">
        <v>0</v>
      </c>
      <c r="MA14" s="24">
        <v>166.7</v>
      </c>
      <c r="MB14" s="24">
        <v>166.7</v>
      </c>
      <c r="MC14" s="24">
        <v>0</v>
      </c>
      <c r="MD14" s="24">
        <v>0</v>
      </c>
      <c r="ME14" s="24">
        <v>0</v>
      </c>
      <c r="MF14" s="24">
        <v>0</v>
      </c>
      <c r="MG14" s="24">
        <v>0</v>
      </c>
      <c r="MH14" s="24">
        <v>0</v>
      </c>
    </row>
    <row r="15" spans="1:346" x14ac:dyDescent="0.2">
      <c r="A15" s="2" t="s">
        <v>8</v>
      </c>
      <c r="B15" s="28">
        <f t="shared" si="7"/>
        <v>24612.772579999997</v>
      </c>
      <c r="C15" s="28">
        <f t="shared" si="8"/>
        <v>28417.381300000001</v>
      </c>
      <c r="D15" s="28">
        <f t="shared" si="9"/>
        <v>13515.5177</v>
      </c>
      <c r="E15" s="24">
        <v>38.1</v>
      </c>
      <c r="F15" s="24">
        <v>38.1</v>
      </c>
      <c r="G15" s="24">
        <v>38.1</v>
      </c>
      <c r="H15" s="24">
        <v>119.3</v>
      </c>
      <c r="I15" s="24">
        <v>181</v>
      </c>
      <c r="J15" s="24">
        <v>132.10245999999998</v>
      </c>
      <c r="K15" s="24">
        <v>593.29999999999995</v>
      </c>
      <c r="L15" s="24">
        <v>615.524</v>
      </c>
      <c r="M15" s="24">
        <v>439.84823999999998</v>
      </c>
      <c r="N15" s="24">
        <v>227.43</v>
      </c>
      <c r="O15" s="24">
        <v>227.43</v>
      </c>
      <c r="P15" s="24">
        <v>101.556</v>
      </c>
      <c r="Q15" s="24">
        <v>0</v>
      </c>
      <c r="R15" s="24">
        <v>0</v>
      </c>
      <c r="S15" s="24">
        <v>0</v>
      </c>
      <c r="T15" s="24">
        <v>0</v>
      </c>
      <c r="U15" s="24">
        <v>0</v>
      </c>
      <c r="V15" s="24">
        <v>0</v>
      </c>
      <c r="W15" s="24">
        <v>0</v>
      </c>
      <c r="X15" s="24">
        <v>0</v>
      </c>
      <c r="Y15" s="24">
        <v>0</v>
      </c>
      <c r="Z15" s="24">
        <v>0</v>
      </c>
      <c r="AA15" s="24">
        <v>0</v>
      </c>
      <c r="AB15" s="24">
        <v>0</v>
      </c>
      <c r="AC15" s="24">
        <v>0</v>
      </c>
      <c r="AD15" s="24">
        <v>0</v>
      </c>
      <c r="AE15" s="24">
        <v>0</v>
      </c>
      <c r="AF15" s="24">
        <v>0</v>
      </c>
      <c r="AG15" s="24">
        <v>0</v>
      </c>
      <c r="AH15" s="24">
        <v>0</v>
      </c>
      <c r="AI15" s="24">
        <v>0</v>
      </c>
      <c r="AJ15" s="24">
        <v>0</v>
      </c>
      <c r="AK15" s="24">
        <v>0</v>
      </c>
      <c r="AL15" s="24">
        <v>1415.9390000000001</v>
      </c>
      <c r="AM15" s="24">
        <v>2128.0250000000001</v>
      </c>
      <c r="AN15" s="24">
        <v>2128.0250000000001</v>
      </c>
      <c r="AO15" s="24">
        <v>0</v>
      </c>
      <c r="AP15" s="24">
        <v>0</v>
      </c>
      <c r="AQ15" s="24">
        <v>0</v>
      </c>
      <c r="AR15" s="24">
        <v>0</v>
      </c>
      <c r="AS15" s="24">
        <v>0</v>
      </c>
      <c r="AT15" s="24">
        <v>0</v>
      </c>
      <c r="AU15" s="24">
        <v>0</v>
      </c>
      <c r="AV15" s="24">
        <v>0</v>
      </c>
      <c r="AW15" s="24">
        <v>0</v>
      </c>
      <c r="AX15" s="24">
        <v>0</v>
      </c>
      <c r="AY15" s="24">
        <v>0</v>
      </c>
      <c r="AZ15" s="24">
        <v>0</v>
      </c>
      <c r="BA15" s="24">
        <v>0</v>
      </c>
      <c r="BB15" s="24">
        <v>0</v>
      </c>
      <c r="BC15" s="24">
        <v>0</v>
      </c>
      <c r="BD15" s="24">
        <v>0</v>
      </c>
      <c r="BE15" s="24">
        <v>0</v>
      </c>
      <c r="BF15" s="24">
        <v>0</v>
      </c>
      <c r="BG15" s="24">
        <v>0</v>
      </c>
      <c r="BH15" s="24">
        <v>0</v>
      </c>
      <c r="BI15" s="24">
        <v>0</v>
      </c>
      <c r="BJ15" s="24">
        <v>0</v>
      </c>
      <c r="BK15" s="24">
        <v>0</v>
      </c>
      <c r="BL15" s="24">
        <v>0</v>
      </c>
      <c r="BM15" s="24">
        <v>0</v>
      </c>
      <c r="BN15" s="24">
        <v>0</v>
      </c>
      <c r="BO15" s="24">
        <v>0</v>
      </c>
      <c r="BP15" s="24">
        <v>0</v>
      </c>
      <c r="BQ15" s="24">
        <v>0</v>
      </c>
      <c r="BR15" s="24">
        <v>0</v>
      </c>
      <c r="BS15" s="24">
        <v>0</v>
      </c>
      <c r="BT15" s="24">
        <v>0</v>
      </c>
      <c r="BU15" s="24">
        <v>0</v>
      </c>
      <c r="BV15" s="24">
        <v>0</v>
      </c>
      <c r="BW15" s="24">
        <v>0</v>
      </c>
      <c r="BX15" s="24">
        <v>0</v>
      </c>
      <c r="BY15" s="24">
        <v>0</v>
      </c>
      <c r="BZ15" s="24">
        <v>0</v>
      </c>
      <c r="CA15" s="24">
        <v>0</v>
      </c>
      <c r="CB15" s="24">
        <v>0</v>
      </c>
      <c r="CC15" s="24">
        <v>0</v>
      </c>
      <c r="CD15" s="24">
        <v>0</v>
      </c>
      <c r="CE15" s="24">
        <v>0</v>
      </c>
      <c r="CF15" s="24">
        <v>0</v>
      </c>
      <c r="CG15" s="24">
        <v>0</v>
      </c>
      <c r="CH15" s="24">
        <v>0</v>
      </c>
      <c r="CI15" s="24">
        <v>0</v>
      </c>
      <c r="CJ15" s="24">
        <v>0</v>
      </c>
      <c r="CK15" s="24">
        <v>0</v>
      </c>
      <c r="CL15" s="24">
        <v>0</v>
      </c>
      <c r="CM15" s="24">
        <v>0</v>
      </c>
      <c r="CN15" s="24">
        <v>0</v>
      </c>
      <c r="CO15" s="24">
        <v>0</v>
      </c>
      <c r="CP15" s="24">
        <v>0</v>
      </c>
      <c r="CQ15" s="24">
        <v>0</v>
      </c>
      <c r="CR15" s="24">
        <v>0</v>
      </c>
      <c r="CS15" s="24">
        <v>0</v>
      </c>
      <c r="CT15" s="24">
        <v>0</v>
      </c>
      <c r="CU15" s="24">
        <v>0</v>
      </c>
      <c r="CV15" s="24">
        <v>0</v>
      </c>
      <c r="CW15" s="24">
        <v>7662.7209999999995</v>
      </c>
      <c r="CX15" s="24">
        <v>10646.721</v>
      </c>
      <c r="CY15" s="24">
        <v>10646.721</v>
      </c>
      <c r="CZ15" s="24">
        <v>0</v>
      </c>
      <c r="DA15" s="24">
        <v>0</v>
      </c>
      <c r="DB15" s="24">
        <v>0</v>
      </c>
      <c r="DC15" s="24">
        <v>0</v>
      </c>
      <c r="DD15" s="24">
        <v>0</v>
      </c>
      <c r="DE15" s="24">
        <v>0</v>
      </c>
      <c r="DF15" s="24">
        <v>0</v>
      </c>
      <c r="DG15" s="24">
        <v>0</v>
      </c>
      <c r="DH15" s="24">
        <v>0</v>
      </c>
      <c r="DI15" s="24">
        <v>0</v>
      </c>
      <c r="DJ15" s="24">
        <v>0</v>
      </c>
      <c r="DK15" s="24">
        <v>0</v>
      </c>
      <c r="DL15" s="24">
        <v>0</v>
      </c>
      <c r="DM15" s="24">
        <v>0</v>
      </c>
      <c r="DN15" s="24">
        <v>0</v>
      </c>
      <c r="DO15" s="24">
        <v>0</v>
      </c>
      <c r="DP15" s="24">
        <v>0</v>
      </c>
      <c r="DQ15" s="24">
        <v>0</v>
      </c>
      <c r="DR15" s="24">
        <v>0</v>
      </c>
      <c r="DS15" s="24">
        <v>0</v>
      </c>
      <c r="DT15" s="24">
        <v>0</v>
      </c>
      <c r="DU15" s="24">
        <v>0</v>
      </c>
      <c r="DV15" s="24">
        <v>0</v>
      </c>
      <c r="DW15" s="24">
        <v>0</v>
      </c>
      <c r="DX15" s="24">
        <v>0</v>
      </c>
      <c r="DY15" s="24">
        <v>0</v>
      </c>
      <c r="DZ15" s="24">
        <v>0</v>
      </c>
      <c r="EA15" s="24">
        <v>0</v>
      </c>
      <c r="EB15" s="24">
        <v>0</v>
      </c>
      <c r="EC15" s="24">
        <v>0</v>
      </c>
      <c r="ED15" s="24">
        <v>0</v>
      </c>
      <c r="EE15" s="24">
        <v>0</v>
      </c>
      <c r="EF15" s="24">
        <v>0</v>
      </c>
      <c r="EG15" s="24">
        <v>4.5662799999999999</v>
      </c>
      <c r="EH15" s="24">
        <v>29.164999999999999</v>
      </c>
      <c r="EI15" s="24">
        <v>29.164999999999999</v>
      </c>
      <c r="EJ15" s="24">
        <v>0</v>
      </c>
      <c r="EK15" s="24">
        <v>0</v>
      </c>
      <c r="EL15" s="24">
        <v>0</v>
      </c>
      <c r="EM15" s="24">
        <v>0</v>
      </c>
      <c r="EN15" s="24">
        <v>0</v>
      </c>
      <c r="EO15" s="24">
        <v>0</v>
      </c>
      <c r="EP15" s="24">
        <v>0</v>
      </c>
      <c r="EQ15" s="24">
        <v>0</v>
      </c>
      <c r="ER15" s="24">
        <v>0</v>
      </c>
      <c r="ES15" s="24">
        <v>0</v>
      </c>
      <c r="ET15" s="24">
        <v>0</v>
      </c>
      <c r="EU15" s="24">
        <v>0</v>
      </c>
      <c r="EV15" s="24">
        <v>0</v>
      </c>
      <c r="EW15" s="24">
        <v>0</v>
      </c>
      <c r="EX15" s="24">
        <v>0</v>
      </c>
      <c r="EY15" s="24">
        <v>0</v>
      </c>
      <c r="EZ15" s="24">
        <v>0</v>
      </c>
      <c r="FA15" s="24">
        <v>0</v>
      </c>
      <c r="FB15" s="24">
        <v>0</v>
      </c>
      <c r="FC15" s="24">
        <v>0</v>
      </c>
      <c r="FD15" s="24">
        <v>0</v>
      </c>
      <c r="FE15" s="24">
        <v>0</v>
      </c>
      <c r="FF15" s="24">
        <v>0</v>
      </c>
      <c r="FG15" s="24">
        <v>0</v>
      </c>
      <c r="FH15" s="24">
        <v>0</v>
      </c>
      <c r="FI15" s="24">
        <v>0</v>
      </c>
      <c r="FJ15" s="24">
        <v>0</v>
      </c>
      <c r="FK15" s="24">
        <v>0</v>
      </c>
      <c r="FL15" s="24">
        <v>0</v>
      </c>
      <c r="FM15" s="24">
        <v>0</v>
      </c>
      <c r="FN15" s="24">
        <v>0</v>
      </c>
      <c r="FO15" s="24">
        <v>0</v>
      </c>
      <c r="FP15" s="24">
        <v>0</v>
      </c>
      <c r="FQ15" s="24">
        <v>0</v>
      </c>
      <c r="FR15" s="24">
        <v>0</v>
      </c>
      <c r="FS15" s="24">
        <v>0</v>
      </c>
      <c r="FT15" s="24">
        <v>0</v>
      </c>
      <c r="FU15" s="24">
        <v>0</v>
      </c>
      <c r="FV15" s="24">
        <v>0</v>
      </c>
      <c r="FW15" s="24">
        <v>0</v>
      </c>
      <c r="FX15" s="24">
        <v>0</v>
      </c>
      <c r="FY15" s="24">
        <v>0</v>
      </c>
      <c r="FZ15" s="24">
        <v>0</v>
      </c>
      <c r="GA15" s="24">
        <v>0</v>
      </c>
      <c r="GB15" s="24">
        <v>0</v>
      </c>
      <c r="GC15" s="24">
        <v>0</v>
      </c>
      <c r="GD15" s="24">
        <v>0</v>
      </c>
      <c r="GE15" s="24">
        <v>0</v>
      </c>
      <c r="GF15" s="24">
        <v>0</v>
      </c>
      <c r="GG15" s="24">
        <v>0</v>
      </c>
      <c r="GH15" s="24">
        <v>0</v>
      </c>
      <c r="GI15" s="24">
        <v>0</v>
      </c>
      <c r="GJ15" s="24">
        <v>0</v>
      </c>
      <c r="GK15" s="24">
        <v>0</v>
      </c>
      <c r="GL15" s="24">
        <v>0</v>
      </c>
      <c r="GM15" s="24">
        <v>0</v>
      </c>
      <c r="GN15" s="24">
        <v>0</v>
      </c>
      <c r="GO15" s="24">
        <v>0</v>
      </c>
      <c r="GP15" s="24">
        <v>0</v>
      </c>
      <c r="GQ15" s="24">
        <v>0</v>
      </c>
      <c r="GR15" s="24">
        <v>0</v>
      </c>
      <c r="GS15" s="24">
        <v>0</v>
      </c>
      <c r="GT15" s="24">
        <v>0</v>
      </c>
      <c r="GU15" s="24">
        <v>0</v>
      </c>
      <c r="GV15" s="24">
        <v>0</v>
      </c>
      <c r="GW15" s="24">
        <v>0</v>
      </c>
      <c r="GX15" s="24">
        <v>0</v>
      </c>
      <c r="GY15" s="24">
        <v>0</v>
      </c>
      <c r="GZ15" s="24">
        <v>0</v>
      </c>
      <c r="HA15" s="24">
        <v>0</v>
      </c>
      <c r="HB15" s="24">
        <v>0</v>
      </c>
      <c r="HC15" s="24">
        <v>0</v>
      </c>
      <c r="HD15" s="24">
        <v>0</v>
      </c>
      <c r="HE15" s="24">
        <v>0</v>
      </c>
      <c r="HF15" s="24">
        <v>0</v>
      </c>
      <c r="HG15" s="24">
        <v>0</v>
      </c>
      <c r="HH15" s="24">
        <v>0</v>
      </c>
      <c r="HI15" s="24">
        <v>0</v>
      </c>
      <c r="HJ15" s="24">
        <v>0</v>
      </c>
      <c r="HK15" s="24">
        <v>0</v>
      </c>
      <c r="HL15" s="24">
        <v>0</v>
      </c>
      <c r="HM15" s="24">
        <v>0</v>
      </c>
      <c r="HN15" s="24">
        <v>0</v>
      </c>
      <c r="HO15" s="24">
        <v>0</v>
      </c>
      <c r="HP15" s="24">
        <v>0</v>
      </c>
      <c r="HQ15" s="24">
        <v>0</v>
      </c>
      <c r="HR15" s="24">
        <v>0</v>
      </c>
      <c r="HS15" s="24">
        <v>0</v>
      </c>
      <c r="HT15" s="24">
        <v>0</v>
      </c>
      <c r="HU15" s="24">
        <v>0</v>
      </c>
      <c r="HV15" s="24">
        <v>0</v>
      </c>
      <c r="HW15" s="24">
        <v>0</v>
      </c>
      <c r="HX15" s="24">
        <v>0</v>
      </c>
      <c r="HY15" s="24">
        <v>0</v>
      </c>
      <c r="HZ15" s="24">
        <v>0</v>
      </c>
      <c r="IA15" s="24">
        <v>0</v>
      </c>
      <c r="IB15" s="24">
        <v>0</v>
      </c>
      <c r="IC15" s="24">
        <v>0</v>
      </c>
      <c r="ID15" s="24">
        <v>0</v>
      </c>
      <c r="IE15" s="24">
        <v>0</v>
      </c>
      <c r="IF15" s="24">
        <v>0</v>
      </c>
      <c r="IG15" s="24">
        <v>0</v>
      </c>
      <c r="IH15" s="24">
        <v>0</v>
      </c>
      <c r="II15" s="24">
        <v>0</v>
      </c>
      <c r="IJ15" s="24">
        <v>0</v>
      </c>
      <c r="IK15" s="24">
        <v>0</v>
      </c>
      <c r="IL15" s="24">
        <v>0</v>
      </c>
      <c r="IM15" s="24">
        <v>0</v>
      </c>
      <c r="IN15" s="24">
        <v>0</v>
      </c>
      <c r="IO15" s="24">
        <v>0</v>
      </c>
      <c r="IP15" s="24">
        <v>0</v>
      </c>
      <c r="IQ15" s="24">
        <v>0</v>
      </c>
      <c r="IR15" s="24">
        <v>0</v>
      </c>
      <c r="IS15" s="24">
        <v>0</v>
      </c>
      <c r="IT15" s="24">
        <v>0</v>
      </c>
      <c r="IU15" s="24">
        <v>0</v>
      </c>
      <c r="IV15" s="24">
        <v>0</v>
      </c>
      <c r="IW15" s="24">
        <v>0</v>
      </c>
      <c r="IX15" s="24">
        <v>0</v>
      </c>
      <c r="IY15" s="24">
        <v>0</v>
      </c>
      <c r="IZ15" s="24">
        <v>0</v>
      </c>
      <c r="JA15" s="24">
        <v>0</v>
      </c>
      <c r="JB15" s="24">
        <v>0</v>
      </c>
      <c r="JC15" s="24">
        <v>14551.416300000001</v>
      </c>
      <c r="JD15" s="24">
        <v>14551.416300000001</v>
      </c>
      <c r="JE15" s="24">
        <v>0</v>
      </c>
      <c r="JF15" s="24">
        <v>0</v>
      </c>
      <c r="JG15" s="24">
        <v>0</v>
      </c>
      <c r="JH15" s="24">
        <v>0</v>
      </c>
      <c r="JI15" s="24">
        <v>0</v>
      </c>
      <c r="JJ15" s="24">
        <v>0</v>
      </c>
      <c r="JK15" s="24">
        <v>0</v>
      </c>
      <c r="JL15" s="24">
        <v>0</v>
      </c>
      <c r="JM15" s="24">
        <v>0</v>
      </c>
      <c r="JN15" s="24">
        <v>0</v>
      </c>
      <c r="JO15" s="24">
        <v>0</v>
      </c>
      <c r="JP15" s="24">
        <v>0</v>
      </c>
      <c r="JQ15" s="24">
        <v>0</v>
      </c>
      <c r="JR15" s="24">
        <v>0</v>
      </c>
      <c r="JS15" s="24">
        <v>0</v>
      </c>
      <c r="JT15" s="24">
        <v>0</v>
      </c>
      <c r="JU15" s="24">
        <v>0</v>
      </c>
      <c r="JV15" s="24">
        <v>0</v>
      </c>
      <c r="JW15" s="24">
        <v>0</v>
      </c>
      <c r="JX15" s="24">
        <v>0</v>
      </c>
      <c r="JY15" s="24">
        <v>0</v>
      </c>
      <c r="JZ15" s="24">
        <v>0</v>
      </c>
      <c r="KA15" s="24">
        <v>0</v>
      </c>
      <c r="KB15" s="24">
        <v>0</v>
      </c>
      <c r="KC15" s="24">
        <v>0</v>
      </c>
      <c r="KD15" s="24">
        <v>0</v>
      </c>
      <c r="KE15" s="24">
        <v>0</v>
      </c>
      <c r="KF15" s="24">
        <v>0</v>
      </c>
      <c r="KG15" s="24">
        <v>0</v>
      </c>
      <c r="KH15" s="24">
        <v>0</v>
      </c>
      <c r="KI15" s="24">
        <v>0</v>
      </c>
      <c r="KJ15" s="24">
        <v>0</v>
      </c>
      <c r="KK15" s="24">
        <v>0</v>
      </c>
      <c r="KL15" s="24">
        <v>0</v>
      </c>
      <c r="KM15" s="24">
        <v>0</v>
      </c>
      <c r="KN15" s="24">
        <v>0</v>
      </c>
      <c r="KO15" s="24">
        <v>0</v>
      </c>
      <c r="KP15" s="24">
        <v>0</v>
      </c>
      <c r="KQ15" s="24">
        <v>0</v>
      </c>
      <c r="KR15" s="24">
        <v>0</v>
      </c>
      <c r="KS15" s="24">
        <v>0</v>
      </c>
      <c r="KT15" s="24">
        <v>0</v>
      </c>
      <c r="KU15" s="24">
        <v>0</v>
      </c>
      <c r="KV15" s="24">
        <v>0</v>
      </c>
      <c r="KW15" s="24">
        <v>0</v>
      </c>
      <c r="KX15" s="24">
        <v>0</v>
      </c>
      <c r="KY15" s="24">
        <v>0</v>
      </c>
      <c r="KZ15" s="24">
        <v>0</v>
      </c>
      <c r="LA15" s="24">
        <v>0</v>
      </c>
      <c r="LB15" s="24">
        <v>0</v>
      </c>
      <c r="LC15" s="24">
        <v>0</v>
      </c>
      <c r="LD15" s="24">
        <v>0</v>
      </c>
      <c r="LE15" s="24">
        <v>0</v>
      </c>
      <c r="LF15" s="24">
        <v>0</v>
      </c>
      <c r="LG15" s="24">
        <v>0</v>
      </c>
      <c r="LH15" s="24">
        <v>0</v>
      </c>
      <c r="LI15" s="24">
        <v>0</v>
      </c>
      <c r="LJ15" s="24">
        <v>0</v>
      </c>
      <c r="LK15" s="24">
        <v>0</v>
      </c>
      <c r="LL15" s="24">
        <v>0</v>
      </c>
      <c r="LM15" s="24">
        <v>0</v>
      </c>
      <c r="LN15" s="24">
        <v>0</v>
      </c>
      <c r="LO15" s="24">
        <v>0</v>
      </c>
      <c r="LP15" s="24">
        <v>0</v>
      </c>
      <c r="LQ15" s="24">
        <v>0</v>
      </c>
      <c r="LR15" s="24">
        <v>0</v>
      </c>
      <c r="LS15" s="24">
        <v>0</v>
      </c>
      <c r="LT15" s="24">
        <v>0</v>
      </c>
      <c r="LU15" s="24">
        <v>0</v>
      </c>
      <c r="LV15" s="24">
        <v>0</v>
      </c>
      <c r="LW15" s="24">
        <v>0</v>
      </c>
      <c r="LX15" s="24">
        <v>0</v>
      </c>
      <c r="LY15" s="24">
        <v>0</v>
      </c>
      <c r="LZ15" s="24">
        <v>0</v>
      </c>
      <c r="MA15" s="24">
        <v>0</v>
      </c>
      <c r="MB15" s="24">
        <v>0</v>
      </c>
      <c r="MC15" s="24">
        <v>0</v>
      </c>
      <c r="MD15" s="24">
        <v>0</v>
      </c>
      <c r="ME15" s="24">
        <v>0</v>
      </c>
      <c r="MF15" s="24">
        <v>0</v>
      </c>
      <c r="MG15" s="24">
        <v>0</v>
      </c>
      <c r="MH15" s="24">
        <v>0</v>
      </c>
    </row>
    <row r="16" spans="1:346" x14ac:dyDescent="0.2">
      <c r="A16" s="2" t="s">
        <v>9</v>
      </c>
      <c r="B16" s="28">
        <f t="shared" si="7"/>
        <v>499600.72570999991</v>
      </c>
      <c r="C16" s="28">
        <f t="shared" si="8"/>
        <v>596342.29010999994</v>
      </c>
      <c r="D16" s="28">
        <f t="shared" si="9"/>
        <v>570816.38275999995</v>
      </c>
      <c r="E16" s="24">
        <v>2271.4</v>
      </c>
      <c r="F16" s="24">
        <v>2271.4</v>
      </c>
      <c r="G16" s="24">
        <v>2271.4</v>
      </c>
      <c r="H16" s="24">
        <v>5672.1</v>
      </c>
      <c r="I16" s="24">
        <v>8605.7999999999993</v>
      </c>
      <c r="J16" s="24">
        <v>8605.7999999999993</v>
      </c>
      <c r="K16" s="24">
        <v>43776.4</v>
      </c>
      <c r="L16" s="24">
        <v>45413.873</v>
      </c>
      <c r="M16" s="24">
        <v>45413.873</v>
      </c>
      <c r="N16" s="24">
        <v>2213.4839999999999</v>
      </c>
      <c r="O16" s="24">
        <v>2213.4839999999999</v>
      </c>
      <c r="P16" s="24">
        <v>2213.4839999999999</v>
      </c>
      <c r="Q16" s="24">
        <v>0</v>
      </c>
      <c r="R16" s="24">
        <v>0</v>
      </c>
      <c r="S16" s="24">
        <v>0</v>
      </c>
      <c r="T16" s="24">
        <v>0</v>
      </c>
      <c r="U16" s="24">
        <v>0</v>
      </c>
      <c r="V16" s="24">
        <v>0</v>
      </c>
      <c r="W16" s="24">
        <v>0</v>
      </c>
      <c r="X16" s="24">
        <v>0</v>
      </c>
      <c r="Y16" s="24">
        <v>0</v>
      </c>
      <c r="Z16" s="24">
        <v>0</v>
      </c>
      <c r="AA16" s="24">
        <v>0</v>
      </c>
      <c r="AB16" s="24">
        <v>0</v>
      </c>
      <c r="AC16" s="24">
        <v>0</v>
      </c>
      <c r="AD16" s="24">
        <v>0</v>
      </c>
      <c r="AE16" s="24">
        <v>0</v>
      </c>
      <c r="AF16" s="24">
        <v>0</v>
      </c>
      <c r="AG16" s="24">
        <v>0</v>
      </c>
      <c r="AH16" s="24">
        <v>0</v>
      </c>
      <c r="AI16" s="24">
        <v>0</v>
      </c>
      <c r="AJ16" s="24">
        <v>0</v>
      </c>
      <c r="AK16" s="24">
        <v>0</v>
      </c>
      <c r="AL16" s="24">
        <v>12346.437</v>
      </c>
      <c r="AM16" s="24">
        <v>18364.782999999999</v>
      </c>
      <c r="AN16" s="24">
        <v>18354.820030000003</v>
      </c>
      <c r="AO16" s="24">
        <v>0</v>
      </c>
      <c r="AP16" s="24">
        <v>0</v>
      </c>
      <c r="AQ16" s="24">
        <v>0</v>
      </c>
      <c r="AR16" s="24">
        <v>0</v>
      </c>
      <c r="AS16" s="24">
        <v>0</v>
      </c>
      <c r="AT16" s="24">
        <v>0</v>
      </c>
      <c r="AU16" s="24">
        <v>0</v>
      </c>
      <c r="AV16" s="24">
        <v>5667.6837400000004</v>
      </c>
      <c r="AW16" s="24">
        <v>5667.6837400000004</v>
      </c>
      <c r="AX16" s="24">
        <v>0</v>
      </c>
      <c r="AY16" s="24">
        <v>0</v>
      </c>
      <c r="AZ16" s="24">
        <v>0</v>
      </c>
      <c r="BA16" s="24">
        <v>0</v>
      </c>
      <c r="BB16" s="24">
        <v>0</v>
      </c>
      <c r="BC16" s="24">
        <v>0</v>
      </c>
      <c r="BD16" s="24">
        <v>0</v>
      </c>
      <c r="BE16" s="24">
        <v>0</v>
      </c>
      <c r="BF16" s="24">
        <v>0</v>
      </c>
      <c r="BG16" s="24">
        <v>0</v>
      </c>
      <c r="BH16" s="24">
        <v>0</v>
      </c>
      <c r="BI16" s="24">
        <v>0</v>
      </c>
      <c r="BJ16" s="24">
        <v>0</v>
      </c>
      <c r="BK16" s="24">
        <v>0</v>
      </c>
      <c r="BL16" s="24">
        <v>0</v>
      </c>
      <c r="BM16" s="24">
        <v>0</v>
      </c>
      <c r="BN16" s="24">
        <v>0</v>
      </c>
      <c r="BO16" s="24">
        <v>0</v>
      </c>
      <c r="BP16" s="24">
        <v>0</v>
      </c>
      <c r="BQ16" s="24">
        <v>0</v>
      </c>
      <c r="BR16" s="24">
        <v>0</v>
      </c>
      <c r="BS16" s="24">
        <v>0</v>
      </c>
      <c r="BT16" s="24">
        <v>0</v>
      </c>
      <c r="BU16" s="24">
        <v>0</v>
      </c>
      <c r="BV16" s="24">
        <v>0</v>
      </c>
      <c r="BW16" s="24">
        <v>0</v>
      </c>
      <c r="BX16" s="24">
        <v>0</v>
      </c>
      <c r="BY16" s="24">
        <v>0</v>
      </c>
      <c r="BZ16" s="24">
        <v>0</v>
      </c>
      <c r="CA16" s="24">
        <v>0</v>
      </c>
      <c r="CB16" s="24">
        <v>0</v>
      </c>
      <c r="CC16" s="24">
        <v>0</v>
      </c>
      <c r="CD16" s="24">
        <v>0</v>
      </c>
      <c r="CE16" s="24">
        <v>0</v>
      </c>
      <c r="CF16" s="24">
        <v>0</v>
      </c>
      <c r="CG16" s="24">
        <v>0</v>
      </c>
      <c r="CH16" s="24">
        <v>0</v>
      </c>
      <c r="CI16" s="24">
        <v>0</v>
      </c>
      <c r="CJ16" s="24">
        <v>0</v>
      </c>
      <c r="CK16" s="24">
        <v>0</v>
      </c>
      <c r="CL16" s="24">
        <v>0</v>
      </c>
      <c r="CM16" s="24">
        <v>0</v>
      </c>
      <c r="CN16" s="24">
        <v>0</v>
      </c>
      <c r="CO16" s="24">
        <v>0</v>
      </c>
      <c r="CP16" s="24">
        <v>0</v>
      </c>
      <c r="CQ16" s="24">
        <v>0</v>
      </c>
      <c r="CR16" s="24">
        <v>0</v>
      </c>
      <c r="CS16" s="24">
        <v>0</v>
      </c>
      <c r="CT16" s="24">
        <v>0</v>
      </c>
      <c r="CU16" s="24">
        <v>0</v>
      </c>
      <c r="CV16" s="24">
        <v>0</v>
      </c>
      <c r="CW16" s="24">
        <v>53080.103999999999</v>
      </c>
      <c r="CX16" s="24">
        <v>91515.104000000007</v>
      </c>
      <c r="CY16" s="24">
        <v>91515.104000000007</v>
      </c>
      <c r="CZ16" s="24">
        <v>0</v>
      </c>
      <c r="DA16" s="24">
        <v>750.82330000000002</v>
      </c>
      <c r="DB16" s="24">
        <v>750.82330000000002</v>
      </c>
      <c r="DC16" s="24">
        <v>0</v>
      </c>
      <c r="DD16" s="24">
        <v>441.80509999999998</v>
      </c>
      <c r="DE16" s="24">
        <v>0</v>
      </c>
      <c r="DF16" s="24">
        <v>0</v>
      </c>
      <c r="DG16" s="24">
        <v>0</v>
      </c>
      <c r="DH16" s="24">
        <v>0</v>
      </c>
      <c r="DI16" s="24">
        <v>0</v>
      </c>
      <c r="DJ16" s="24">
        <v>0</v>
      </c>
      <c r="DK16" s="24">
        <v>0</v>
      </c>
      <c r="DL16" s="24">
        <v>0</v>
      </c>
      <c r="DM16" s="24">
        <v>0</v>
      </c>
      <c r="DN16" s="24">
        <v>0</v>
      </c>
      <c r="DO16" s="24">
        <v>0</v>
      </c>
      <c r="DP16" s="24">
        <v>0</v>
      </c>
      <c r="DQ16" s="24">
        <v>0</v>
      </c>
      <c r="DR16" s="24">
        <v>0</v>
      </c>
      <c r="DS16" s="24">
        <v>0</v>
      </c>
      <c r="DT16" s="24">
        <v>0</v>
      </c>
      <c r="DU16" s="24">
        <v>0</v>
      </c>
      <c r="DV16" s="24">
        <v>0</v>
      </c>
      <c r="DW16" s="24">
        <v>0</v>
      </c>
      <c r="DX16" s="24">
        <v>0</v>
      </c>
      <c r="DY16" s="24">
        <v>0</v>
      </c>
      <c r="DZ16" s="24">
        <v>0</v>
      </c>
      <c r="EA16" s="24">
        <v>0</v>
      </c>
      <c r="EB16" s="24">
        <v>4968</v>
      </c>
      <c r="EC16" s="24">
        <v>4968</v>
      </c>
      <c r="ED16" s="24">
        <v>0</v>
      </c>
      <c r="EE16" s="24">
        <v>0</v>
      </c>
      <c r="EF16" s="24">
        <v>0</v>
      </c>
      <c r="EG16" s="24">
        <v>3.97987</v>
      </c>
      <c r="EH16" s="24">
        <v>25.419599999999999</v>
      </c>
      <c r="EI16" s="24">
        <v>25.419599999999999</v>
      </c>
      <c r="EJ16" s="24">
        <v>620</v>
      </c>
      <c r="EK16" s="24">
        <v>491.00400000000002</v>
      </c>
      <c r="EL16" s="24">
        <v>491.00400000000002</v>
      </c>
      <c r="EM16" s="24">
        <v>0</v>
      </c>
      <c r="EN16" s="24">
        <v>0</v>
      </c>
      <c r="EO16" s="24">
        <v>0</v>
      </c>
      <c r="EP16" s="24">
        <v>0</v>
      </c>
      <c r="EQ16" s="24">
        <v>0</v>
      </c>
      <c r="ER16" s="24">
        <v>0</v>
      </c>
      <c r="ES16" s="24">
        <v>0</v>
      </c>
      <c r="ET16" s="24">
        <v>0</v>
      </c>
      <c r="EU16" s="24">
        <v>0</v>
      </c>
      <c r="EV16" s="24">
        <v>0</v>
      </c>
      <c r="EW16" s="24">
        <v>0</v>
      </c>
      <c r="EX16" s="24">
        <v>0</v>
      </c>
      <c r="EY16" s="24">
        <v>0</v>
      </c>
      <c r="EZ16" s="24">
        <v>5224.8690299999998</v>
      </c>
      <c r="FA16" s="24">
        <v>5224.8690299999998</v>
      </c>
      <c r="FB16" s="24">
        <v>0</v>
      </c>
      <c r="FC16" s="24">
        <v>0</v>
      </c>
      <c r="FD16" s="24">
        <v>0</v>
      </c>
      <c r="FE16" s="24">
        <v>0</v>
      </c>
      <c r="FF16" s="24">
        <v>0</v>
      </c>
      <c r="FG16" s="24">
        <v>0</v>
      </c>
      <c r="FH16" s="24">
        <v>0</v>
      </c>
      <c r="FI16" s="24">
        <v>0</v>
      </c>
      <c r="FJ16" s="24">
        <v>0</v>
      </c>
      <c r="FK16" s="24">
        <v>0</v>
      </c>
      <c r="FL16" s="24">
        <v>0</v>
      </c>
      <c r="FM16" s="24">
        <v>0</v>
      </c>
      <c r="FN16" s="24">
        <v>0</v>
      </c>
      <c r="FO16" s="24">
        <v>0</v>
      </c>
      <c r="FP16" s="24">
        <v>0</v>
      </c>
      <c r="FQ16" s="24">
        <v>0</v>
      </c>
      <c r="FR16" s="24">
        <v>0</v>
      </c>
      <c r="FS16" s="24">
        <v>0</v>
      </c>
      <c r="FT16" s="24">
        <v>0</v>
      </c>
      <c r="FU16" s="24">
        <v>18860.400000000001</v>
      </c>
      <c r="FV16" s="24">
        <v>0</v>
      </c>
      <c r="FW16" s="24">
        <v>0</v>
      </c>
      <c r="FX16" s="24">
        <v>0</v>
      </c>
      <c r="FY16" s="24">
        <v>0</v>
      </c>
      <c r="FZ16" s="24">
        <v>0</v>
      </c>
      <c r="GA16" s="24">
        <v>0</v>
      </c>
      <c r="GB16" s="24">
        <v>0</v>
      </c>
      <c r="GC16" s="24">
        <v>0</v>
      </c>
      <c r="GD16" s="24">
        <v>0</v>
      </c>
      <c r="GE16" s="24">
        <v>0</v>
      </c>
      <c r="GF16" s="24">
        <v>0</v>
      </c>
      <c r="GG16" s="24">
        <v>0</v>
      </c>
      <c r="GH16" s="24">
        <v>0</v>
      </c>
      <c r="GI16" s="24">
        <v>0</v>
      </c>
      <c r="GJ16" s="24">
        <v>140.00874999999999</v>
      </c>
      <c r="GK16" s="24">
        <v>140.00874999999999</v>
      </c>
      <c r="GL16" s="24">
        <v>0</v>
      </c>
      <c r="GM16" s="24">
        <v>0</v>
      </c>
      <c r="GN16" s="24">
        <v>0</v>
      </c>
      <c r="GO16" s="24">
        <v>0</v>
      </c>
      <c r="GP16" s="24">
        <v>0</v>
      </c>
      <c r="GQ16" s="24">
        <v>0</v>
      </c>
      <c r="GR16" s="24">
        <v>0</v>
      </c>
      <c r="GS16" s="24">
        <v>0</v>
      </c>
      <c r="GT16" s="24">
        <v>0</v>
      </c>
      <c r="GU16" s="24">
        <v>0</v>
      </c>
      <c r="GV16" s="24">
        <v>0</v>
      </c>
      <c r="GW16" s="24">
        <v>0</v>
      </c>
      <c r="GX16" s="24">
        <v>0</v>
      </c>
      <c r="GY16" s="24">
        <v>0</v>
      </c>
      <c r="GZ16" s="24">
        <v>0</v>
      </c>
      <c r="HA16" s="24">
        <v>0</v>
      </c>
      <c r="HB16" s="24">
        <v>0</v>
      </c>
      <c r="HC16" s="24">
        <v>0</v>
      </c>
      <c r="HD16" s="24">
        <v>111297.70522</v>
      </c>
      <c r="HE16" s="24">
        <v>92795.725310000009</v>
      </c>
      <c r="HF16" s="24">
        <v>86583.467290000001</v>
      </c>
      <c r="HG16" s="24">
        <v>0</v>
      </c>
      <c r="HH16" s="24">
        <v>0</v>
      </c>
      <c r="HI16" s="24">
        <v>0</v>
      </c>
      <c r="HJ16" s="24">
        <v>0</v>
      </c>
      <c r="HK16" s="24">
        <v>0</v>
      </c>
      <c r="HL16" s="24">
        <v>0</v>
      </c>
      <c r="HM16" s="24">
        <v>0</v>
      </c>
      <c r="HN16" s="24">
        <v>0</v>
      </c>
      <c r="HO16" s="24">
        <v>0</v>
      </c>
      <c r="HP16" s="24">
        <v>0</v>
      </c>
      <c r="HQ16" s="24">
        <v>0</v>
      </c>
      <c r="HR16" s="24">
        <v>0</v>
      </c>
      <c r="HS16" s="24">
        <v>0</v>
      </c>
      <c r="HT16" s="24">
        <v>0</v>
      </c>
      <c r="HU16" s="24">
        <v>0</v>
      </c>
      <c r="HV16" s="24">
        <v>184753.033</v>
      </c>
      <c r="HW16" s="24">
        <v>181395.10197999998</v>
      </c>
      <c r="HX16" s="24">
        <v>181395.10197999998</v>
      </c>
      <c r="HY16" s="24">
        <v>0</v>
      </c>
      <c r="HZ16" s="24">
        <v>0</v>
      </c>
      <c r="IA16" s="24">
        <v>0</v>
      </c>
      <c r="IB16" s="24">
        <v>0</v>
      </c>
      <c r="IC16" s="24">
        <v>0</v>
      </c>
      <c r="ID16" s="24">
        <v>0</v>
      </c>
      <c r="IE16" s="24">
        <v>0</v>
      </c>
      <c r="IF16" s="24">
        <v>0</v>
      </c>
      <c r="IG16" s="24">
        <v>0</v>
      </c>
      <c r="IH16" s="24">
        <v>0</v>
      </c>
      <c r="II16" s="24">
        <v>0</v>
      </c>
      <c r="IJ16" s="24">
        <v>0</v>
      </c>
      <c r="IK16" s="24">
        <v>0</v>
      </c>
      <c r="IL16" s="24">
        <v>0</v>
      </c>
      <c r="IM16" s="24">
        <v>0</v>
      </c>
      <c r="IN16" s="24">
        <v>8888.8035600000003</v>
      </c>
      <c r="IO16" s="24">
        <v>5451.7819900000004</v>
      </c>
      <c r="IP16" s="24">
        <v>5451.7819900000004</v>
      </c>
      <c r="IQ16" s="24">
        <v>0</v>
      </c>
      <c r="IR16" s="24">
        <v>0</v>
      </c>
      <c r="IS16" s="24">
        <v>0</v>
      </c>
      <c r="IT16" s="24">
        <v>0</v>
      </c>
      <c r="IU16" s="24">
        <v>0</v>
      </c>
      <c r="IV16" s="24">
        <v>0</v>
      </c>
      <c r="IW16" s="24">
        <v>0</v>
      </c>
      <c r="IX16" s="24">
        <v>0</v>
      </c>
      <c r="IY16" s="24">
        <v>0</v>
      </c>
      <c r="IZ16" s="24">
        <v>0</v>
      </c>
      <c r="JA16" s="24">
        <v>0</v>
      </c>
      <c r="JB16" s="24">
        <v>0</v>
      </c>
      <c r="JC16" s="24">
        <v>74677.279060000001</v>
      </c>
      <c r="JD16" s="24">
        <v>74677.279060000001</v>
      </c>
      <c r="JE16" s="24">
        <v>74675.7978</v>
      </c>
      <c r="JF16" s="24">
        <v>0</v>
      </c>
      <c r="JG16" s="24">
        <v>0</v>
      </c>
      <c r="JH16" s="24">
        <v>0</v>
      </c>
      <c r="JI16" s="24">
        <v>0</v>
      </c>
      <c r="JJ16" s="24">
        <v>0</v>
      </c>
      <c r="JK16" s="24">
        <v>0</v>
      </c>
      <c r="JL16" s="24">
        <v>0</v>
      </c>
      <c r="JM16" s="24">
        <v>0</v>
      </c>
      <c r="JN16" s="24">
        <v>0</v>
      </c>
      <c r="JO16" s="24">
        <v>0</v>
      </c>
      <c r="JP16" s="24">
        <v>0</v>
      </c>
      <c r="JQ16" s="24">
        <v>0</v>
      </c>
      <c r="JR16" s="24">
        <v>0</v>
      </c>
      <c r="JS16" s="24">
        <v>0</v>
      </c>
      <c r="JT16" s="24">
        <v>0</v>
      </c>
      <c r="JU16" s="24">
        <v>0</v>
      </c>
      <c r="JV16" s="24">
        <v>0</v>
      </c>
      <c r="JW16" s="24">
        <v>0</v>
      </c>
      <c r="JX16" s="24">
        <v>0</v>
      </c>
      <c r="JY16" s="24">
        <v>0</v>
      </c>
      <c r="JZ16" s="24">
        <v>0</v>
      </c>
      <c r="KA16" s="24">
        <v>0</v>
      </c>
      <c r="KB16" s="24">
        <v>0</v>
      </c>
      <c r="KC16" s="24">
        <v>0</v>
      </c>
      <c r="KD16" s="24">
        <v>0</v>
      </c>
      <c r="KE16" s="24">
        <v>0</v>
      </c>
      <c r="KF16" s="24">
        <v>0</v>
      </c>
      <c r="KG16" s="24">
        <v>0</v>
      </c>
      <c r="KH16" s="24">
        <v>0</v>
      </c>
      <c r="KI16" s="24">
        <v>0</v>
      </c>
      <c r="KJ16" s="24">
        <v>0</v>
      </c>
      <c r="KK16" s="24">
        <v>0</v>
      </c>
      <c r="KL16" s="24">
        <v>0</v>
      </c>
      <c r="KM16" s="24">
        <v>0</v>
      </c>
      <c r="KN16" s="24">
        <v>0</v>
      </c>
      <c r="KO16" s="24">
        <v>0</v>
      </c>
      <c r="KP16" s="24">
        <v>0</v>
      </c>
      <c r="KQ16" s="24">
        <v>0</v>
      </c>
      <c r="KR16" s="24">
        <v>0</v>
      </c>
      <c r="KS16" s="24">
        <v>0</v>
      </c>
      <c r="KT16" s="24">
        <v>0</v>
      </c>
      <c r="KU16" s="24">
        <v>0</v>
      </c>
      <c r="KV16" s="24">
        <v>0</v>
      </c>
      <c r="KW16" s="24">
        <v>0</v>
      </c>
      <c r="KX16" s="24">
        <v>0</v>
      </c>
      <c r="KY16" s="24">
        <v>0</v>
      </c>
      <c r="KZ16" s="24">
        <v>0</v>
      </c>
      <c r="LA16" s="24">
        <v>0</v>
      </c>
      <c r="LB16" s="24">
        <v>0</v>
      </c>
      <c r="LC16" s="24">
        <v>0</v>
      </c>
      <c r="LD16" s="24">
        <v>0</v>
      </c>
      <c r="LE16" s="24">
        <v>0</v>
      </c>
      <c r="LF16" s="24">
        <v>0</v>
      </c>
      <c r="LG16" s="24">
        <v>0</v>
      </c>
      <c r="LH16" s="24">
        <v>0</v>
      </c>
      <c r="LI16" s="24">
        <v>0</v>
      </c>
      <c r="LJ16" s="24">
        <v>0</v>
      </c>
      <c r="LK16" s="24">
        <v>0</v>
      </c>
      <c r="LL16" s="24">
        <v>0</v>
      </c>
      <c r="LM16" s="24">
        <v>0</v>
      </c>
      <c r="LN16" s="24">
        <v>0</v>
      </c>
      <c r="LO16" s="24">
        <v>0</v>
      </c>
      <c r="LP16" s="24">
        <v>0</v>
      </c>
      <c r="LQ16" s="24">
        <v>0</v>
      </c>
      <c r="LR16" s="24">
        <v>0</v>
      </c>
      <c r="LS16" s="24">
        <v>0</v>
      </c>
      <c r="LT16" s="24">
        <v>0</v>
      </c>
      <c r="LU16" s="24">
        <v>35187.94425</v>
      </c>
      <c r="LV16" s="24">
        <v>35187.94425</v>
      </c>
      <c r="LW16" s="24">
        <v>0</v>
      </c>
      <c r="LX16" s="24">
        <v>0</v>
      </c>
      <c r="LY16" s="24">
        <v>0</v>
      </c>
      <c r="LZ16" s="24">
        <v>0</v>
      </c>
      <c r="MA16" s="24">
        <v>1880</v>
      </c>
      <c r="MB16" s="24">
        <v>1880</v>
      </c>
      <c r="MC16" s="24">
        <v>0</v>
      </c>
      <c r="MD16" s="24">
        <v>0</v>
      </c>
      <c r="ME16" s="24">
        <v>0</v>
      </c>
      <c r="MF16" s="24">
        <v>0</v>
      </c>
      <c r="MG16" s="24">
        <v>0</v>
      </c>
      <c r="MH16" s="24">
        <v>0</v>
      </c>
    </row>
    <row r="17" spans="1:346" x14ac:dyDescent="0.2">
      <c r="A17" s="2" t="s">
        <v>10</v>
      </c>
      <c r="B17" s="28">
        <f t="shared" si="7"/>
        <v>39828.983029999996</v>
      </c>
      <c r="C17" s="28">
        <f t="shared" si="8"/>
        <v>63854.49581</v>
      </c>
      <c r="D17" s="28">
        <f t="shared" si="9"/>
        <v>57376.743450000002</v>
      </c>
      <c r="E17" s="24">
        <v>248.3</v>
      </c>
      <c r="F17" s="24">
        <v>248.3</v>
      </c>
      <c r="G17" s="24">
        <v>248.3</v>
      </c>
      <c r="H17" s="24">
        <v>314.60000000000002</v>
      </c>
      <c r="I17" s="24">
        <v>477.4</v>
      </c>
      <c r="J17" s="24">
        <v>398.97500000000002</v>
      </c>
      <c r="K17" s="24">
        <v>4310.8</v>
      </c>
      <c r="L17" s="24">
        <v>3997.75477</v>
      </c>
      <c r="M17" s="24">
        <v>3158.7000099999996</v>
      </c>
      <c r="N17" s="24">
        <v>835.476</v>
      </c>
      <c r="O17" s="24">
        <v>835.476</v>
      </c>
      <c r="P17" s="24">
        <v>835.476</v>
      </c>
      <c r="Q17" s="24">
        <v>0</v>
      </c>
      <c r="R17" s="24">
        <v>0</v>
      </c>
      <c r="S17" s="24">
        <v>0</v>
      </c>
      <c r="T17" s="24">
        <v>0</v>
      </c>
      <c r="U17" s="24">
        <v>2856.66</v>
      </c>
      <c r="V17" s="24">
        <v>0</v>
      </c>
      <c r="W17" s="24">
        <v>0</v>
      </c>
      <c r="X17" s="24">
        <v>0</v>
      </c>
      <c r="Y17" s="24">
        <v>0</v>
      </c>
      <c r="Z17" s="24">
        <v>0</v>
      </c>
      <c r="AA17" s="24">
        <v>0</v>
      </c>
      <c r="AB17" s="24">
        <v>0</v>
      </c>
      <c r="AC17" s="24">
        <v>0</v>
      </c>
      <c r="AD17" s="24">
        <v>0</v>
      </c>
      <c r="AE17" s="24">
        <v>0</v>
      </c>
      <c r="AF17" s="24">
        <v>0</v>
      </c>
      <c r="AG17" s="24">
        <v>0</v>
      </c>
      <c r="AH17" s="24">
        <v>0</v>
      </c>
      <c r="AI17" s="24">
        <v>0</v>
      </c>
      <c r="AJ17" s="24">
        <v>0</v>
      </c>
      <c r="AK17" s="24">
        <v>0</v>
      </c>
      <c r="AL17" s="24">
        <v>3536.9830000000002</v>
      </c>
      <c r="AM17" s="24">
        <v>5315.759</v>
      </c>
      <c r="AN17" s="24">
        <v>5315.759</v>
      </c>
      <c r="AO17" s="24">
        <v>0</v>
      </c>
      <c r="AP17" s="24">
        <v>0</v>
      </c>
      <c r="AQ17" s="24">
        <v>0</v>
      </c>
      <c r="AR17" s="24">
        <v>0</v>
      </c>
      <c r="AS17" s="24">
        <v>0</v>
      </c>
      <c r="AT17" s="24">
        <v>0</v>
      </c>
      <c r="AU17" s="24">
        <v>0</v>
      </c>
      <c r="AV17" s="24">
        <v>0</v>
      </c>
      <c r="AW17" s="24">
        <v>0</v>
      </c>
      <c r="AX17" s="24">
        <v>0</v>
      </c>
      <c r="AY17" s="24">
        <v>0</v>
      </c>
      <c r="AZ17" s="24">
        <v>0</v>
      </c>
      <c r="BA17" s="24">
        <v>0</v>
      </c>
      <c r="BB17" s="24">
        <v>0</v>
      </c>
      <c r="BC17" s="24">
        <v>0</v>
      </c>
      <c r="BD17" s="24">
        <v>0</v>
      </c>
      <c r="BE17" s="24">
        <v>0</v>
      </c>
      <c r="BF17" s="24">
        <v>0</v>
      </c>
      <c r="BG17" s="24">
        <v>0</v>
      </c>
      <c r="BH17" s="24">
        <v>0</v>
      </c>
      <c r="BI17" s="24">
        <v>0</v>
      </c>
      <c r="BJ17" s="24">
        <v>0</v>
      </c>
      <c r="BK17" s="24">
        <v>0</v>
      </c>
      <c r="BL17" s="24">
        <v>0</v>
      </c>
      <c r="BM17" s="24">
        <v>0</v>
      </c>
      <c r="BN17" s="24">
        <v>0</v>
      </c>
      <c r="BO17" s="24">
        <v>0</v>
      </c>
      <c r="BP17" s="24">
        <v>0</v>
      </c>
      <c r="BQ17" s="24">
        <v>0</v>
      </c>
      <c r="BR17" s="24">
        <v>0</v>
      </c>
      <c r="BS17" s="24">
        <v>0</v>
      </c>
      <c r="BT17" s="24">
        <v>0</v>
      </c>
      <c r="BU17" s="24">
        <v>0</v>
      </c>
      <c r="BV17" s="24">
        <v>0</v>
      </c>
      <c r="BW17" s="24">
        <v>0</v>
      </c>
      <c r="BX17" s="24">
        <v>0</v>
      </c>
      <c r="BY17" s="24">
        <v>0</v>
      </c>
      <c r="BZ17" s="24">
        <v>0</v>
      </c>
      <c r="CA17" s="24">
        <v>0</v>
      </c>
      <c r="CB17" s="24">
        <v>0</v>
      </c>
      <c r="CC17" s="24">
        <v>0</v>
      </c>
      <c r="CD17" s="24">
        <v>0</v>
      </c>
      <c r="CE17" s="24">
        <v>0</v>
      </c>
      <c r="CF17" s="24">
        <v>0</v>
      </c>
      <c r="CG17" s="24">
        <v>0</v>
      </c>
      <c r="CH17" s="24">
        <v>0</v>
      </c>
      <c r="CI17" s="24">
        <v>0</v>
      </c>
      <c r="CJ17" s="24">
        <v>0</v>
      </c>
      <c r="CK17" s="24">
        <v>0</v>
      </c>
      <c r="CL17" s="24">
        <v>0</v>
      </c>
      <c r="CM17" s="24">
        <v>0</v>
      </c>
      <c r="CN17" s="24">
        <v>0</v>
      </c>
      <c r="CO17" s="24">
        <v>0</v>
      </c>
      <c r="CP17" s="24">
        <v>0</v>
      </c>
      <c r="CQ17" s="24">
        <v>0</v>
      </c>
      <c r="CR17" s="24">
        <v>0</v>
      </c>
      <c r="CS17" s="24">
        <v>0</v>
      </c>
      <c r="CT17" s="24">
        <v>0</v>
      </c>
      <c r="CU17" s="24">
        <v>0</v>
      </c>
      <c r="CV17" s="24">
        <v>0</v>
      </c>
      <c r="CW17" s="24">
        <v>20955.391</v>
      </c>
      <c r="CX17" s="24">
        <v>26842.391</v>
      </c>
      <c r="CY17" s="24">
        <v>26842.391</v>
      </c>
      <c r="CZ17" s="24">
        <v>0</v>
      </c>
      <c r="DA17" s="24">
        <v>0</v>
      </c>
      <c r="DB17" s="24">
        <v>0</v>
      </c>
      <c r="DC17" s="24">
        <v>0</v>
      </c>
      <c r="DD17" s="24">
        <v>0</v>
      </c>
      <c r="DE17" s="24">
        <v>0</v>
      </c>
      <c r="DF17" s="24">
        <v>0</v>
      </c>
      <c r="DG17" s="24">
        <v>0</v>
      </c>
      <c r="DH17" s="24">
        <v>0</v>
      </c>
      <c r="DI17" s="24">
        <v>0</v>
      </c>
      <c r="DJ17" s="24">
        <v>2703.6125999999999</v>
      </c>
      <c r="DK17" s="24">
        <v>0</v>
      </c>
      <c r="DL17" s="24">
        <v>0</v>
      </c>
      <c r="DM17" s="24">
        <v>0</v>
      </c>
      <c r="DN17" s="24">
        <v>0</v>
      </c>
      <c r="DO17" s="24">
        <v>0</v>
      </c>
      <c r="DP17" s="24">
        <v>0</v>
      </c>
      <c r="DQ17" s="24">
        <v>0</v>
      </c>
      <c r="DR17" s="24">
        <v>0</v>
      </c>
      <c r="DS17" s="24">
        <v>0</v>
      </c>
      <c r="DT17" s="24">
        <v>0</v>
      </c>
      <c r="DU17" s="24">
        <v>0</v>
      </c>
      <c r="DV17" s="24">
        <v>0</v>
      </c>
      <c r="DW17" s="24">
        <v>0</v>
      </c>
      <c r="DX17" s="24">
        <v>0</v>
      </c>
      <c r="DY17" s="24">
        <v>0</v>
      </c>
      <c r="DZ17" s="24">
        <v>0</v>
      </c>
      <c r="EA17" s="24">
        <v>0</v>
      </c>
      <c r="EB17" s="24">
        <v>0</v>
      </c>
      <c r="EC17" s="24">
        <v>0</v>
      </c>
      <c r="ED17" s="24">
        <v>0</v>
      </c>
      <c r="EE17" s="24">
        <v>0</v>
      </c>
      <c r="EF17" s="24">
        <v>0</v>
      </c>
      <c r="EG17" s="24">
        <v>4.5662799999999999</v>
      </c>
      <c r="EH17" s="24">
        <v>29.164999999999999</v>
      </c>
      <c r="EI17" s="24">
        <v>29.164999999999999</v>
      </c>
      <c r="EJ17" s="24">
        <v>0</v>
      </c>
      <c r="EK17" s="24">
        <v>0</v>
      </c>
      <c r="EL17" s="24">
        <v>0</v>
      </c>
      <c r="EM17" s="24">
        <v>0</v>
      </c>
      <c r="EN17" s="24">
        <v>0</v>
      </c>
      <c r="EO17" s="24">
        <v>0</v>
      </c>
      <c r="EP17" s="24">
        <v>0</v>
      </c>
      <c r="EQ17" s="24">
        <v>0</v>
      </c>
      <c r="ER17" s="24">
        <v>0</v>
      </c>
      <c r="ES17" s="24">
        <v>0</v>
      </c>
      <c r="ET17" s="24">
        <v>0</v>
      </c>
      <c r="EU17" s="24">
        <v>0</v>
      </c>
      <c r="EV17" s="24">
        <v>0</v>
      </c>
      <c r="EW17" s="24">
        <v>0</v>
      </c>
      <c r="EX17" s="24">
        <v>0</v>
      </c>
      <c r="EY17" s="24">
        <v>0</v>
      </c>
      <c r="EZ17" s="24">
        <v>1518.15</v>
      </c>
      <c r="FA17" s="24">
        <v>1518.15</v>
      </c>
      <c r="FB17" s="24">
        <v>0</v>
      </c>
      <c r="FC17" s="24">
        <v>0</v>
      </c>
      <c r="FD17" s="24">
        <v>0</v>
      </c>
      <c r="FE17" s="24">
        <v>0</v>
      </c>
      <c r="FF17" s="24">
        <v>0</v>
      </c>
      <c r="FG17" s="24">
        <v>0</v>
      </c>
      <c r="FH17" s="24">
        <v>0</v>
      </c>
      <c r="FI17" s="24">
        <v>0</v>
      </c>
      <c r="FJ17" s="24">
        <v>0</v>
      </c>
      <c r="FK17" s="24">
        <v>0</v>
      </c>
      <c r="FL17" s="24">
        <v>0</v>
      </c>
      <c r="FM17" s="24">
        <v>0</v>
      </c>
      <c r="FN17" s="24">
        <v>0</v>
      </c>
      <c r="FO17" s="24">
        <v>0</v>
      </c>
      <c r="FP17" s="24">
        <v>0</v>
      </c>
      <c r="FQ17" s="24">
        <v>0</v>
      </c>
      <c r="FR17" s="24">
        <v>0</v>
      </c>
      <c r="FS17" s="24">
        <v>0</v>
      </c>
      <c r="FT17" s="24">
        <v>0</v>
      </c>
      <c r="FU17" s="24">
        <v>0</v>
      </c>
      <c r="FV17" s="24">
        <v>0</v>
      </c>
      <c r="FW17" s="24">
        <v>0</v>
      </c>
      <c r="FX17" s="24">
        <v>0</v>
      </c>
      <c r="FY17" s="24">
        <v>0</v>
      </c>
      <c r="FZ17" s="24">
        <v>0</v>
      </c>
      <c r="GA17" s="24">
        <v>0</v>
      </c>
      <c r="GB17" s="24">
        <v>0</v>
      </c>
      <c r="GC17" s="24">
        <v>0</v>
      </c>
      <c r="GD17" s="24">
        <v>0</v>
      </c>
      <c r="GE17" s="24">
        <v>0</v>
      </c>
      <c r="GF17" s="24">
        <v>0</v>
      </c>
      <c r="GG17" s="24">
        <v>0</v>
      </c>
      <c r="GH17" s="24">
        <v>0</v>
      </c>
      <c r="GI17" s="24">
        <v>0</v>
      </c>
      <c r="GJ17" s="24">
        <v>0</v>
      </c>
      <c r="GK17" s="24">
        <v>0</v>
      </c>
      <c r="GL17" s="24">
        <v>0</v>
      </c>
      <c r="GM17" s="24">
        <v>0</v>
      </c>
      <c r="GN17" s="24">
        <v>0</v>
      </c>
      <c r="GO17" s="24">
        <v>0</v>
      </c>
      <c r="GP17" s="24">
        <v>0</v>
      </c>
      <c r="GQ17" s="24">
        <v>0</v>
      </c>
      <c r="GR17" s="24">
        <v>0</v>
      </c>
      <c r="GS17" s="24">
        <v>0</v>
      </c>
      <c r="GT17" s="24">
        <v>0</v>
      </c>
      <c r="GU17" s="24">
        <v>0</v>
      </c>
      <c r="GV17" s="24">
        <v>0</v>
      </c>
      <c r="GW17" s="24">
        <v>0</v>
      </c>
      <c r="GX17" s="24">
        <v>0</v>
      </c>
      <c r="GY17" s="24">
        <v>0</v>
      </c>
      <c r="GZ17" s="24">
        <v>0</v>
      </c>
      <c r="HA17" s="24">
        <v>0</v>
      </c>
      <c r="HB17" s="24">
        <v>0</v>
      </c>
      <c r="HC17" s="24">
        <v>0</v>
      </c>
      <c r="HD17" s="24">
        <v>0</v>
      </c>
      <c r="HE17" s="24">
        <v>0</v>
      </c>
      <c r="HF17" s="24">
        <v>0</v>
      </c>
      <c r="HG17" s="24">
        <v>0</v>
      </c>
      <c r="HH17" s="24">
        <v>0</v>
      </c>
      <c r="HI17" s="24">
        <v>0</v>
      </c>
      <c r="HJ17" s="24">
        <v>0</v>
      </c>
      <c r="HK17" s="24">
        <v>0</v>
      </c>
      <c r="HL17" s="24">
        <v>0</v>
      </c>
      <c r="HM17" s="24">
        <v>0</v>
      </c>
      <c r="HN17" s="24">
        <v>0</v>
      </c>
      <c r="HO17" s="24">
        <v>0</v>
      </c>
      <c r="HP17" s="24">
        <v>0</v>
      </c>
      <c r="HQ17" s="24">
        <v>0</v>
      </c>
      <c r="HR17" s="24">
        <v>0</v>
      </c>
      <c r="HS17" s="24">
        <v>0</v>
      </c>
      <c r="HT17" s="24">
        <v>0</v>
      </c>
      <c r="HU17" s="24">
        <v>0</v>
      </c>
      <c r="HV17" s="24">
        <v>0</v>
      </c>
      <c r="HW17" s="24">
        <v>0</v>
      </c>
      <c r="HX17" s="24">
        <v>0</v>
      </c>
      <c r="HY17" s="24">
        <v>0</v>
      </c>
      <c r="HZ17" s="24">
        <v>0</v>
      </c>
      <c r="IA17" s="24">
        <v>0</v>
      </c>
      <c r="IB17" s="24">
        <v>0</v>
      </c>
      <c r="IC17" s="24">
        <v>0</v>
      </c>
      <c r="ID17" s="24">
        <v>0</v>
      </c>
      <c r="IE17" s="24">
        <v>0</v>
      </c>
      <c r="IF17" s="24">
        <v>0</v>
      </c>
      <c r="IG17" s="24">
        <v>0</v>
      </c>
      <c r="IH17" s="24">
        <v>0</v>
      </c>
      <c r="II17" s="24">
        <v>0</v>
      </c>
      <c r="IJ17" s="24">
        <v>0</v>
      </c>
      <c r="IK17" s="24">
        <v>0</v>
      </c>
      <c r="IL17" s="24">
        <v>0</v>
      </c>
      <c r="IM17" s="24">
        <v>0</v>
      </c>
      <c r="IN17" s="24">
        <v>0</v>
      </c>
      <c r="IO17" s="24">
        <v>0</v>
      </c>
      <c r="IP17" s="24">
        <v>0</v>
      </c>
      <c r="IQ17" s="24">
        <v>0</v>
      </c>
      <c r="IR17" s="24">
        <v>0</v>
      </c>
      <c r="IS17" s="24">
        <v>0</v>
      </c>
      <c r="IT17" s="24">
        <v>0</v>
      </c>
      <c r="IU17" s="24">
        <v>0</v>
      </c>
      <c r="IV17" s="24">
        <v>0</v>
      </c>
      <c r="IW17" s="24">
        <v>0</v>
      </c>
      <c r="IX17" s="24">
        <v>0</v>
      </c>
      <c r="IY17" s="24">
        <v>0</v>
      </c>
      <c r="IZ17" s="24">
        <v>0</v>
      </c>
      <c r="JA17" s="24">
        <v>0</v>
      </c>
      <c r="JB17" s="24">
        <v>0</v>
      </c>
      <c r="JC17" s="24">
        <v>9622.8667499999992</v>
      </c>
      <c r="JD17" s="24">
        <v>9622.8667499999992</v>
      </c>
      <c r="JE17" s="24">
        <v>9622.8667499999992</v>
      </c>
      <c r="JF17" s="24">
        <v>0</v>
      </c>
      <c r="JG17" s="24">
        <v>0</v>
      </c>
      <c r="JH17" s="24">
        <v>0</v>
      </c>
      <c r="JI17" s="24">
        <v>0</v>
      </c>
      <c r="JJ17" s="24">
        <v>0</v>
      </c>
      <c r="JK17" s="24">
        <v>0</v>
      </c>
      <c r="JL17" s="24">
        <v>0</v>
      </c>
      <c r="JM17" s="24">
        <v>0</v>
      </c>
      <c r="JN17" s="24">
        <v>0</v>
      </c>
      <c r="JO17" s="24">
        <v>0</v>
      </c>
      <c r="JP17" s="24">
        <v>0</v>
      </c>
      <c r="JQ17" s="24">
        <v>0</v>
      </c>
      <c r="JR17" s="24">
        <v>0</v>
      </c>
      <c r="JS17" s="24">
        <v>0</v>
      </c>
      <c r="JT17" s="24">
        <v>0</v>
      </c>
      <c r="JU17" s="24">
        <v>0</v>
      </c>
      <c r="JV17" s="24">
        <v>0</v>
      </c>
      <c r="JW17" s="24">
        <v>0</v>
      </c>
      <c r="JX17" s="24">
        <v>0</v>
      </c>
      <c r="JY17" s="24">
        <v>0</v>
      </c>
      <c r="JZ17" s="24">
        <v>0</v>
      </c>
      <c r="KA17" s="24">
        <v>0</v>
      </c>
      <c r="KB17" s="24">
        <v>0</v>
      </c>
      <c r="KC17" s="24">
        <v>0</v>
      </c>
      <c r="KD17" s="24">
        <v>0</v>
      </c>
      <c r="KE17" s="24">
        <v>0</v>
      </c>
      <c r="KF17" s="24">
        <v>0</v>
      </c>
      <c r="KG17" s="24">
        <v>0</v>
      </c>
      <c r="KH17" s="24">
        <v>0</v>
      </c>
      <c r="KI17" s="24">
        <v>0</v>
      </c>
      <c r="KJ17" s="24">
        <v>0</v>
      </c>
      <c r="KK17" s="24">
        <v>0</v>
      </c>
      <c r="KL17" s="24">
        <v>0</v>
      </c>
      <c r="KM17" s="24">
        <v>0</v>
      </c>
      <c r="KN17" s="24">
        <v>0</v>
      </c>
      <c r="KO17" s="24">
        <v>0</v>
      </c>
      <c r="KP17" s="24">
        <v>0</v>
      </c>
      <c r="KQ17" s="24">
        <v>0</v>
      </c>
      <c r="KR17" s="24">
        <v>0</v>
      </c>
      <c r="KS17" s="24">
        <v>0</v>
      </c>
      <c r="KT17" s="24">
        <v>0</v>
      </c>
      <c r="KU17" s="24">
        <v>0</v>
      </c>
      <c r="KV17" s="24">
        <v>0</v>
      </c>
      <c r="KW17" s="24">
        <v>0</v>
      </c>
      <c r="KX17" s="24">
        <v>0</v>
      </c>
      <c r="KY17" s="24">
        <v>0</v>
      </c>
      <c r="KZ17" s="24">
        <v>0</v>
      </c>
      <c r="LA17" s="24">
        <v>0</v>
      </c>
      <c r="LB17" s="24">
        <v>0</v>
      </c>
      <c r="LC17" s="24">
        <v>0</v>
      </c>
      <c r="LD17" s="24">
        <v>0</v>
      </c>
      <c r="LE17" s="24">
        <v>0</v>
      </c>
      <c r="LF17" s="24">
        <v>0</v>
      </c>
      <c r="LG17" s="24">
        <v>0</v>
      </c>
      <c r="LH17" s="24">
        <v>0</v>
      </c>
      <c r="LI17" s="24">
        <v>0</v>
      </c>
      <c r="LJ17" s="24">
        <v>0</v>
      </c>
      <c r="LK17" s="24">
        <v>0</v>
      </c>
      <c r="LL17" s="24">
        <v>0</v>
      </c>
      <c r="LM17" s="24">
        <v>0</v>
      </c>
      <c r="LN17" s="24">
        <v>0</v>
      </c>
      <c r="LO17" s="24">
        <v>0</v>
      </c>
      <c r="LP17" s="24">
        <v>0</v>
      </c>
      <c r="LQ17" s="24">
        <v>0</v>
      </c>
      <c r="LR17" s="24">
        <v>0</v>
      </c>
      <c r="LS17" s="24">
        <v>0</v>
      </c>
      <c r="LT17" s="24">
        <v>0</v>
      </c>
      <c r="LU17" s="24">
        <v>9406.9606899999999</v>
      </c>
      <c r="LV17" s="24">
        <v>9406.9606899999999</v>
      </c>
      <c r="LW17" s="24">
        <v>0</v>
      </c>
      <c r="LX17" s="24">
        <v>0</v>
      </c>
      <c r="LY17" s="24">
        <v>0</v>
      </c>
      <c r="LZ17" s="24">
        <v>0</v>
      </c>
      <c r="MA17" s="24">
        <v>0</v>
      </c>
      <c r="MB17" s="24">
        <v>0</v>
      </c>
      <c r="MC17" s="24">
        <v>0</v>
      </c>
      <c r="MD17" s="24">
        <v>0</v>
      </c>
      <c r="ME17" s="24">
        <v>0</v>
      </c>
      <c r="MF17" s="24">
        <v>0</v>
      </c>
      <c r="MG17" s="24">
        <v>0</v>
      </c>
      <c r="MH17" s="24">
        <v>0</v>
      </c>
    </row>
    <row r="18" spans="1:346" x14ac:dyDescent="0.2">
      <c r="A18" s="2" t="s">
        <v>11</v>
      </c>
      <c r="B18" s="28">
        <f t="shared" si="7"/>
        <v>138877.29664000002</v>
      </c>
      <c r="C18" s="28">
        <f t="shared" si="8"/>
        <v>221410.00705999997</v>
      </c>
      <c r="D18" s="28">
        <f t="shared" si="9"/>
        <v>211733.14332999999</v>
      </c>
      <c r="E18" s="24">
        <v>678.4</v>
      </c>
      <c r="F18" s="24">
        <v>678.4</v>
      </c>
      <c r="G18" s="24">
        <v>533.68840999999998</v>
      </c>
      <c r="H18" s="24">
        <v>2073.1999999999998</v>
      </c>
      <c r="I18" s="24">
        <v>3145.4</v>
      </c>
      <c r="J18" s="24">
        <v>2214.27538</v>
      </c>
      <c r="K18" s="24">
        <v>11134.5</v>
      </c>
      <c r="L18" s="24">
        <v>11550.975</v>
      </c>
      <c r="M18" s="24">
        <v>9467.5985799999999</v>
      </c>
      <c r="N18" s="24">
        <v>2000.4</v>
      </c>
      <c r="O18" s="24">
        <v>2000.4</v>
      </c>
      <c r="P18" s="24">
        <v>2000.4</v>
      </c>
      <c r="Q18" s="24">
        <v>0</v>
      </c>
      <c r="R18" s="24">
        <v>0</v>
      </c>
      <c r="S18" s="24">
        <v>0</v>
      </c>
      <c r="T18" s="24">
        <v>0</v>
      </c>
      <c r="U18" s="24">
        <v>773.33</v>
      </c>
      <c r="V18" s="24">
        <v>773.33</v>
      </c>
      <c r="W18" s="24">
        <v>0</v>
      </c>
      <c r="X18" s="24">
        <v>222.60589999999999</v>
      </c>
      <c r="Y18" s="24">
        <v>222.60589999999999</v>
      </c>
      <c r="Z18" s="24">
        <v>0</v>
      </c>
      <c r="AA18" s="24">
        <v>0</v>
      </c>
      <c r="AB18" s="24">
        <v>0</v>
      </c>
      <c r="AC18" s="24">
        <v>0</v>
      </c>
      <c r="AD18" s="24">
        <v>0</v>
      </c>
      <c r="AE18" s="24">
        <v>0</v>
      </c>
      <c r="AF18" s="24">
        <v>0</v>
      </c>
      <c r="AG18" s="24">
        <v>0</v>
      </c>
      <c r="AH18" s="24">
        <v>0</v>
      </c>
      <c r="AI18" s="24">
        <v>0</v>
      </c>
      <c r="AJ18" s="24">
        <v>0</v>
      </c>
      <c r="AK18" s="24">
        <v>0</v>
      </c>
      <c r="AL18" s="24">
        <v>2036.5039999999999</v>
      </c>
      <c r="AM18" s="24">
        <v>3060.6779999999999</v>
      </c>
      <c r="AN18" s="24">
        <v>3060.6779999999999</v>
      </c>
      <c r="AO18" s="24">
        <v>0</v>
      </c>
      <c r="AP18" s="24">
        <v>0</v>
      </c>
      <c r="AQ18" s="24">
        <v>0</v>
      </c>
      <c r="AR18" s="24">
        <v>0</v>
      </c>
      <c r="AS18" s="24">
        <v>0</v>
      </c>
      <c r="AT18" s="24">
        <v>0</v>
      </c>
      <c r="AU18" s="24">
        <v>0</v>
      </c>
      <c r="AV18" s="24">
        <v>0</v>
      </c>
      <c r="AW18" s="24">
        <v>0</v>
      </c>
      <c r="AX18" s="24">
        <v>0</v>
      </c>
      <c r="AY18" s="24">
        <v>0</v>
      </c>
      <c r="AZ18" s="24">
        <v>0</v>
      </c>
      <c r="BA18" s="24">
        <v>0</v>
      </c>
      <c r="BB18" s="24">
        <v>0</v>
      </c>
      <c r="BC18" s="24">
        <v>0</v>
      </c>
      <c r="BD18" s="24">
        <v>0</v>
      </c>
      <c r="BE18" s="24">
        <v>0</v>
      </c>
      <c r="BF18" s="24">
        <v>0</v>
      </c>
      <c r="BG18" s="24">
        <v>0</v>
      </c>
      <c r="BH18" s="24">
        <v>0</v>
      </c>
      <c r="BI18" s="24">
        <v>0</v>
      </c>
      <c r="BJ18" s="24">
        <v>0</v>
      </c>
      <c r="BK18" s="24">
        <v>0</v>
      </c>
      <c r="BL18" s="24">
        <v>0</v>
      </c>
      <c r="BM18" s="24">
        <v>0</v>
      </c>
      <c r="BN18" s="24">
        <v>0</v>
      </c>
      <c r="BO18" s="24">
        <v>0</v>
      </c>
      <c r="BP18" s="24">
        <v>0</v>
      </c>
      <c r="BQ18" s="24">
        <v>0</v>
      </c>
      <c r="BR18" s="24">
        <v>0</v>
      </c>
      <c r="BS18" s="24">
        <v>0</v>
      </c>
      <c r="BT18" s="24">
        <v>0</v>
      </c>
      <c r="BU18" s="24">
        <v>0</v>
      </c>
      <c r="BV18" s="24">
        <v>0</v>
      </c>
      <c r="BW18" s="24">
        <v>0</v>
      </c>
      <c r="BX18" s="24">
        <v>0</v>
      </c>
      <c r="BY18" s="24">
        <v>0</v>
      </c>
      <c r="BZ18" s="24">
        <v>0</v>
      </c>
      <c r="CA18" s="24">
        <v>0</v>
      </c>
      <c r="CB18" s="24">
        <v>0</v>
      </c>
      <c r="CC18" s="24">
        <v>0</v>
      </c>
      <c r="CD18" s="24">
        <v>0</v>
      </c>
      <c r="CE18" s="24">
        <v>0</v>
      </c>
      <c r="CF18" s="24">
        <v>0</v>
      </c>
      <c r="CG18" s="24">
        <v>0</v>
      </c>
      <c r="CH18" s="24">
        <v>0</v>
      </c>
      <c r="CI18" s="24">
        <v>0</v>
      </c>
      <c r="CJ18" s="24">
        <v>0</v>
      </c>
      <c r="CK18" s="24">
        <v>0</v>
      </c>
      <c r="CL18" s="24">
        <v>0</v>
      </c>
      <c r="CM18" s="24">
        <v>0</v>
      </c>
      <c r="CN18" s="24">
        <v>0</v>
      </c>
      <c r="CO18" s="24">
        <v>0</v>
      </c>
      <c r="CP18" s="24">
        <v>0</v>
      </c>
      <c r="CQ18" s="24">
        <v>0</v>
      </c>
      <c r="CR18" s="24">
        <v>0</v>
      </c>
      <c r="CS18" s="24">
        <v>0</v>
      </c>
      <c r="CT18" s="24">
        <v>0</v>
      </c>
      <c r="CU18" s="24">
        <v>0</v>
      </c>
      <c r="CV18" s="24">
        <v>0</v>
      </c>
      <c r="CW18" s="24">
        <v>83829.638000000006</v>
      </c>
      <c r="CX18" s="24">
        <v>109149.838</v>
      </c>
      <c r="CY18" s="24">
        <v>109149.838</v>
      </c>
      <c r="CZ18" s="24">
        <v>0</v>
      </c>
      <c r="DA18" s="24">
        <v>500</v>
      </c>
      <c r="DB18" s="24">
        <v>500</v>
      </c>
      <c r="DC18" s="24">
        <v>0</v>
      </c>
      <c r="DD18" s="24">
        <v>0</v>
      </c>
      <c r="DE18" s="24">
        <v>0</v>
      </c>
      <c r="DF18" s="24">
        <v>0</v>
      </c>
      <c r="DG18" s="24">
        <v>0</v>
      </c>
      <c r="DH18" s="24">
        <v>0</v>
      </c>
      <c r="DI18" s="24">
        <v>0</v>
      </c>
      <c r="DJ18" s="24">
        <v>0</v>
      </c>
      <c r="DK18" s="24">
        <v>0</v>
      </c>
      <c r="DL18" s="24">
        <v>0</v>
      </c>
      <c r="DM18" s="24">
        <v>0</v>
      </c>
      <c r="DN18" s="24">
        <v>0</v>
      </c>
      <c r="DO18" s="24">
        <v>0</v>
      </c>
      <c r="DP18" s="24">
        <v>0</v>
      </c>
      <c r="DQ18" s="24">
        <v>0</v>
      </c>
      <c r="DR18" s="24">
        <v>0</v>
      </c>
      <c r="DS18" s="24">
        <v>0</v>
      </c>
      <c r="DT18" s="24">
        <v>0</v>
      </c>
      <c r="DU18" s="24">
        <v>0</v>
      </c>
      <c r="DV18" s="24">
        <v>4374.0375000000004</v>
      </c>
      <c r="DW18" s="24">
        <v>0</v>
      </c>
      <c r="DX18" s="24">
        <v>0</v>
      </c>
      <c r="DY18" s="24">
        <v>0</v>
      </c>
      <c r="DZ18" s="24">
        <v>0</v>
      </c>
      <c r="EA18" s="24">
        <v>0</v>
      </c>
      <c r="EB18" s="24">
        <v>1700</v>
      </c>
      <c r="EC18" s="24">
        <v>1592.72748</v>
      </c>
      <c r="ED18" s="24">
        <v>0</v>
      </c>
      <c r="EE18" s="24">
        <v>0</v>
      </c>
      <c r="EF18" s="24">
        <v>0</v>
      </c>
      <c r="EG18" s="24">
        <v>4.5662799999999999</v>
      </c>
      <c r="EH18" s="24">
        <v>29.164999999999999</v>
      </c>
      <c r="EI18" s="24">
        <v>13.257250000000001</v>
      </c>
      <c r="EJ18" s="24">
        <v>0</v>
      </c>
      <c r="EK18" s="24">
        <v>0</v>
      </c>
      <c r="EL18" s="24">
        <v>0</v>
      </c>
      <c r="EM18" s="24">
        <v>0</v>
      </c>
      <c r="EN18" s="24">
        <v>0</v>
      </c>
      <c r="EO18" s="24">
        <v>0</v>
      </c>
      <c r="EP18" s="24">
        <v>0</v>
      </c>
      <c r="EQ18" s="24">
        <v>0</v>
      </c>
      <c r="ER18" s="24">
        <v>0</v>
      </c>
      <c r="ES18" s="24">
        <v>0</v>
      </c>
      <c r="ET18" s="24">
        <v>0</v>
      </c>
      <c r="EU18" s="24">
        <v>0</v>
      </c>
      <c r="EV18" s="24">
        <v>0</v>
      </c>
      <c r="EW18" s="24">
        <v>0</v>
      </c>
      <c r="EX18" s="24">
        <v>0</v>
      </c>
      <c r="EY18" s="24">
        <v>0</v>
      </c>
      <c r="EZ18" s="24">
        <v>0</v>
      </c>
      <c r="FA18" s="24">
        <v>0</v>
      </c>
      <c r="FB18" s="24">
        <v>0</v>
      </c>
      <c r="FC18" s="24">
        <v>0</v>
      </c>
      <c r="FD18" s="24">
        <v>0</v>
      </c>
      <c r="FE18" s="24">
        <v>0</v>
      </c>
      <c r="FF18" s="24">
        <v>0</v>
      </c>
      <c r="FG18" s="24">
        <v>0</v>
      </c>
      <c r="FH18" s="24">
        <v>155.56399999999999</v>
      </c>
      <c r="FI18" s="24">
        <v>155.56399999999999</v>
      </c>
      <c r="FJ18" s="24">
        <v>155.56399999999999</v>
      </c>
      <c r="FK18" s="24">
        <v>0</v>
      </c>
      <c r="FL18" s="24">
        <v>0</v>
      </c>
      <c r="FM18" s="24">
        <v>0</v>
      </c>
      <c r="FN18" s="24">
        <v>1700</v>
      </c>
      <c r="FO18" s="24">
        <v>0</v>
      </c>
      <c r="FP18" s="24">
        <v>0</v>
      </c>
      <c r="FQ18" s="24">
        <v>0</v>
      </c>
      <c r="FR18" s="24">
        <v>0</v>
      </c>
      <c r="FS18" s="24">
        <v>0</v>
      </c>
      <c r="FT18" s="24">
        <v>0</v>
      </c>
      <c r="FU18" s="24">
        <v>0</v>
      </c>
      <c r="FV18" s="24">
        <v>0</v>
      </c>
      <c r="FW18" s="24">
        <v>0</v>
      </c>
      <c r="FX18" s="24">
        <v>0</v>
      </c>
      <c r="FY18" s="24">
        <v>0</v>
      </c>
      <c r="FZ18" s="24">
        <v>0</v>
      </c>
      <c r="GA18" s="24">
        <v>0</v>
      </c>
      <c r="GB18" s="24">
        <v>0</v>
      </c>
      <c r="GC18" s="24">
        <v>0</v>
      </c>
      <c r="GD18" s="24">
        <v>0</v>
      </c>
      <c r="GE18" s="24">
        <v>0</v>
      </c>
      <c r="GF18" s="24">
        <v>0</v>
      </c>
      <c r="GG18" s="24">
        <v>0</v>
      </c>
      <c r="GH18" s="24">
        <v>0</v>
      </c>
      <c r="GI18" s="24">
        <v>0</v>
      </c>
      <c r="GJ18" s="24">
        <v>194.27672000000001</v>
      </c>
      <c r="GK18" s="24">
        <v>194.27672000000001</v>
      </c>
      <c r="GL18" s="24">
        <v>0</v>
      </c>
      <c r="GM18" s="24">
        <v>0</v>
      </c>
      <c r="GN18" s="24">
        <v>0</v>
      </c>
      <c r="GO18" s="24">
        <v>0</v>
      </c>
      <c r="GP18" s="24">
        <v>0</v>
      </c>
      <c r="GQ18" s="24">
        <v>0</v>
      </c>
      <c r="GR18" s="24">
        <v>0</v>
      </c>
      <c r="GS18" s="24">
        <v>0</v>
      </c>
      <c r="GT18" s="24">
        <v>0</v>
      </c>
      <c r="GU18" s="24">
        <v>0</v>
      </c>
      <c r="GV18" s="24">
        <v>0</v>
      </c>
      <c r="GW18" s="24">
        <v>0</v>
      </c>
      <c r="GX18" s="24">
        <v>0</v>
      </c>
      <c r="GY18" s="24">
        <v>0</v>
      </c>
      <c r="GZ18" s="24">
        <v>0</v>
      </c>
      <c r="HA18" s="24">
        <v>0</v>
      </c>
      <c r="HB18" s="24">
        <v>0</v>
      </c>
      <c r="HC18" s="24">
        <v>0</v>
      </c>
      <c r="HD18" s="24">
        <v>0</v>
      </c>
      <c r="HE18" s="24">
        <v>0</v>
      </c>
      <c r="HF18" s="24">
        <v>0</v>
      </c>
      <c r="HG18" s="24">
        <v>0</v>
      </c>
      <c r="HH18" s="24">
        <v>0</v>
      </c>
      <c r="HI18" s="24">
        <v>0</v>
      </c>
      <c r="HJ18" s="24">
        <v>0</v>
      </c>
      <c r="HK18" s="24">
        <v>0</v>
      </c>
      <c r="HL18" s="24">
        <v>0</v>
      </c>
      <c r="HM18" s="24">
        <v>0</v>
      </c>
      <c r="HN18" s="24">
        <v>0</v>
      </c>
      <c r="HO18" s="24">
        <v>0</v>
      </c>
      <c r="HP18" s="24">
        <v>0</v>
      </c>
      <c r="HQ18" s="24">
        <v>0</v>
      </c>
      <c r="HR18" s="24">
        <v>0</v>
      </c>
      <c r="HS18" s="24">
        <v>0</v>
      </c>
      <c r="HT18" s="24">
        <v>0</v>
      </c>
      <c r="HU18" s="24">
        <v>0</v>
      </c>
      <c r="HV18" s="24">
        <v>0</v>
      </c>
      <c r="HW18" s="24">
        <v>0</v>
      </c>
      <c r="HX18" s="24">
        <v>0</v>
      </c>
      <c r="HY18" s="24">
        <v>0</v>
      </c>
      <c r="HZ18" s="24">
        <v>0</v>
      </c>
      <c r="IA18" s="24">
        <v>0</v>
      </c>
      <c r="IB18" s="24">
        <v>0</v>
      </c>
      <c r="IC18" s="24">
        <v>0</v>
      </c>
      <c r="ID18" s="24">
        <v>0</v>
      </c>
      <c r="IE18" s="24">
        <v>0</v>
      </c>
      <c r="IF18" s="24">
        <v>0</v>
      </c>
      <c r="IG18" s="24">
        <v>0</v>
      </c>
      <c r="IH18" s="24">
        <v>0</v>
      </c>
      <c r="II18" s="24">
        <v>0</v>
      </c>
      <c r="IJ18" s="24">
        <v>0</v>
      </c>
      <c r="IK18" s="24">
        <v>0</v>
      </c>
      <c r="IL18" s="24">
        <v>0</v>
      </c>
      <c r="IM18" s="24">
        <v>0</v>
      </c>
      <c r="IN18" s="24">
        <v>0</v>
      </c>
      <c r="IO18" s="24">
        <v>0</v>
      </c>
      <c r="IP18" s="24">
        <v>0</v>
      </c>
      <c r="IQ18" s="24">
        <v>0</v>
      </c>
      <c r="IR18" s="24">
        <v>0</v>
      </c>
      <c r="IS18" s="24">
        <v>0</v>
      </c>
      <c r="IT18" s="24">
        <v>0</v>
      </c>
      <c r="IU18" s="24">
        <v>0</v>
      </c>
      <c r="IV18" s="24">
        <v>0</v>
      </c>
      <c r="IW18" s="24">
        <v>0</v>
      </c>
      <c r="IX18" s="24">
        <v>0</v>
      </c>
      <c r="IY18" s="24">
        <v>0</v>
      </c>
      <c r="IZ18" s="24">
        <v>0</v>
      </c>
      <c r="JA18" s="24">
        <v>5187</v>
      </c>
      <c r="JB18" s="24">
        <v>5187</v>
      </c>
      <c r="JC18" s="24">
        <v>35214.524359999996</v>
      </c>
      <c r="JD18" s="24">
        <v>35214.524359999996</v>
      </c>
      <c r="JE18" s="24">
        <v>33194.091030000003</v>
      </c>
      <c r="JF18" s="24">
        <v>0</v>
      </c>
      <c r="JG18" s="24">
        <v>0</v>
      </c>
      <c r="JH18" s="24">
        <v>0</v>
      </c>
      <c r="JI18" s="24">
        <v>0</v>
      </c>
      <c r="JJ18" s="24">
        <v>0</v>
      </c>
      <c r="JK18" s="24">
        <v>0</v>
      </c>
      <c r="JL18" s="24">
        <v>0</v>
      </c>
      <c r="JM18" s="24">
        <v>0</v>
      </c>
      <c r="JN18" s="24">
        <v>0</v>
      </c>
      <c r="JO18" s="24">
        <v>0</v>
      </c>
      <c r="JP18" s="24">
        <v>0</v>
      </c>
      <c r="JQ18" s="24">
        <v>0</v>
      </c>
      <c r="JR18" s="24">
        <v>0</v>
      </c>
      <c r="JS18" s="24">
        <v>0</v>
      </c>
      <c r="JT18" s="24">
        <v>0</v>
      </c>
      <c r="JU18" s="24">
        <v>0</v>
      </c>
      <c r="JV18" s="24">
        <v>0</v>
      </c>
      <c r="JW18" s="24">
        <v>0</v>
      </c>
      <c r="JX18" s="24">
        <v>0</v>
      </c>
      <c r="JY18" s="24">
        <v>0</v>
      </c>
      <c r="JZ18" s="24">
        <v>0</v>
      </c>
      <c r="KA18" s="24">
        <v>0</v>
      </c>
      <c r="KB18" s="24">
        <v>6106.50965</v>
      </c>
      <c r="KC18" s="24">
        <v>6106.50965</v>
      </c>
      <c r="KD18" s="24">
        <v>0</v>
      </c>
      <c r="KE18" s="24">
        <v>607.23082999999997</v>
      </c>
      <c r="KF18" s="24">
        <v>607.23082999999997</v>
      </c>
      <c r="KG18" s="24">
        <v>0</v>
      </c>
      <c r="KH18" s="24">
        <v>0</v>
      </c>
      <c r="KI18" s="24">
        <v>0</v>
      </c>
      <c r="KJ18" s="24">
        <v>0</v>
      </c>
      <c r="KK18" s="24">
        <v>0</v>
      </c>
      <c r="KL18" s="24">
        <v>0</v>
      </c>
      <c r="KM18" s="24">
        <v>0</v>
      </c>
      <c r="KN18" s="24">
        <v>0</v>
      </c>
      <c r="KO18" s="24">
        <v>0</v>
      </c>
      <c r="KP18" s="24">
        <v>0</v>
      </c>
      <c r="KQ18" s="24">
        <v>0</v>
      </c>
      <c r="KR18" s="24">
        <v>0</v>
      </c>
      <c r="KS18" s="24">
        <v>0</v>
      </c>
      <c r="KT18" s="24">
        <v>0</v>
      </c>
      <c r="KU18" s="24">
        <v>0</v>
      </c>
      <c r="KV18" s="24">
        <v>0</v>
      </c>
      <c r="KW18" s="24">
        <v>0</v>
      </c>
      <c r="KX18" s="24">
        <v>0</v>
      </c>
      <c r="KY18" s="24">
        <v>0</v>
      </c>
      <c r="KZ18" s="24">
        <v>0</v>
      </c>
      <c r="LA18" s="24">
        <v>0</v>
      </c>
      <c r="LB18" s="24">
        <v>0</v>
      </c>
      <c r="LC18" s="24">
        <v>0</v>
      </c>
      <c r="LD18" s="24">
        <v>0</v>
      </c>
      <c r="LE18" s="24">
        <v>0</v>
      </c>
      <c r="LF18" s="24">
        <v>0</v>
      </c>
      <c r="LG18" s="24">
        <v>0</v>
      </c>
      <c r="LH18" s="24">
        <v>0</v>
      </c>
      <c r="LI18" s="24">
        <v>0</v>
      </c>
      <c r="LJ18" s="24">
        <v>0</v>
      </c>
      <c r="LK18" s="24">
        <v>0</v>
      </c>
      <c r="LL18" s="24">
        <v>0</v>
      </c>
      <c r="LM18" s="24">
        <v>0</v>
      </c>
      <c r="LN18" s="24">
        <v>0</v>
      </c>
      <c r="LO18" s="24">
        <v>0</v>
      </c>
      <c r="LP18" s="24">
        <v>0</v>
      </c>
      <c r="LQ18" s="24">
        <v>0</v>
      </c>
      <c r="LR18" s="24">
        <v>0</v>
      </c>
      <c r="LS18" s="24">
        <v>0</v>
      </c>
      <c r="LT18" s="24">
        <v>0</v>
      </c>
      <c r="LU18" s="24">
        <v>35777.615669999999</v>
      </c>
      <c r="LV18" s="24">
        <v>35777.615669999999</v>
      </c>
      <c r="LW18" s="24">
        <v>0</v>
      </c>
      <c r="LX18" s="24">
        <v>0</v>
      </c>
      <c r="LY18" s="24">
        <v>0</v>
      </c>
      <c r="LZ18" s="24">
        <v>0</v>
      </c>
      <c r="MA18" s="24">
        <v>929.26493000000005</v>
      </c>
      <c r="MB18" s="24">
        <v>929.26493000000005</v>
      </c>
      <c r="MC18" s="24">
        <v>0</v>
      </c>
      <c r="MD18" s="24">
        <v>0</v>
      </c>
      <c r="ME18" s="24">
        <v>0</v>
      </c>
      <c r="MF18" s="24">
        <v>50</v>
      </c>
      <c r="MG18" s="24">
        <v>53.191499999999998</v>
      </c>
      <c r="MH18" s="24">
        <v>53.191499999999998</v>
      </c>
    </row>
    <row r="19" spans="1:346" ht="25.5" x14ac:dyDescent="0.2">
      <c r="A19" s="2" t="s">
        <v>12</v>
      </c>
      <c r="B19" s="28">
        <f t="shared" si="7"/>
        <v>296721.39123999997</v>
      </c>
      <c r="C19" s="28">
        <f t="shared" si="8"/>
        <v>442417.03419999999</v>
      </c>
      <c r="D19" s="28">
        <f t="shared" si="9"/>
        <v>404101.34880000004</v>
      </c>
      <c r="E19" s="24">
        <v>1434.9</v>
      </c>
      <c r="F19" s="24">
        <v>1434.9</v>
      </c>
      <c r="G19" s="24">
        <v>915.99032999999997</v>
      </c>
      <c r="H19" s="24">
        <v>2381.1999999999998</v>
      </c>
      <c r="I19" s="24">
        <v>3612.8</v>
      </c>
      <c r="J19" s="24">
        <v>2899.5841700000001</v>
      </c>
      <c r="K19" s="24">
        <v>24427.4</v>
      </c>
      <c r="L19" s="24">
        <v>21333.287329999999</v>
      </c>
      <c r="M19" s="24">
        <v>19731.215230000002</v>
      </c>
      <c r="N19" s="24">
        <v>3504.44</v>
      </c>
      <c r="O19" s="24">
        <v>3504.44</v>
      </c>
      <c r="P19" s="24">
        <v>3457.1201700000001</v>
      </c>
      <c r="Q19" s="24">
        <v>0</v>
      </c>
      <c r="R19" s="24">
        <v>0</v>
      </c>
      <c r="S19" s="24">
        <v>0</v>
      </c>
      <c r="T19" s="24">
        <v>0</v>
      </c>
      <c r="U19" s="24">
        <v>0</v>
      </c>
      <c r="V19" s="24">
        <v>0</v>
      </c>
      <c r="W19" s="24">
        <v>0</v>
      </c>
      <c r="X19" s="24">
        <v>375.24273999999997</v>
      </c>
      <c r="Y19" s="24">
        <v>375.24273999999997</v>
      </c>
      <c r="Z19" s="24">
        <v>0</v>
      </c>
      <c r="AA19" s="24">
        <v>0</v>
      </c>
      <c r="AB19" s="24">
        <v>0</v>
      </c>
      <c r="AC19" s="24">
        <v>0</v>
      </c>
      <c r="AD19" s="24">
        <v>0</v>
      </c>
      <c r="AE19" s="24">
        <v>0</v>
      </c>
      <c r="AF19" s="24">
        <v>0</v>
      </c>
      <c r="AG19" s="24">
        <v>0</v>
      </c>
      <c r="AH19" s="24">
        <v>0</v>
      </c>
      <c r="AI19" s="24">
        <v>0</v>
      </c>
      <c r="AJ19" s="24">
        <v>0</v>
      </c>
      <c r="AK19" s="24">
        <v>0</v>
      </c>
      <c r="AL19" s="24">
        <v>3635.6149999999998</v>
      </c>
      <c r="AM19" s="24">
        <v>5463.9930000000004</v>
      </c>
      <c r="AN19" s="24">
        <v>5384.1259700000001</v>
      </c>
      <c r="AO19" s="24">
        <v>0</v>
      </c>
      <c r="AP19" s="24">
        <v>0</v>
      </c>
      <c r="AQ19" s="24">
        <v>0</v>
      </c>
      <c r="AR19" s="24">
        <v>0</v>
      </c>
      <c r="AS19" s="24">
        <v>322.42815999999999</v>
      </c>
      <c r="AT19" s="24">
        <v>322.42815999999999</v>
      </c>
      <c r="AU19" s="24">
        <v>0</v>
      </c>
      <c r="AV19" s="24">
        <v>0</v>
      </c>
      <c r="AW19" s="24">
        <v>0</v>
      </c>
      <c r="AX19" s="24">
        <v>0</v>
      </c>
      <c r="AY19" s="24">
        <v>0</v>
      </c>
      <c r="AZ19" s="24">
        <v>0</v>
      </c>
      <c r="BA19" s="24">
        <v>0</v>
      </c>
      <c r="BB19" s="24">
        <v>0</v>
      </c>
      <c r="BC19" s="24">
        <v>0</v>
      </c>
      <c r="BD19" s="24">
        <v>0</v>
      </c>
      <c r="BE19" s="24">
        <v>13134.57978</v>
      </c>
      <c r="BF19" s="24">
        <v>13134.57978</v>
      </c>
      <c r="BG19" s="24">
        <v>0</v>
      </c>
      <c r="BH19" s="24">
        <v>0</v>
      </c>
      <c r="BI19" s="24">
        <v>0</v>
      </c>
      <c r="BJ19" s="24">
        <v>0</v>
      </c>
      <c r="BK19" s="24">
        <v>0</v>
      </c>
      <c r="BL19" s="24">
        <v>0</v>
      </c>
      <c r="BM19" s="24">
        <v>0</v>
      </c>
      <c r="BN19" s="24">
        <v>0</v>
      </c>
      <c r="BO19" s="24">
        <v>0</v>
      </c>
      <c r="BP19" s="24">
        <v>0</v>
      </c>
      <c r="BQ19" s="24">
        <v>0</v>
      </c>
      <c r="BR19" s="24">
        <v>0</v>
      </c>
      <c r="BS19" s="24">
        <v>0</v>
      </c>
      <c r="BT19" s="24">
        <v>7779.9205000000002</v>
      </c>
      <c r="BU19" s="24">
        <v>2322.4650799999999</v>
      </c>
      <c r="BV19" s="24">
        <v>0</v>
      </c>
      <c r="BW19" s="24">
        <v>0</v>
      </c>
      <c r="BX19" s="24">
        <v>0</v>
      </c>
      <c r="BY19" s="24">
        <v>0</v>
      </c>
      <c r="BZ19" s="24">
        <v>0</v>
      </c>
      <c r="CA19" s="24">
        <v>0</v>
      </c>
      <c r="CB19" s="24">
        <v>0</v>
      </c>
      <c r="CC19" s="24">
        <v>0</v>
      </c>
      <c r="CD19" s="24">
        <v>0</v>
      </c>
      <c r="CE19" s="24">
        <v>0</v>
      </c>
      <c r="CF19" s="24">
        <v>0</v>
      </c>
      <c r="CG19" s="24">
        <v>0</v>
      </c>
      <c r="CH19" s="24">
        <v>254.06299999999999</v>
      </c>
      <c r="CI19" s="24">
        <v>0</v>
      </c>
      <c r="CJ19" s="24">
        <v>0</v>
      </c>
      <c r="CK19" s="24">
        <v>0</v>
      </c>
      <c r="CL19" s="24">
        <v>0</v>
      </c>
      <c r="CM19" s="24">
        <v>0</v>
      </c>
      <c r="CN19" s="24">
        <v>0</v>
      </c>
      <c r="CO19" s="24">
        <v>7815.1464999999998</v>
      </c>
      <c r="CP19" s="24">
        <v>1837.09492</v>
      </c>
      <c r="CQ19" s="24">
        <v>0</v>
      </c>
      <c r="CR19" s="24">
        <v>0</v>
      </c>
      <c r="CS19" s="24">
        <v>0</v>
      </c>
      <c r="CT19" s="24">
        <v>0</v>
      </c>
      <c r="CU19" s="24">
        <v>0</v>
      </c>
      <c r="CV19" s="24">
        <v>0</v>
      </c>
      <c r="CW19" s="24">
        <v>162829.253</v>
      </c>
      <c r="CX19" s="24">
        <v>201083.45300000001</v>
      </c>
      <c r="CY19" s="24">
        <v>199439.43708999999</v>
      </c>
      <c r="CZ19" s="24">
        <v>0</v>
      </c>
      <c r="DA19" s="24">
        <v>745.27124000000003</v>
      </c>
      <c r="DB19" s="24">
        <v>745.27124000000003</v>
      </c>
      <c r="DC19" s="24">
        <v>0</v>
      </c>
      <c r="DD19" s="24">
        <v>0</v>
      </c>
      <c r="DE19" s="24">
        <v>0</v>
      </c>
      <c r="DF19" s="24">
        <v>0</v>
      </c>
      <c r="DG19" s="24">
        <v>0</v>
      </c>
      <c r="DH19" s="24">
        <v>0</v>
      </c>
      <c r="DI19" s="24">
        <v>0</v>
      </c>
      <c r="DJ19" s="24">
        <v>3808.28</v>
      </c>
      <c r="DK19" s="24">
        <v>3808.28</v>
      </c>
      <c r="DL19" s="24">
        <v>0</v>
      </c>
      <c r="DM19" s="24">
        <v>0</v>
      </c>
      <c r="DN19" s="24">
        <v>0</v>
      </c>
      <c r="DO19" s="24">
        <v>0</v>
      </c>
      <c r="DP19" s="24">
        <v>14653.404199999999</v>
      </c>
      <c r="DQ19" s="24">
        <v>14653.404199999999</v>
      </c>
      <c r="DR19" s="24">
        <v>0</v>
      </c>
      <c r="DS19" s="24">
        <v>0</v>
      </c>
      <c r="DT19" s="24">
        <v>0</v>
      </c>
      <c r="DU19" s="24">
        <v>0</v>
      </c>
      <c r="DV19" s="24">
        <v>0</v>
      </c>
      <c r="DW19" s="24">
        <v>0</v>
      </c>
      <c r="DX19" s="24">
        <v>0</v>
      </c>
      <c r="DY19" s="24">
        <v>494.99743000000001</v>
      </c>
      <c r="DZ19" s="24">
        <v>0</v>
      </c>
      <c r="EA19" s="24">
        <v>0</v>
      </c>
      <c r="EB19" s="24">
        <v>0</v>
      </c>
      <c r="EC19" s="24">
        <v>0</v>
      </c>
      <c r="ED19" s="24">
        <v>0</v>
      </c>
      <c r="EE19" s="24">
        <v>0</v>
      </c>
      <c r="EF19" s="24">
        <v>0</v>
      </c>
      <c r="EG19" s="24">
        <v>27.397680000000001</v>
      </c>
      <c r="EH19" s="24">
        <v>29.164999999999999</v>
      </c>
      <c r="EI19" s="24">
        <v>29.164999999999999</v>
      </c>
      <c r="EJ19" s="24">
        <v>0</v>
      </c>
      <c r="EK19" s="24">
        <v>0</v>
      </c>
      <c r="EL19" s="24">
        <v>0</v>
      </c>
      <c r="EM19" s="24">
        <v>0</v>
      </c>
      <c r="EN19" s="24">
        <v>0</v>
      </c>
      <c r="EO19" s="24">
        <v>0</v>
      </c>
      <c r="EP19" s="24">
        <v>0</v>
      </c>
      <c r="EQ19" s="24">
        <v>0</v>
      </c>
      <c r="ER19" s="24">
        <v>0</v>
      </c>
      <c r="ES19" s="24">
        <v>0</v>
      </c>
      <c r="ET19" s="24">
        <v>0</v>
      </c>
      <c r="EU19" s="24">
        <v>0</v>
      </c>
      <c r="EV19" s="24">
        <v>0</v>
      </c>
      <c r="EW19" s="24">
        <v>0</v>
      </c>
      <c r="EX19" s="24">
        <v>0</v>
      </c>
      <c r="EY19" s="24">
        <v>0</v>
      </c>
      <c r="EZ19" s="24">
        <v>3894.9830000000002</v>
      </c>
      <c r="FA19" s="24">
        <v>3894.9830000000002</v>
      </c>
      <c r="FB19" s="24">
        <v>0</v>
      </c>
      <c r="FC19" s="24">
        <v>0</v>
      </c>
      <c r="FD19" s="24">
        <v>0</v>
      </c>
      <c r="FE19" s="24">
        <v>0</v>
      </c>
      <c r="FF19" s="24">
        <v>0</v>
      </c>
      <c r="FG19" s="24">
        <v>0</v>
      </c>
      <c r="FH19" s="24">
        <v>0</v>
      </c>
      <c r="FI19" s="24">
        <v>0</v>
      </c>
      <c r="FJ19" s="24">
        <v>0</v>
      </c>
      <c r="FK19" s="24">
        <v>0</v>
      </c>
      <c r="FL19" s="24">
        <v>0</v>
      </c>
      <c r="FM19" s="24">
        <v>0</v>
      </c>
      <c r="FN19" s="24">
        <v>0</v>
      </c>
      <c r="FO19" s="24">
        <v>0</v>
      </c>
      <c r="FP19" s="24">
        <v>0</v>
      </c>
      <c r="FQ19" s="24">
        <v>0</v>
      </c>
      <c r="FR19" s="24">
        <v>0</v>
      </c>
      <c r="FS19" s="24">
        <v>0</v>
      </c>
      <c r="FT19" s="24">
        <v>0</v>
      </c>
      <c r="FU19" s="24">
        <v>0</v>
      </c>
      <c r="FV19" s="24">
        <v>0</v>
      </c>
      <c r="FW19" s="24">
        <v>0</v>
      </c>
      <c r="FX19" s="24">
        <v>0</v>
      </c>
      <c r="FY19" s="24">
        <v>0</v>
      </c>
      <c r="FZ19" s="24">
        <v>0</v>
      </c>
      <c r="GA19" s="24">
        <v>0</v>
      </c>
      <c r="GB19" s="24">
        <v>0</v>
      </c>
      <c r="GC19" s="24">
        <v>0</v>
      </c>
      <c r="GD19" s="24">
        <v>0</v>
      </c>
      <c r="GE19" s="24">
        <v>0</v>
      </c>
      <c r="GF19" s="24">
        <v>0</v>
      </c>
      <c r="GG19" s="24">
        <v>0</v>
      </c>
      <c r="GH19" s="24">
        <v>0</v>
      </c>
      <c r="GI19" s="24">
        <v>0</v>
      </c>
      <c r="GJ19" s="24">
        <v>0</v>
      </c>
      <c r="GK19" s="24">
        <v>0</v>
      </c>
      <c r="GL19" s="24">
        <v>0</v>
      </c>
      <c r="GM19" s="24">
        <v>0</v>
      </c>
      <c r="GN19" s="24">
        <v>0</v>
      </c>
      <c r="GO19" s="24">
        <v>0</v>
      </c>
      <c r="GP19" s="24">
        <v>0</v>
      </c>
      <c r="GQ19" s="24">
        <v>0</v>
      </c>
      <c r="GR19" s="24">
        <v>0</v>
      </c>
      <c r="GS19" s="24">
        <v>0</v>
      </c>
      <c r="GT19" s="24">
        <v>0</v>
      </c>
      <c r="GU19" s="24">
        <v>0</v>
      </c>
      <c r="GV19" s="24">
        <v>0</v>
      </c>
      <c r="GW19" s="24">
        <v>0</v>
      </c>
      <c r="GX19" s="24">
        <v>0</v>
      </c>
      <c r="GY19" s="24">
        <v>0</v>
      </c>
      <c r="GZ19" s="24">
        <v>0</v>
      </c>
      <c r="HA19" s="24">
        <v>0</v>
      </c>
      <c r="HB19" s="24">
        <v>0</v>
      </c>
      <c r="HC19" s="24">
        <v>0</v>
      </c>
      <c r="HD19" s="24">
        <v>40938.400000000001</v>
      </c>
      <c r="HE19" s="24">
        <v>39108.106770000006</v>
      </c>
      <c r="HF19" s="24">
        <v>32572.852350000001</v>
      </c>
      <c r="HG19" s="24">
        <v>0</v>
      </c>
      <c r="HH19" s="24">
        <v>0</v>
      </c>
      <c r="HI19" s="24">
        <v>0</v>
      </c>
      <c r="HJ19" s="24">
        <v>0</v>
      </c>
      <c r="HK19" s="24">
        <v>0</v>
      </c>
      <c r="HL19" s="24">
        <v>0</v>
      </c>
      <c r="HM19" s="24">
        <v>0</v>
      </c>
      <c r="HN19" s="24">
        <v>0</v>
      </c>
      <c r="HO19" s="24">
        <v>0</v>
      </c>
      <c r="HP19" s="24">
        <v>0</v>
      </c>
      <c r="HQ19" s="24">
        <v>0</v>
      </c>
      <c r="HR19" s="24">
        <v>0</v>
      </c>
      <c r="HS19" s="24">
        <v>0</v>
      </c>
      <c r="HT19" s="24">
        <v>0</v>
      </c>
      <c r="HU19" s="24">
        <v>0</v>
      </c>
      <c r="HV19" s="24">
        <v>0</v>
      </c>
      <c r="HW19" s="24">
        <v>0</v>
      </c>
      <c r="HX19" s="24">
        <v>0</v>
      </c>
      <c r="HY19" s="24">
        <v>0</v>
      </c>
      <c r="HZ19" s="24">
        <v>0</v>
      </c>
      <c r="IA19" s="24">
        <v>0</v>
      </c>
      <c r="IB19" s="24">
        <v>0</v>
      </c>
      <c r="IC19" s="24">
        <v>0</v>
      </c>
      <c r="ID19" s="24">
        <v>0</v>
      </c>
      <c r="IE19" s="24">
        <v>0</v>
      </c>
      <c r="IF19" s="24">
        <v>0</v>
      </c>
      <c r="IG19" s="24">
        <v>0</v>
      </c>
      <c r="IH19" s="24">
        <v>0</v>
      </c>
      <c r="II19" s="24">
        <v>0</v>
      </c>
      <c r="IJ19" s="24">
        <v>0</v>
      </c>
      <c r="IK19" s="24">
        <v>0</v>
      </c>
      <c r="IL19" s="24">
        <v>0</v>
      </c>
      <c r="IM19" s="24">
        <v>0</v>
      </c>
      <c r="IN19" s="24">
        <v>0</v>
      </c>
      <c r="IO19" s="24">
        <v>0</v>
      </c>
      <c r="IP19" s="24">
        <v>0</v>
      </c>
      <c r="IQ19" s="24">
        <v>0</v>
      </c>
      <c r="IR19" s="24">
        <v>0</v>
      </c>
      <c r="IS19" s="24">
        <v>0</v>
      </c>
      <c r="IT19" s="24">
        <v>0</v>
      </c>
      <c r="IU19" s="24">
        <v>0</v>
      </c>
      <c r="IV19" s="24">
        <v>0</v>
      </c>
      <c r="IW19" s="24">
        <v>0</v>
      </c>
      <c r="IX19" s="24">
        <v>0</v>
      </c>
      <c r="IY19" s="24">
        <v>0</v>
      </c>
      <c r="IZ19" s="24">
        <v>0</v>
      </c>
      <c r="JA19" s="24">
        <v>0</v>
      </c>
      <c r="JB19" s="24">
        <v>0</v>
      </c>
      <c r="JC19" s="24">
        <v>57288.722560000002</v>
      </c>
      <c r="JD19" s="24">
        <v>57288.722560000002</v>
      </c>
      <c r="JE19" s="24">
        <v>53835.161469999999</v>
      </c>
      <c r="JF19" s="24">
        <v>0</v>
      </c>
      <c r="JG19" s="24">
        <v>0</v>
      </c>
      <c r="JH19" s="24">
        <v>0</v>
      </c>
      <c r="JI19" s="24">
        <v>0</v>
      </c>
      <c r="JJ19" s="24">
        <v>0</v>
      </c>
      <c r="JK19" s="24">
        <v>0</v>
      </c>
      <c r="JL19" s="24">
        <v>0</v>
      </c>
      <c r="JM19" s="24">
        <v>0</v>
      </c>
      <c r="JN19" s="24">
        <v>0</v>
      </c>
      <c r="JO19" s="24">
        <v>0</v>
      </c>
      <c r="JP19" s="24">
        <v>0</v>
      </c>
      <c r="JQ19" s="24">
        <v>0</v>
      </c>
      <c r="JR19" s="24">
        <v>0</v>
      </c>
      <c r="JS19" s="24">
        <v>0</v>
      </c>
      <c r="JT19" s="24">
        <v>0</v>
      </c>
      <c r="JU19" s="24">
        <v>0</v>
      </c>
      <c r="JV19" s="24">
        <v>0</v>
      </c>
      <c r="JW19" s="24">
        <v>0</v>
      </c>
      <c r="JX19" s="24">
        <v>0</v>
      </c>
      <c r="JY19" s="24">
        <v>0</v>
      </c>
      <c r="JZ19" s="24">
        <v>0</v>
      </c>
      <c r="KA19" s="24">
        <v>0</v>
      </c>
      <c r="KB19" s="24">
        <v>0</v>
      </c>
      <c r="KC19" s="24">
        <v>0</v>
      </c>
      <c r="KD19" s="24">
        <v>0</v>
      </c>
      <c r="KE19" s="24">
        <v>0</v>
      </c>
      <c r="KF19" s="24">
        <v>0</v>
      </c>
      <c r="KG19" s="24">
        <v>0</v>
      </c>
      <c r="KH19" s="24">
        <v>0</v>
      </c>
      <c r="KI19" s="24">
        <v>0</v>
      </c>
      <c r="KJ19" s="24">
        <v>0</v>
      </c>
      <c r="KK19" s="24">
        <v>0</v>
      </c>
      <c r="KL19" s="24">
        <v>0</v>
      </c>
      <c r="KM19" s="24">
        <v>0</v>
      </c>
      <c r="KN19" s="24">
        <v>0</v>
      </c>
      <c r="KO19" s="24">
        <v>0</v>
      </c>
      <c r="KP19" s="24">
        <v>0</v>
      </c>
      <c r="KQ19" s="24">
        <v>0</v>
      </c>
      <c r="KR19" s="24">
        <v>0</v>
      </c>
      <c r="KS19" s="24">
        <v>0</v>
      </c>
      <c r="KT19" s="24">
        <v>0</v>
      </c>
      <c r="KU19" s="24">
        <v>0</v>
      </c>
      <c r="KV19" s="24">
        <v>0</v>
      </c>
      <c r="KW19" s="24">
        <v>0</v>
      </c>
      <c r="KX19" s="24">
        <v>0</v>
      </c>
      <c r="KY19" s="24">
        <v>0</v>
      </c>
      <c r="KZ19" s="24">
        <v>0</v>
      </c>
      <c r="LA19" s="24">
        <v>0</v>
      </c>
      <c r="LB19" s="24">
        <v>0</v>
      </c>
      <c r="LC19" s="24">
        <v>0</v>
      </c>
      <c r="LD19" s="24">
        <v>0</v>
      </c>
      <c r="LE19" s="24">
        <v>0</v>
      </c>
      <c r="LF19" s="24">
        <v>0</v>
      </c>
      <c r="LG19" s="24">
        <v>0</v>
      </c>
      <c r="LH19" s="24">
        <v>0</v>
      </c>
      <c r="LI19" s="24">
        <v>0</v>
      </c>
      <c r="LJ19" s="24">
        <v>0</v>
      </c>
      <c r="LK19" s="24">
        <v>0</v>
      </c>
      <c r="LL19" s="24">
        <v>0</v>
      </c>
      <c r="LM19" s="24">
        <v>0</v>
      </c>
      <c r="LN19" s="24">
        <v>0</v>
      </c>
      <c r="LO19" s="24">
        <v>0</v>
      </c>
      <c r="LP19" s="24">
        <v>0</v>
      </c>
      <c r="LQ19" s="24">
        <v>0</v>
      </c>
      <c r="LR19" s="24">
        <v>25906.414499999999</v>
      </c>
      <c r="LS19" s="24">
        <v>25906.414499999999</v>
      </c>
      <c r="LT19" s="24">
        <v>0</v>
      </c>
      <c r="LU19" s="24">
        <v>28127.14849</v>
      </c>
      <c r="LV19" s="24">
        <v>16555.79984</v>
      </c>
      <c r="LW19" s="24">
        <v>0</v>
      </c>
      <c r="LX19" s="24">
        <v>0</v>
      </c>
      <c r="LY19" s="24">
        <v>0</v>
      </c>
      <c r="LZ19" s="24">
        <v>0</v>
      </c>
      <c r="MA19" s="24">
        <v>2500.35</v>
      </c>
      <c r="MB19" s="24">
        <v>2280.7335600000001</v>
      </c>
      <c r="MC19" s="24">
        <v>0</v>
      </c>
      <c r="MD19" s="24">
        <v>0</v>
      </c>
      <c r="ME19" s="24">
        <v>0</v>
      </c>
      <c r="MF19" s="24">
        <v>0</v>
      </c>
      <c r="MG19" s="24">
        <v>0</v>
      </c>
      <c r="MH19" s="24">
        <v>0</v>
      </c>
    </row>
    <row r="20" spans="1:346" x14ac:dyDescent="0.2">
      <c r="A20" s="18" t="s">
        <v>373</v>
      </c>
      <c r="B20" s="25">
        <f>SUM(B21:B24)</f>
        <v>1498696.21371</v>
      </c>
      <c r="C20" s="25">
        <f t="shared" ref="C20:BN20" si="10">SUM(C21:C24)</f>
        <v>1762275.63215</v>
      </c>
      <c r="D20" s="25">
        <f t="shared" si="10"/>
        <v>1621588.4070199998</v>
      </c>
      <c r="E20" s="25">
        <f t="shared" si="10"/>
        <v>3488.8</v>
      </c>
      <c r="F20" s="25">
        <f t="shared" si="10"/>
        <v>3488.8</v>
      </c>
      <c r="G20" s="25">
        <f t="shared" si="10"/>
        <v>2803.21135</v>
      </c>
      <c r="H20" s="25">
        <f t="shared" si="10"/>
        <v>12372.199999999999</v>
      </c>
      <c r="I20" s="25">
        <f t="shared" si="10"/>
        <v>18771.2</v>
      </c>
      <c r="J20" s="25">
        <f t="shared" si="10"/>
        <v>11909.731100000001</v>
      </c>
      <c r="K20" s="25">
        <f t="shared" si="10"/>
        <v>56534.9</v>
      </c>
      <c r="L20" s="25">
        <f t="shared" si="10"/>
        <v>55114.194700000007</v>
      </c>
      <c r="M20" s="25">
        <f t="shared" si="10"/>
        <v>52219.797179999994</v>
      </c>
      <c r="N20" s="25">
        <f t="shared" si="10"/>
        <v>7903.7009999999991</v>
      </c>
      <c r="O20" s="25">
        <f t="shared" si="10"/>
        <v>7903.7009999999991</v>
      </c>
      <c r="P20" s="25">
        <f t="shared" si="10"/>
        <v>7124.4340200000006</v>
      </c>
      <c r="Q20" s="25">
        <f t="shared" si="10"/>
        <v>0</v>
      </c>
      <c r="R20" s="25">
        <f t="shared" si="10"/>
        <v>0</v>
      </c>
      <c r="S20" s="25">
        <f t="shared" si="10"/>
        <v>0</v>
      </c>
      <c r="T20" s="25">
        <f t="shared" si="10"/>
        <v>0</v>
      </c>
      <c r="U20" s="25">
        <f t="shared" si="10"/>
        <v>6141.81</v>
      </c>
      <c r="V20" s="25">
        <f t="shared" si="10"/>
        <v>5158.8040799999999</v>
      </c>
      <c r="W20" s="25">
        <f t="shared" si="10"/>
        <v>0</v>
      </c>
      <c r="X20" s="25">
        <f t="shared" si="10"/>
        <v>312.60452000000004</v>
      </c>
      <c r="Y20" s="25">
        <f t="shared" si="10"/>
        <v>312.60452000000004</v>
      </c>
      <c r="Z20" s="25">
        <f t="shared" si="10"/>
        <v>0</v>
      </c>
      <c r="AA20" s="25">
        <f t="shared" si="10"/>
        <v>0</v>
      </c>
      <c r="AB20" s="25">
        <f t="shared" si="10"/>
        <v>0</v>
      </c>
      <c r="AC20" s="25">
        <f t="shared" si="10"/>
        <v>0</v>
      </c>
      <c r="AD20" s="25">
        <f t="shared" si="10"/>
        <v>0</v>
      </c>
      <c r="AE20" s="25">
        <f t="shared" si="10"/>
        <v>0</v>
      </c>
      <c r="AF20" s="25">
        <f t="shared" si="10"/>
        <v>78712.63433999999</v>
      </c>
      <c r="AG20" s="25">
        <f t="shared" si="10"/>
        <v>78712.63433999999</v>
      </c>
      <c r="AH20" s="25">
        <f t="shared" si="10"/>
        <v>75292.685040000011</v>
      </c>
      <c r="AI20" s="25">
        <f t="shared" si="10"/>
        <v>0</v>
      </c>
      <c r="AJ20" s="25">
        <f t="shared" si="10"/>
        <v>0</v>
      </c>
      <c r="AK20" s="25">
        <f t="shared" si="10"/>
        <v>0</v>
      </c>
      <c r="AL20" s="25">
        <f t="shared" si="10"/>
        <v>1872.2629999999999</v>
      </c>
      <c r="AM20" s="25">
        <f t="shared" si="10"/>
        <v>2813.8390000000004</v>
      </c>
      <c r="AN20" s="25">
        <f t="shared" si="10"/>
        <v>2646.0637399999996</v>
      </c>
      <c r="AO20" s="25">
        <f t="shared" si="10"/>
        <v>0</v>
      </c>
      <c r="AP20" s="25">
        <f t="shared" si="10"/>
        <v>0</v>
      </c>
      <c r="AQ20" s="25">
        <f t="shared" si="10"/>
        <v>0</v>
      </c>
      <c r="AR20" s="25">
        <f t="shared" si="10"/>
        <v>0</v>
      </c>
      <c r="AS20" s="25">
        <f t="shared" si="10"/>
        <v>0</v>
      </c>
      <c r="AT20" s="25">
        <f t="shared" si="10"/>
        <v>0</v>
      </c>
      <c r="AU20" s="25">
        <f t="shared" si="10"/>
        <v>0</v>
      </c>
      <c r="AV20" s="25">
        <f t="shared" si="10"/>
        <v>0</v>
      </c>
      <c r="AW20" s="25">
        <f t="shared" si="10"/>
        <v>0</v>
      </c>
      <c r="AX20" s="25">
        <f t="shared" si="10"/>
        <v>0</v>
      </c>
      <c r="AY20" s="25">
        <f t="shared" si="10"/>
        <v>0</v>
      </c>
      <c r="AZ20" s="25">
        <f t="shared" si="10"/>
        <v>0</v>
      </c>
      <c r="BA20" s="25">
        <f t="shared" si="10"/>
        <v>0</v>
      </c>
      <c r="BB20" s="25">
        <f t="shared" si="10"/>
        <v>0</v>
      </c>
      <c r="BC20" s="25">
        <f t="shared" si="10"/>
        <v>0</v>
      </c>
      <c r="BD20" s="25">
        <f t="shared" si="10"/>
        <v>0</v>
      </c>
      <c r="BE20" s="25">
        <f t="shared" si="10"/>
        <v>3032.3040499999997</v>
      </c>
      <c r="BF20" s="25">
        <f t="shared" si="10"/>
        <v>3032.3040499999997</v>
      </c>
      <c r="BG20" s="25">
        <f t="shared" si="10"/>
        <v>0</v>
      </c>
      <c r="BH20" s="25">
        <f t="shared" si="10"/>
        <v>1216.7476499999998</v>
      </c>
      <c r="BI20" s="25">
        <f t="shared" si="10"/>
        <v>1216.7476499999998</v>
      </c>
      <c r="BJ20" s="25">
        <f t="shared" si="10"/>
        <v>78462.967019999996</v>
      </c>
      <c r="BK20" s="25">
        <f t="shared" si="10"/>
        <v>83015.09143</v>
      </c>
      <c r="BL20" s="25">
        <f t="shared" si="10"/>
        <v>83015.09143</v>
      </c>
      <c r="BM20" s="25">
        <f t="shared" si="10"/>
        <v>0</v>
      </c>
      <c r="BN20" s="25">
        <f t="shared" si="10"/>
        <v>867.85401999999999</v>
      </c>
      <c r="BO20" s="25">
        <f t="shared" ref="BO20:DZ20" si="11">SUM(BO21:BO24)</f>
        <v>867.85401999999999</v>
      </c>
      <c r="BP20" s="25">
        <f t="shared" si="11"/>
        <v>0</v>
      </c>
      <c r="BQ20" s="25">
        <f t="shared" si="11"/>
        <v>12086.5867</v>
      </c>
      <c r="BR20" s="25">
        <f t="shared" si="11"/>
        <v>9327.0290100000002</v>
      </c>
      <c r="BS20" s="25">
        <f t="shared" si="11"/>
        <v>0</v>
      </c>
      <c r="BT20" s="25">
        <f t="shared" si="11"/>
        <v>4439.4849000000004</v>
      </c>
      <c r="BU20" s="25">
        <f t="shared" si="11"/>
        <v>4439.4849000000004</v>
      </c>
      <c r="BV20" s="25">
        <f t="shared" si="11"/>
        <v>0</v>
      </c>
      <c r="BW20" s="25">
        <f t="shared" si="11"/>
        <v>0</v>
      </c>
      <c r="BX20" s="25">
        <f t="shared" si="11"/>
        <v>0</v>
      </c>
      <c r="BY20" s="25">
        <f t="shared" si="11"/>
        <v>0</v>
      </c>
      <c r="BZ20" s="25">
        <f t="shared" si="11"/>
        <v>28250.407329999998</v>
      </c>
      <c r="CA20" s="25">
        <f t="shared" si="11"/>
        <v>28246.254410000001</v>
      </c>
      <c r="CB20" s="25">
        <f t="shared" si="11"/>
        <v>0</v>
      </c>
      <c r="CC20" s="25">
        <f t="shared" si="11"/>
        <v>0</v>
      </c>
      <c r="CD20" s="25">
        <f t="shared" si="11"/>
        <v>0</v>
      </c>
      <c r="CE20" s="25">
        <f t="shared" si="11"/>
        <v>0</v>
      </c>
      <c r="CF20" s="25">
        <f t="shared" si="11"/>
        <v>1358.8715</v>
      </c>
      <c r="CG20" s="25">
        <f t="shared" si="11"/>
        <v>1358.8715</v>
      </c>
      <c r="CH20" s="25">
        <f t="shared" si="11"/>
        <v>5710.9650000000001</v>
      </c>
      <c r="CI20" s="25">
        <f t="shared" si="11"/>
        <v>5710.9650000000001</v>
      </c>
      <c r="CJ20" s="25">
        <f t="shared" si="11"/>
        <v>5710.9650000000001</v>
      </c>
      <c r="CK20" s="25">
        <f t="shared" si="11"/>
        <v>0</v>
      </c>
      <c r="CL20" s="25">
        <f t="shared" si="11"/>
        <v>0</v>
      </c>
      <c r="CM20" s="25">
        <f t="shared" si="11"/>
        <v>0</v>
      </c>
      <c r="CN20" s="25">
        <f t="shared" si="11"/>
        <v>0</v>
      </c>
      <c r="CO20" s="25">
        <f t="shared" si="11"/>
        <v>0</v>
      </c>
      <c r="CP20" s="25">
        <f t="shared" si="11"/>
        <v>0</v>
      </c>
      <c r="CQ20" s="25">
        <f t="shared" si="11"/>
        <v>0</v>
      </c>
      <c r="CR20" s="25">
        <f t="shared" si="11"/>
        <v>0</v>
      </c>
      <c r="CS20" s="25">
        <f t="shared" si="11"/>
        <v>0</v>
      </c>
      <c r="CT20" s="25">
        <f t="shared" si="11"/>
        <v>180091.12</v>
      </c>
      <c r="CU20" s="25">
        <f t="shared" si="11"/>
        <v>180091.12</v>
      </c>
      <c r="CV20" s="25">
        <f t="shared" si="11"/>
        <v>180091.12</v>
      </c>
      <c r="CW20" s="25">
        <f t="shared" si="11"/>
        <v>424635.34099999996</v>
      </c>
      <c r="CX20" s="25">
        <f t="shared" si="11"/>
        <v>518759.34100000001</v>
      </c>
      <c r="CY20" s="25">
        <f t="shared" si="11"/>
        <v>518759.34100000001</v>
      </c>
      <c r="CZ20" s="25">
        <f t="shared" si="11"/>
        <v>0</v>
      </c>
      <c r="DA20" s="25">
        <f t="shared" si="11"/>
        <v>1341.9712</v>
      </c>
      <c r="DB20" s="25">
        <f t="shared" si="11"/>
        <v>1341.9712</v>
      </c>
      <c r="DC20" s="25">
        <f t="shared" si="11"/>
        <v>0</v>
      </c>
      <c r="DD20" s="25">
        <f t="shared" si="11"/>
        <v>0</v>
      </c>
      <c r="DE20" s="25">
        <f t="shared" si="11"/>
        <v>0</v>
      </c>
      <c r="DF20" s="25">
        <f t="shared" si="11"/>
        <v>147206.95591999998</v>
      </c>
      <c r="DG20" s="25">
        <f t="shared" si="11"/>
        <v>147206.95591999998</v>
      </c>
      <c r="DH20" s="25">
        <f t="shared" si="11"/>
        <v>147206.95591999998</v>
      </c>
      <c r="DI20" s="25">
        <f t="shared" si="11"/>
        <v>0</v>
      </c>
      <c r="DJ20" s="25">
        <f t="shared" si="11"/>
        <v>6408</v>
      </c>
      <c r="DK20" s="25">
        <f t="shared" si="11"/>
        <v>0</v>
      </c>
      <c r="DL20" s="25">
        <f t="shared" si="11"/>
        <v>48979.758900000001</v>
      </c>
      <c r="DM20" s="25">
        <f t="shared" si="11"/>
        <v>48979.758900000001</v>
      </c>
      <c r="DN20" s="25">
        <f t="shared" si="11"/>
        <v>48823.222539999995</v>
      </c>
      <c r="DO20" s="25">
        <f t="shared" si="11"/>
        <v>0</v>
      </c>
      <c r="DP20" s="25">
        <f t="shared" si="11"/>
        <v>14799.681840000001</v>
      </c>
      <c r="DQ20" s="25">
        <f t="shared" si="11"/>
        <v>13802.116010000002</v>
      </c>
      <c r="DR20" s="25">
        <f t="shared" si="11"/>
        <v>0</v>
      </c>
      <c r="DS20" s="25">
        <f t="shared" si="11"/>
        <v>0</v>
      </c>
      <c r="DT20" s="25">
        <f t="shared" si="11"/>
        <v>0</v>
      </c>
      <c r="DU20" s="25">
        <f t="shared" si="11"/>
        <v>0</v>
      </c>
      <c r="DV20" s="25">
        <f t="shared" si="11"/>
        <v>0</v>
      </c>
      <c r="DW20" s="25">
        <f t="shared" si="11"/>
        <v>0</v>
      </c>
      <c r="DX20" s="25">
        <f t="shared" si="11"/>
        <v>0</v>
      </c>
      <c r="DY20" s="25">
        <f t="shared" si="11"/>
        <v>0</v>
      </c>
      <c r="DZ20" s="25">
        <f t="shared" si="11"/>
        <v>0</v>
      </c>
      <c r="EA20" s="25">
        <f t="shared" ref="EA20:GL20" si="12">SUM(EA21:EA24)</f>
        <v>0</v>
      </c>
      <c r="EB20" s="25">
        <f t="shared" si="12"/>
        <v>9195</v>
      </c>
      <c r="EC20" s="25">
        <f t="shared" si="12"/>
        <v>9192.34</v>
      </c>
      <c r="ED20" s="25">
        <f t="shared" si="12"/>
        <v>0</v>
      </c>
      <c r="EE20" s="25">
        <f t="shared" si="12"/>
        <v>0</v>
      </c>
      <c r="EF20" s="25">
        <f t="shared" si="12"/>
        <v>0</v>
      </c>
      <c r="EG20" s="25">
        <f t="shared" si="12"/>
        <v>18.26512</v>
      </c>
      <c r="EH20" s="25">
        <f t="shared" si="12"/>
        <v>116.66</v>
      </c>
      <c r="EI20" s="25">
        <f t="shared" si="12"/>
        <v>116.66</v>
      </c>
      <c r="EJ20" s="25">
        <f t="shared" si="12"/>
        <v>11827.96</v>
      </c>
      <c r="EK20" s="25">
        <f t="shared" si="12"/>
        <v>11827.96</v>
      </c>
      <c r="EL20" s="25">
        <f t="shared" si="12"/>
        <v>7387.3303099999994</v>
      </c>
      <c r="EM20" s="25">
        <f t="shared" si="12"/>
        <v>0</v>
      </c>
      <c r="EN20" s="25">
        <f t="shared" si="12"/>
        <v>0</v>
      </c>
      <c r="EO20" s="25">
        <f t="shared" si="12"/>
        <v>0</v>
      </c>
      <c r="EP20" s="25">
        <f t="shared" si="12"/>
        <v>0</v>
      </c>
      <c r="EQ20" s="25">
        <f t="shared" si="12"/>
        <v>0</v>
      </c>
      <c r="ER20" s="25">
        <f t="shared" si="12"/>
        <v>0</v>
      </c>
      <c r="ES20" s="25">
        <f t="shared" si="12"/>
        <v>0</v>
      </c>
      <c r="ET20" s="25">
        <f t="shared" si="12"/>
        <v>0</v>
      </c>
      <c r="EU20" s="25">
        <f t="shared" si="12"/>
        <v>0</v>
      </c>
      <c r="EV20" s="25">
        <f t="shared" si="12"/>
        <v>0</v>
      </c>
      <c r="EW20" s="25">
        <f t="shared" si="12"/>
        <v>0</v>
      </c>
      <c r="EX20" s="25">
        <f t="shared" si="12"/>
        <v>0</v>
      </c>
      <c r="EY20" s="25">
        <f t="shared" si="12"/>
        <v>0</v>
      </c>
      <c r="EZ20" s="25">
        <f t="shared" si="12"/>
        <v>0</v>
      </c>
      <c r="FA20" s="25">
        <f t="shared" si="12"/>
        <v>0</v>
      </c>
      <c r="FB20" s="25">
        <f t="shared" si="12"/>
        <v>0</v>
      </c>
      <c r="FC20" s="25">
        <f t="shared" si="12"/>
        <v>0</v>
      </c>
      <c r="FD20" s="25">
        <f t="shared" si="12"/>
        <v>0</v>
      </c>
      <c r="FE20" s="25">
        <f t="shared" si="12"/>
        <v>0</v>
      </c>
      <c r="FF20" s="25">
        <f t="shared" si="12"/>
        <v>0</v>
      </c>
      <c r="FG20" s="25">
        <f t="shared" si="12"/>
        <v>0</v>
      </c>
      <c r="FH20" s="25">
        <f t="shared" si="12"/>
        <v>0</v>
      </c>
      <c r="FI20" s="25">
        <f t="shared" si="12"/>
        <v>0</v>
      </c>
      <c r="FJ20" s="25">
        <f t="shared" si="12"/>
        <v>0</v>
      </c>
      <c r="FK20" s="25">
        <f t="shared" si="12"/>
        <v>0</v>
      </c>
      <c r="FL20" s="25">
        <f t="shared" si="12"/>
        <v>0</v>
      </c>
      <c r="FM20" s="25">
        <f t="shared" si="12"/>
        <v>0</v>
      </c>
      <c r="FN20" s="25">
        <f t="shared" si="12"/>
        <v>0</v>
      </c>
      <c r="FO20" s="25">
        <f t="shared" si="12"/>
        <v>0</v>
      </c>
      <c r="FP20" s="25">
        <f t="shared" si="12"/>
        <v>0</v>
      </c>
      <c r="FQ20" s="25">
        <f t="shared" si="12"/>
        <v>0</v>
      </c>
      <c r="FR20" s="25">
        <f t="shared" si="12"/>
        <v>0</v>
      </c>
      <c r="FS20" s="25">
        <f t="shared" si="12"/>
        <v>0</v>
      </c>
      <c r="FT20" s="25">
        <f t="shared" si="12"/>
        <v>0</v>
      </c>
      <c r="FU20" s="25">
        <f t="shared" si="12"/>
        <v>0</v>
      </c>
      <c r="FV20" s="25">
        <f t="shared" si="12"/>
        <v>0</v>
      </c>
      <c r="FW20" s="25">
        <f t="shared" si="12"/>
        <v>0</v>
      </c>
      <c r="FX20" s="25">
        <f t="shared" si="12"/>
        <v>0</v>
      </c>
      <c r="FY20" s="25">
        <f t="shared" si="12"/>
        <v>0</v>
      </c>
      <c r="FZ20" s="25">
        <f t="shared" si="12"/>
        <v>0</v>
      </c>
      <c r="GA20" s="25">
        <f t="shared" si="12"/>
        <v>0</v>
      </c>
      <c r="GB20" s="25">
        <f t="shared" si="12"/>
        <v>0</v>
      </c>
      <c r="GC20" s="25">
        <f t="shared" si="12"/>
        <v>0</v>
      </c>
      <c r="GD20" s="25">
        <f t="shared" si="12"/>
        <v>0</v>
      </c>
      <c r="GE20" s="25">
        <f t="shared" si="12"/>
        <v>0</v>
      </c>
      <c r="GF20" s="25">
        <f t="shared" si="12"/>
        <v>0</v>
      </c>
      <c r="GG20" s="25">
        <f t="shared" si="12"/>
        <v>0</v>
      </c>
      <c r="GH20" s="25">
        <f t="shared" si="12"/>
        <v>0</v>
      </c>
      <c r="GI20" s="25">
        <f t="shared" si="12"/>
        <v>0</v>
      </c>
      <c r="GJ20" s="25">
        <f t="shared" si="12"/>
        <v>194.27672000000001</v>
      </c>
      <c r="GK20" s="25">
        <f t="shared" si="12"/>
        <v>194.27672000000001</v>
      </c>
      <c r="GL20" s="25">
        <f t="shared" si="12"/>
        <v>0</v>
      </c>
      <c r="GM20" s="25">
        <f t="shared" ref="GM20:IX20" si="13">SUM(GM21:GM24)</f>
        <v>0</v>
      </c>
      <c r="GN20" s="25">
        <f t="shared" si="13"/>
        <v>0</v>
      </c>
      <c r="GO20" s="25">
        <f t="shared" si="13"/>
        <v>0</v>
      </c>
      <c r="GP20" s="25">
        <f t="shared" si="13"/>
        <v>0</v>
      </c>
      <c r="GQ20" s="25">
        <f t="shared" si="13"/>
        <v>0</v>
      </c>
      <c r="GR20" s="25">
        <f t="shared" si="13"/>
        <v>0</v>
      </c>
      <c r="GS20" s="25">
        <f t="shared" si="13"/>
        <v>0</v>
      </c>
      <c r="GT20" s="25">
        <f t="shared" si="13"/>
        <v>0</v>
      </c>
      <c r="GU20" s="25">
        <f t="shared" si="13"/>
        <v>0</v>
      </c>
      <c r="GV20" s="25">
        <f t="shared" si="13"/>
        <v>0</v>
      </c>
      <c r="GW20" s="25">
        <f t="shared" si="13"/>
        <v>0</v>
      </c>
      <c r="GX20" s="25">
        <f t="shared" si="13"/>
        <v>0</v>
      </c>
      <c r="GY20" s="25">
        <f t="shared" si="13"/>
        <v>0</v>
      </c>
      <c r="GZ20" s="25">
        <f t="shared" si="13"/>
        <v>0</v>
      </c>
      <c r="HA20" s="25">
        <f t="shared" si="13"/>
        <v>0</v>
      </c>
      <c r="HB20" s="25">
        <f t="shared" si="13"/>
        <v>0</v>
      </c>
      <c r="HC20" s="25">
        <f t="shared" si="13"/>
        <v>0</v>
      </c>
      <c r="HD20" s="25">
        <f t="shared" si="13"/>
        <v>0</v>
      </c>
      <c r="HE20" s="25">
        <f t="shared" si="13"/>
        <v>0</v>
      </c>
      <c r="HF20" s="25">
        <f t="shared" si="13"/>
        <v>0</v>
      </c>
      <c r="HG20" s="25">
        <f t="shared" si="13"/>
        <v>0</v>
      </c>
      <c r="HH20" s="25">
        <f t="shared" si="13"/>
        <v>0</v>
      </c>
      <c r="HI20" s="25">
        <f t="shared" si="13"/>
        <v>0</v>
      </c>
      <c r="HJ20" s="25">
        <f t="shared" si="13"/>
        <v>0</v>
      </c>
      <c r="HK20" s="25">
        <f t="shared" si="13"/>
        <v>0</v>
      </c>
      <c r="HL20" s="25">
        <f t="shared" si="13"/>
        <v>0</v>
      </c>
      <c r="HM20" s="25">
        <f t="shared" si="13"/>
        <v>0</v>
      </c>
      <c r="HN20" s="25">
        <f t="shared" si="13"/>
        <v>0</v>
      </c>
      <c r="HO20" s="25">
        <f t="shared" si="13"/>
        <v>0</v>
      </c>
      <c r="HP20" s="25">
        <f t="shared" si="13"/>
        <v>0</v>
      </c>
      <c r="HQ20" s="25">
        <f t="shared" si="13"/>
        <v>0</v>
      </c>
      <c r="HR20" s="25">
        <f t="shared" si="13"/>
        <v>0</v>
      </c>
      <c r="HS20" s="25">
        <f t="shared" si="13"/>
        <v>52309.832340000001</v>
      </c>
      <c r="HT20" s="25">
        <f t="shared" si="13"/>
        <v>52309.832340000001</v>
      </c>
      <c r="HU20" s="25">
        <f t="shared" si="13"/>
        <v>52309.832340000001</v>
      </c>
      <c r="HV20" s="25">
        <f t="shared" si="13"/>
        <v>171959.11798000001</v>
      </c>
      <c r="HW20" s="25">
        <f t="shared" si="13"/>
        <v>182186.60576000001</v>
      </c>
      <c r="HX20" s="25">
        <f t="shared" si="13"/>
        <v>115201.37301000001</v>
      </c>
      <c r="HY20" s="25">
        <f t="shared" si="13"/>
        <v>0</v>
      </c>
      <c r="HZ20" s="25">
        <f t="shared" si="13"/>
        <v>29096.547210000001</v>
      </c>
      <c r="IA20" s="25">
        <f t="shared" si="13"/>
        <v>415.78255999999999</v>
      </c>
      <c r="IB20" s="25">
        <f t="shared" si="13"/>
        <v>0</v>
      </c>
      <c r="IC20" s="25">
        <f t="shared" si="13"/>
        <v>0</v>
      </c>
      <c r="ID20" s="25">
        <f t="shared" si="13"/>
        <v>0</v>
      </c>
      <c r="IE20" s="25">
        <f t="shared" si="13"/>
        <v>0</v>
      </c>
      <c r="IF20" s="25">
        <f t="shared" si="13"/>
        <v>6524.8729899999998</v>
      </c>
      <c r="IG20" s="25">
        <f t="shared" si="13"/>
        <v>0</v>
      </c>
      <c r="IH20" s="25">
        <f t="shared" si="13"/>
        <v>0</v>
      </c>
      <c r="II20" s="25">
        <f t="shared" si="13"/>
        <v>0</v>
      </c>
      <c r="IJ20" s="25">
        <f t="shared" si="13"/>
        <v>0</v>
      </c>
      <c r="IK20" s="25">
        <f t="shared" si="13"/>
        <v>0</v>
      </c>
      <c r="IL20" s="25">
        <f t="shared" si="13"/>
        <v>0</v>
      </c>
      <c r="IM20" s="25">
        <f t="shared" si="13"/>
        <v>0</v>
      </c>
      <c r="IN20" s="25">
        <f t="shared" si="13"/>
        <v>0</v>
      </c>
      <c r="IO20" s="25">
        <f t="shared" si="13"/>
        <v>0</v>
      </c>
      <c r="IP20" s="25">
        <f t="shared" si="13"/>
        <v>0</v>
      </c>
      <c r="IQ20" s="25">
        <f t="shared" si="13"/>
        <v>0</v>
      </c>
      <c r="IR20" s="25">
        <f t="shared" si="13"/>
        <v>0</v>
      </c>
      <c r="IS20" s="25">
        <f t="shared" si="13"/>
        <v>0</v>
      </c>
      <c r="IT20" s="25">
        <f t="shared" si="13"/>
        <v>178998.46794999999</v>
      </c>
      <c r="IU20" s="25">
        <f t="shared" si="13"/>
        <v>178998.46794999999</v>
      </c>
      <c r="IV20" s="25">
        <f t="shared" si="13"/>
        <v>178998.46794999999</v>
      </c>
      <c r="IW20" s="25">
        <f t="shared" si="13"/>
        <v>148.44349</v>
      </c>
      <c r="IX20" s="25">
        <f t="shared" si="13"/>
        <v>148.44349</v>
      </c>
      <c r="IY20" s="25">
        <f t="shared" ref="IY20:LJ20" si="14">SUM(IY21:IY24)</f>
        <v>148.44349</v>
      </c>
      <c r="IZ20" s="25">
        <f t="shared" si="14"/>
        <v>0</v>
      </c>
      <c r="JA20" s="25">
        <f t="shared" si="14"/>
        <v>0</v>
      </c>
      <c r="JB20" s="25">
        <f t="shared" si="14"/>
        <v>0</v>
      </c>
      <c r="JC20" s="25">
        <f t="shared" si="14"/>
        <v>31258.412949999998</v>
      </c>
      <c r="JD20" s="25">
        <f t="shared" si="14"/>
        <v>31258.412949999998</v>
      </c>
      <c r="JE20" s="25">
        <f t="shared" si="14"/>
        <v>31135.89673</v>
      </c>
      <c r="JF20" s="25">
        <f t="shared" si="14"/>
        <v>0</v>
      </c>
      <c r="JG20" s="25">
        <f t="shared" si="14"/>
        <v>16000</v>
      </c>
      <c r="JH20" s="25">
        <f t="shared" si="14"/>
        <v>8186.7165000000005</v>
      </c>
      <c r="JI20" s="25">
        <f t="shared" si="14"/>
        <v>0</v>
      </c>
      <c r="JJ20" s="25">
        <f t="shared" si="14"/>
        <v>0</v>
      </c>
      <c r="JK20" s="25">
        <f t="shared" si="14"/>
        <v>0</v>
      </c>
      <c r="JL20" s="25">
        <f t="shared" si="14"/>
        <v>0</v>
      </c>
      <c r="JM20" s="25">
        <f t="shared" si="14"/>
        <v>0</v>
      </c>
      <c r="JN20" s="25">
        <f t="shared" si="14"/>
        <v>0</v>
      </c>
      <c r="JO20" s="25">
        <f t="shared" si="14"/>
        <v>0</v>
      </c>
      <c r="JP20" s="25">
        <f t="shared" si="14"/>
        <v>0</v>
      </c>
      <c r="JQ20" s="25">
        <f t="shared" si="14"/>
        <v>0</v>
      </c>
      <c r="JR20" s="25">
        <f t="shared" si="14"/>
        <v>0</v>
      </c>
      <c r="JS20" s="25">
        <f t="shared" si="14"/>
        <v>0</v>
      </c>
      <c r="JT20" s="25">
        <f t="shared" si="14"/>
        <v>0</v>
      </c>
      <c r="JU20" s="25">
        <f t="shared" si="14"/>
        <v>0</v>
      </c>
      <c r="JV20" s="25">
        <f t="shared" si="14"/>
        <v>0</v>
      </c>
      <c r="JW20" s="25">
        <f t="shared" si="14"/>
        <v>0</v>
      </c>
      <c r="JX20" s="25">
        <f t="shared" si="14"/>
        <v>0</v>
      </c>
      <c r="JY20" s="25">
        <f t="shared" si="14"/>
        <v>0</v>
      </c>
      <c r="JZ20" s="25">
        <f t="shared" si="14"/>
        <v>0</v>
      </c>
      <c r="KA20" s="25">
        <f t="shared" si="14"/>
        <v>0</v>
      </c>
      <c r="KB20" s="25">
        <f t="shared" si="14"/>
        <v>0</v>
      </c>
      <c r="KC20" s="25">
        <f t="shared" si="14"/>
        <v>0</v>
      </c>
      <c r="KD20" s="25">
        <f t="shared" si="14"/>
        <v>0</v>
      </c>
      <c r="KE20" s="25">
        <f t="shared" si="14"/>
        <v>0</v>
      </c>
      <c r="KF20" s="25">
        <f t="shared" si="14"/>
        <v>0</v>
      </c>
      <c r="KG20" s="25">
        <f t="shared" si="14"/>
        <v>0</v>
      </c>
      <c r="KH20" s="25">
        <f t="shared" si="14"/>
        <v>0</v>
      </c>
      <c r="KI20" s="25">
        <f t="shared" si="14"/>
        <v>0</v>
      </c>
      <c r="KJ20" s="25">
        <f t="shared" si="14"/>
        <v>0</v>
      </c>
      <c r="KK20" s="25">
        <f t="shared" si="14"/>
        <v>0</v>
      </c>
      <c r="KL20" s="25">
        <f t="shared" si="14"/>
        <v>0</v>
      </c>
      <c r="KM20" s="25">
        <f t="shared" si="14"/>
        <v>0</v>
      </c>
      <c r="KN20" s="25">
        <f t="shared" si="14"/>
        <v>0</v>
      </c>
      <c r="KO20" s="25">
        <f t="shared" si="14"/>
        <v>0</v>
      </c>
      <c r="KP20" s="25">
        <f t="shared" si="14"/>
        <v>0</v>
      </c>
      <c r="KQ20" s="25">
        <f t="shared" si="14"/>
        <v>0</v>
      </c>
      <c r="KR20" s="25">
        <f t="shared" si="14"/>
        <v>0</v>
      </c>
      <c r="KS20" s="25">
        <f t="shared" si="14"/>
        <v>0</v>
      </c>
      <c r="KT20" s="25">
        <f t="shared" si="14"/>
        <v>0</v>
      </c>
      <c r="KU20" s="25">
        <f t="shared" si="14"/>
        <v>0</v>
      </c>
      <c r="KV20" s="25">
        <f t="shared" si="14"/>
        <v>0</v>
      </c>
      <c r="KW20" s="25">
        <f t="shared" si="14"/>
        <v>690.66872999999998</v>
      </c>
      <c r="KX20" s="25">
        <f t="shared" si="14"/>
        <v>690.66872999999998</v>
      </c>
      <c r="KY20" s="25">
        <f t="shared" si="14"/>
        <v>0</v>
      </c>
      <c r="KZ20" s="25">
        <f t="shared" si="14"/>
        <v>0</v>
      </c>
      <c r="LA20" s="25">
        <f t="shared" si="14"/>
        <v>0</v>
      </c>
      <c r="LB20" s="25">
        <f t="shared" si="14"/>
        <v>0</v>
      </c>
      <c r="LC20" s="25">
        <f t="shared" si="14"/>
        <v>0</v>
      </c>
      <c r="LD20" s="25">
        <f t="shared" si="14"/>
        <v>0</v>
      </c>
      <c r="LE20" s="25">
        <f t="shared" si="14"/>
        <v>0</v>
      </c>
      <c r="LF20" s="25">
        <f t="shared" si="14"/>
        <v>0</v>
      </c>
      <c r="LG20" s="25">
        <f t="shared" si="14"/>
        <v>0</v>
      </c>
      <c r="LH20" s="25">
        <f t="shared" si="14"/>
        <v>0</v>
      </c>
      <c r="LI20" s="25">
        <f t="shared" si="14"/>
        <v>0</v>
      </c>
      <c r="LJ20" s="25">
        <f t="shared" si="14"/>
        <v>0</v>
      </c>
      <c r="LK20" s="25">
        <f t="shared" ref="LK20:MH20" si="15">SUM(LK21:LK24)</f>
        <v>0</v>
      </c>
      <c r="LL20" s="25">
        <f t="shared" si="15"/>
        <v>0</v>
      </c>
      <c r="LM20" s="25">
        <f t="shared" si="15"/>
        <v>0</v>
      </c>
      <c r="LN20" s="25">
        <f t="shared" si="15"/>
        <v>0</v>
      </c>
      <c r="LO20" s="25">
        <f t="shared" si="15"/>
        <v>0</v>
      </c>
      <c r="LP20" s="25">
        <f t="shared" si="15"/>
        <v>0</v>
      </c>
      <c r="LQ20" s="25">
        <f t="shared" si="15"/>
        <v>0</v>
      </c>
      <c r="LR20" s="25">
        <f t="shared" si="15"/>
        <v>0</v>
      </c>
      <c r="LS20" s="25">
        <f t="shared" si="15"/>
        <v>0</v>
      </c>
      <c r="LT20" s="25">
        <f t="shared" si="15"/>
        <v>0</v>
      </c>
      <c r="LU20" s="25">
        <f t="shared" si="15"/>
        <v>0</v>
      </c>
      <c r="LV20" s="25">
        <f t="shared" si="15"/>
        <v>0</v>
      </c>
      <c r="LW20" s="25">
        <f t="shared" si="15"/>
        <v>0</v>
      </c>
      <c r="LX20" s="25">
        <f t="shared" si="15"/>
        <v>0</v>
      </c>
      <c r="LY20" s="25">
        <f t="shared" si="15"/>
        <v>0</v>
      </c>
      <c r="LZ20" s="25">
        <f t="shared" si="15"/>
        <v>0</v>
      </c>
      <c r="MA20" s="25">
        <f t="shared" si="15"/>
        <v>6699.85131</v>
      </c>
      <c r="MB20" s="25">
        <f t="shared" si="15"/>
        <v>6699.85131</v>
      </c>
      <c r="MC20" s="25">
        <f t="shared" si="15"/>
        <v>6204.1076999999996</v>
      </c>
      <c r="MD20" s="25">
        <f t="shared" si="15"/>
        <v>6204.1076999999996</v>
      </c>
      <c r="ME20" s="25">
        <f t="shared" si="15"/>
        <v>6204.1076999999996</v>
      </c>
      <c r="MF20" s="25">
        <f t="shared" si="15"/>
        <v>0</v>
      </c>
      <c r="MG20" s="25">
        <f t="shared" si="15"/>
        <v>0</v>
      </c>
      <c r="MH20" s="25">
        <f t="shared" si="15"/>
        <v>0</v>
      </c>
    </row>
    <row r="21" spans="1:346" x14ac:dyDescent="0.2">
      <c r="A21" s="2" t="s">
        <v>13</v>
      </c>
      <c r="B21" s="28">
        <f t="shared" si="7"/>
        <v>714067.85853999993</v>
      </c>
      <c r="C21" s="28">
        <f t="shared" si="8"/>
        <v>801756.02202999988</v>
      </c>
      <c r="D21" s="28">
        <f t="shared" si="9"/>
        <v>695443.8941899999</v>
      </c>
      <c r="E21" s="24">
        <v>1532.4</v>
      </c>
      <c r="F21" s="24">
        <v>1532.4</v>
      </c>
      <c r="G21" s="24">
        <v>1373.57844</v>
      </c>
      <c r="H21" s="24">
        <v>4149.3999999999996</v>
      </c>
      <c r="I21" s="24">
        <v>6295.4</v>
      </c>
      <c r="J21" s="24">
        <v>3238.70363</v>
      </c>
      <c r="K21" s="24">
        <v>25674.1</v>
      </c>
      <c r="L21" s="24">
        <v>26448.625700000001</v>
      </c>
      <c r="M21" s="24">
        <v>24951.020280000001</v>
      </c>
      <c r="N21" s="24">
        <v>2256.66</v>
      </c>
      <c r="O21" s="24">
        <v>2256.66</v>
      </c>
      <c r="P21" s="24">
        <v>1873.7043500000002</v>
      </c>
      <c r="Q21" s="24">
        <v>0</v>
      </c>
      <c r="R21" s="24">
        <v>0</v>
      </c>
      <c r="S21" s="24">
        <v>0</v>
      </c>
      <c r="T21" s="24">
        <v>0</v>
      </c>
      <c r="U21" s="24">
        <v>0</v>
      </c>
      <c r="V21" s="24">
        <v>0</v>
      </c>
      <c r="W21" s="24">
        <v>0</v>
      </c>
      <c r="X21" s="24">
        <v>312.60452000000004</v>
      </c>
      <c r="Y21" s="24">
        <v>312.60452000000004</v>
      </c>
      <c r="Z21" s="24">
        <v>0</v>
      </c>
      <c r="AA21" s="24">
        <v>0</v>
      </c>
      <c r="AB21" s="24">
        <v>0</v>
      </c>
      <c r="AC21" s="24">
        <v>0</v>
      </c>
      <c r="AD21" s="24">
        <v>0</v>
      </c>
      <c r="AE21" s="24">
        <v>0</v>
      </c>
      <c r="AF21" s="24">
        <v>0</v>
      </c>
      <c r="AG21" s="24">
        <v>0</v>
      </c>
      <c r="AH21" s="24">
        <v>0</v>
      </c>
      <c r="AI21" s="24">
        <v>0</v>
      </c>
      <c r="AJ21" s="24">
        <v>0</v>
      </c>
      <c r="AK21" s="24">
        <v>0</v>
      </c>
      <c r="AL21" s="24">
        <v>709.06700000000001</v>
      </c>
      <c r="AM21" s="24">
        <v>1065.663</v>
      </c>
      <c r="AN21" s="24">
        <v>1017.88132</v>
      </c>
      <c r="AO21" s="24">
        <v>0</v>
      </c>
      <c r="AP21" s="24">
        <v>0</v>
      </c>
      <c r="AQ21" s="24">
        <v>0</v>
      </c>
      <c r="AR21" s="24">
        <v>0</v>
      </c>
      <c r="AS21" s="24">
        <v>0</v>
      </c>
      <c r="AT21" s="24">
        <v>0</v>
      </c>
      <c r="AU21" s="24">
        <v>0</v>
      </c>
      <c r="AV21" s="24">
        <v>0</v>
      </c>
      <c r="AW21" s="24">
        <v>0</v>
      </c>
      <c r="AX21" s="24">
        <v>0</v>
      </c>
      <c r="AY21" s="24">
        <v>0</v>
      </c>
      <c r="AZ21" s="24">
        <v>0</v>
      </c>
      <c r="BA21" s="24">
        <v>0</v>
      </c>
      <c r="BB21" s="24">
        <v>0</v>
      </c>
      <c r="BC21" s="24">
        <v>0</v>
      </c>
      <c r="BD21" s="24">
        <v>0</v>
      </c>
      <c r="BE21" s="24">
        <v>0</v>
      </c>
      <c r="BF21" s="24">
        <v>0</v>
      </c>
      <c r="BG21" s="24">
        <v>0</v>
      </c>
      <c r="BH21" s="24">
        <v>0</v>
      </c>
      <c r="BI21" s="24">
        <v>0</v>
      </c>
      <c r="BJ21" s="24">
        <v>78462.967019999996</v>
      </c>
      <c r="BK21" s="24">
        <v>83015.09143</v>
      </c>
      <c r="BL21" s="24">
        <v>83015.09143</v>
      </c>
      <c r="BM21" s="24">
        <v>0</v>
      </c>
      <c r="BN21" s="24">
        <v>867.85401999999999</v>
      </c>
      <c r="BO21" s="24">
        <v>867.85401999999999</v>
      </c>
      <c r="BP21" s="24">
        <v>0</v>
      </c>
      <c r="BQ21" s="24">
        <v>0</v>
      </c>
      <c r="BR21" s="24">
        <v>0</v>
      </c>
      <c r="BS21" s="24">
        <v>0</v>
      </c>
      <c r="BT21" s="24">
        <v>0</v>
      </c>
      <c r="BU21" s="24">
        <v>0</v>
      </c>
      <c r="BV21" s="24">
        <v>0</v>
      </c>
      <c r="BW21" s="24">
        <v>0</v>
      </c>
      <c r="BX21" s="24">
        <v>0</v>
      </c>
      <c r="BY21" s="24">
        <v>0</v>
      </c>
      <c r="BZ21" s="24">
        <v>0</v>
      </c>
      <c r="CA21" s="24">
        <v>0</v>
      </c>
      <c r="CB21" s="24">
        <v>0</v>
      </c>
      <c r="CC21" s="24">
        <v>0</v>
      </c>
      <c r="CD21" s="24">
        <v>0</v>
      </c>
      <c r="CE21" s="24">
        <v>0</v>
      </c>
      <c r="CF21" s="24">
        <v>1358.8715</v>
      </c>
      <c r="CG21" s="24">
        <v>1358.8715</v>
      </c>
      <c r="CH21" s="24">
        <v>5710.9650000000001</v>
      </c>
      <c r="CI21" s="24">
        <v>5710.9650000000001</v>
      </c>
      <c r="CJ21" s="24">
        <v>5710.9650000000001</v>
      </c>
      <c r="CK21" s="24">
        <v>0</v>
      </c>
      <c r="CL21" s="24">
        <v>0</v>
      </c>
      <c r="CM21" s="24">
        <v>0</v>
      </c>
      <c r="CN21" s="24">
        <v>0</v>
      </c>
      <c r="CO21" s="24">
        <v>0</v>
      </c>
      <c r="CP21" s="24">
        <v>0</v>
      </c>
      <c r="CQ21" s="24">
        <v>0</v>
      </c>
      <c r="CR21" s="24">
        <v>0</v>
      </c>
      <c r="CS21" s="24">
        <v>0</v>
      </c>
      <c r="CT21" s="24">
        <v>67874.535000000003</v>
      </c>
      <c r="CU21" s="24">
        <v>67874.535000000003</v>
      </c>
      <c r="CV21" s="24">
        <v>67874.535000000003</v>
      </c>
      <c r="CW21" s="24">
        <v>222612.255</v>
      </c>
      <c r="CX21" s="24">
        <v>258987.255</v>
      </c>
      <c r="CY21" s="24">
        <v>258987.255</v>
      </c>
      <c r="CZ21" s="24">
        <v>0</v>
      </c>
      <c r="DA21" s="24">
        <v>767.08043999999995</v>
      </c>
      <c r="DB21" s="24">
        <v>767.08043999999995</v>
      </c>
      <c r="DC21" s="24">
        <v>0</v>
      </c>
      <c r="DD21" s="24">
        <v>0</v>
      </c>
      <c r="DE21" s="24">
        <v>0</v>
      </c>
      <c r="DF21" s="24">
        <v>0</v>
      </c>
      <c r="DG21" s="24">
        <v>0</v>
      </c>
      <c r="DH21" s="24">
        <v>0</v>
      </c>
      <c r="DI21" s="24">
        <v>0</v>
      </c>
      <c r="DJ21" s="24">
        <v>0</v>
      </c>
      <c r="DK21" s="24">
        <v>0</v>
      </c>
      <c r="DL21" s="24">
        <v>0</v>
      </c>
      <c r="DM21" s="24">
        <v>0</v>
      </c>
      <c r="DN21" s="24">
        <v>0</v>
      </c>
      <c r="DO21" s="24">
        <v>0</v>
      </c>
      <c r="DP21" s="24">
        <v>7332.3477599999997</v>
      </c>
      <c r="DQ21" s="24">
        <v>6334.7819300000001</v>
      </c>
      <c r="DR21" s="24">
        <v>0</v>
      </c>
      <c r="DS21" s="24">
        <v>0</v>
      </c>
      <c r="DT21" s="24">
        <v>0</v>
      </c>
      <c r="DU21" s="24">
        <v>0</v>
      </c>
      <c r="DV21" s="24">
        <v>0</v>
      </c>
      <c r="DW21" s="24">
        <v>0</v>
      </c>
      <c r="DX21" s="24">
        <v>0</v>
      </c>
      <c r="DY21" s="24">
        <v>0</v>
      </c>
      <c r="DZ21" s="24">
        <v>0</v>
      </c>
      <c r="EA21" s="24">
        <v>0</v>
      </c>
      <c r="EB21" s="24">
        <v>0</v>
      </c>
      <c r="EC21" s="24">
        <v>0</v>
      </c>
      <c r="ED21" s="24">
        <v>0</v>
      </c>
      <c r="EE21" s="24">
        <v>0</v>
      </c>
      <c r="EF21" s="24">
        <v>0</v>
      </c>
      <c r="EG21" s="24">
        <v>4.5662799999999999</v>
      </c>
      <c r="EH21" s="24">
        <v>29.164999999999999</v>
      </c>
      <c r="EI21" s="24">
        <v>29.164999999999999</v>
      </c>
      <c r="EJ21" s="24">
        <v>11827.96</v>
      </c>
      <c r="EK21" s="24">
        <v>11827.96</v>
      </c>
      <c r="EL21" s="24">
        <v>7387.3303099999994</v>
      </c>
      <c r="EM21" s="24">
        <v>0</v>
      </c>
      <c r="EN21" s="24">
        <v>0</v>
      </c>
      <c r="EO21" s="24">
        <v>0</v>
      </c>
      <c r="EP21" s="24">
        <v>0</v>
      </c>
      <c r="EQ21" s="24">
        <v>0</v>
      </c>
      <c r="ER21" s="24">
        <v>0</v>
      </c>
      <c r="ES21" s="24">
        <v>0</v>
      </c>
      <c r="ET21" s="24">
        <v>0</v>
      </c>
      <c r="EU21" s="24">
        <v>0</v>
      </c>
      <c r="EV21" s="24">
        <v>0</v>
      </c>
      <c r="EW21" s="24">
        <v>0</v>
      </c>
      <c r="EX21" s="24">
        <v>0</v>
      </c>
      <c r="EY21" s="24">
        <v>0</v>
      </c>
      <c r="EZ21" s="24">
        <v>0</v>
      </c>
      <c r="FA21" s="24">
        <v>0</v>
      </c>
      <c r="FB21" s="24">
        <v>0</v>
      </c>
      <c r="FC21" s="24">
        <v>0</v>
      </c>
      <c r="FD21" s="24">
        <v>0</v>
      </c>
      <c r="FE21" s="24">
        <v>0</v>
      </c>
      <c r="FF21" s="24">
        <v>0</v>
      </c>
      <c r="FG21" s="24">
        <v>0</v>
      </c>
      <c r="FH21" s="24">
        <v>0</v>
      </c>
      <c r="FI21" s="24">
        <v>0</v>
      </c>
      <c r="FJ21" s="24">
        <v>0</v>
      </c>
      <c r="FK21" s="24">
        <v>0</v>
      </c>
      <c r="FL21" s="24">
        <v>0</v>
      </c>
      <c r="FM21" s="24">
        <v>0</v>
      </c>
      <c r="FN21" s="24">
        <v>0</v>
      </c>
      <c r="FO21" s="24">
        <v>0</v>
      </c>
      <c r="FP21" s="24">
        <v>0</v>
      </c>
      <c r="FQ21" s="24">
        <v>0</v>
      </c>
      <c r="FR21" s="24">
        <v>0</v>
      </c>
      <c r="FS21" s="24">
        <v>0</v>
      </c>
      <c r="FT21" s="24">
        <v>0</v>
      </c>
      <c r="FU21" s="24">
        <v>0</v>
      </c>
      <c r="FV21" s="24">
        <v>0</v>
      </c>
      <c r="FW21" s="24">
        <v>0</v>
      </c>
      <c r="FX21" s="24">
        <v>0</v>
      </c>
      <c r="FY21" s="24">
        <v>0</v>
      </c>
      <c r="FZ21" s="24">
        <v>0</v>
      </c>
      <c r="GA21" s="24">
        <v>0</v>
      </c>
      <c r="GB21" s="24">
        <v>0</v>
      </c>
      <c r="GC21" s="24">
        <v>0</v>
      </c>
      <c r="GD21" s="24">
        <v>0</v>
      </c>
      <c r="GE21" s="24">
        <v>0</v>
      </c>
      <c r="GF21" s="24">
        <v>0</v>
      </c>
      <c r="GG21" s="24">
        <v>0</v>
      </c>
      <c r="GH21" s="24">
        <v>0</v>
      </c>
      <c r="GI21" s="24">
        <v>0</v>
      </c>
      <c r="GJ21" s="24">
        <v>0</v>
      </c>
      <c r="GK21" s="24">
        <v>0</v>
      </c>
      <c r="GL21" s="24">
        <v>0</v>
      </c>
      <c r="GM21" s="24">
        <v>0</v>
      </c>
      <c r="GN21" s="24">
        <v>0</v>
      </c>
      <c r="GO21" s="24">
        <v>0</v>
      </c>
      <c r="GP21" s="24">
        <v>0</v>
      </c>
      <c r="GQ21" s="24">
        <v>0</v>
      </c>
      <c r="GR21" s="24">
        <v>0</v>
      </c>
      <c r="GS21" s="24">
        <v>0</v>
      </c>
      <c r="GT21" s="24">
        <v>0</v>
      </c>
      <c r="GU21" s="24">
        <v>0</v>
      </c>
      <c r="GV21" s="24">
        <v>0</v>
      </c>
      <c r="GW21" s="24">
        <v>0</v>
      </c>
      <c r="GX21" s="24">
        <v>0</v>
      </c>
      <c r="GY21" s="24">
        <v>0</v>
      </c>
      <c r="GZ21" s="24">
        <v>0</v>
      </c>
      <c r="HA21" s="24">
        <v>0</v>
      </c>
      <c r="HB21" s="24">
        <v>0</v>
      </c>
      <c r="HC21" s="24">
        <v>0</v>
      </c>
      <c r="HD21" s="24">
        <v>0</v>
      </c>
      <c r="HE21" s="24">
        <v>0</v>
      </c>
      <c r="HF21" s="24">
        <v>0</v>
      </c>
      <c r="HG21" s="24">
        <v>0</v>
      </c>
      <c r="HH21" s="24">
        <v>0</v>
      </c>
      <c r="HI21" s="24">
        <v>0</v>
      </c>
      <c r="HJ21" s="24">
        <v>0</v>
      </c>
      <c r="HK21" s="24">
        <v>0</v>
      </c>
      <c r="HL21" s="24">
        <v>0</v>
      </c>
      <c r="HM21" s="24">
        <v>0</v>
      </c>
      <c r="HN21" s="24">
        <v>0</v>
      </c>
      <c r="HO21" s="24">
        <v>0</v>
      </c>
      <c r="HP21" s="24">
        <v>0</v>
      </c>
      <c r="HQ21" s="24">
        <v>0</v>
      </c>
      <c r="HR21" s="24">
        <v>0</v>
      </c>
      <c r="HS21" s="24">
        <v>0</v>
      </c>
      <c r="HT21" s="24">
        <v>0</v>
      </c>
      <c r="HU21" s="24">
        <v>0</v>
      </c>
      <c r="HV21" s="24">
        <v>100094.60654000001</v>
      </c>
      <c r="HW21" s="24">
        <v>102000.61975</v>
      </c>
      <c r="HX21" s="24">
        <v>35015.387000000002</v>
      </c>
      <c r="HY21" s="24">
        <v>0</v>
      </c>
      <c r="HZ21" s="24">
        <v>29096.547210000001</v>
      </c>
      <c r="IA21" s="24">
        <v>415.78255999999999</v>
      </c>
      <c r="IB21" s="24">
        <v>0</v>
      </c>
      <c r="IC21" s="24">
        <v>0</v>
      </c>
      <c r="ID21" s="24">
        <v>0</v>
      </c>
      <c r="IE21" s="24">
        <v>0</v>
      </c>
      <c r="IF21" s="24">
        <v>0</v>
      </c>
      <c r="IG21" s="24">
        <v>0</v>
      </c>
      <c r="IH21" s="24">
        <v>0</v>
      </c>
      <c r="II21" s="24">
        <v>0</v>
      </c>
      <c r="IJ21" s="24">
        <v>0</v>
      </c>
      <c r="IK21" s="24">
        <v>0</v>
      </c>
      <c r="IL21" s="24">
        <v>0</v>
      </c>
      <c r="IM21" s="24">
        <v>0</v>
      </c>
      <c r="IN21" s="24">
        <v>0</v>
      </c>
      <c r="IO21" s="24">
        <v>0</v>
      </c>
      <c r="IP21" s="24">
        <v>0</v>
      </c>
      <c r="IQ21" s="24">
        <v>0</v>
      </c>
      <c r="IR21" s="24">
        <v>0</v>
      </c>
      <c r="IS21" s="24">
        <v>0</v>
      </c>
      <c r="IT21" s="24">
        <v>178998.46794999999</v>
      </c>
      <c r="IU21" s="24">
        <v>178998.46794999999</v>
      </c>
      <c r="IV21" s="24">
        <v>178998.46794999999</v>
      </c>
      <c r="IW21" s="24">
        <v>148.44349</v>
      </c>
      <c r="IX21" s="24">
        <v>148.44349</v>
      </c>
      <c r="IY21" s="24">
        <v>148.44349</v>
      </c>
      <c r="IZ21" s="24">
        <v>0</v>
      </c>
      <c r="JA21" s="24">
        <v>0</v>
      </c>
      <c r="JB21" s="24">
        <v>0</v>
      </c>
      <c r="JC21" s="24">
        <v>11695.824359999999</v>
      </c>
      <c r="JD21" s="24">
        <v>11695.824359999999</v>
      </c>
      <c r="JE21" s="24">
        <v>11631.750119999999</v>
      </c>
      <c r="JF21" s="24">
        <v>0</v>
      </c>
      <c r="JG21" s="24">
        <v>0</v>
      </c>
      <c r="JH21" s="24">
        <v>0</v>
      </c>
      <c r="JI21" s="24">
        <v>0</v>
      </c>
      <c r="JJ21" s="24">
        <v>0</v>
      </c>
      <c r="JK21" s="24">
        <v>0</v>
      </c>
      <c r="JL21" s="24">
        <v>0</v>
      </c>
      <c r="JM21" s="24">
        <v>0</v>
      </c>
      <c r="JN21" s="24">
        <v>0</v>
      </c>
      <c r="JO21" s="24">
        <v>0</v>
      </c>
      <c r="JP21" s="24">
        <v>0</v>
      </c>
      <c r="JQ21" s="24">
        <v>0</v>
      </c>
      <c r="JR21" s="24">
        <v>0</v>
      </c>
      <c r="JS21" s="24">
        <v>0</v>
      </c>
      <c r="JT21" s="24">
        <v>0</v>
      </c>
      <c r="JU21" s="24">
        <v>0</v>
      </c>
      <c r="JV21" s="24">
        <v>0</v>
      </c>
      <c r="JW21" s="24">
        <v>0</v>
      </c>
      <c r="JX21" s="24">
        <v>0</v>
      </c>
      <c r="JY21" s="24">
        <v>0</v>
      </c>
      <c r="JZ21" s="24">
        <v>0</v>
      </c>
      <c r="KA21" s="24">
        <v>0</v>
      </c>
      <c r="KB21" s="24">
        <v>0</v>
      </c>
      <c r="KC21" s="24">
        <v>0</v>
      </c>
      <c r="KD21" s="24">
        <v>0</v>
      </c>
      <c r="KE21" s="24">
        <v>0</v>
      </c>
      <c r="KF21" s="24">
        <v>0</v>
      </c>
      <c r="KG21" s="24">
        <v>0</v>
      </c>
      <c r="KH21" s="24">
        <v>0</v>
      </c>
      <c r="KI21" s="24">
        <v>0</v>
      </c>
      <c r="KJ21" s="24">
        <v>0</v>
      </c>
      <c r="KK21" s="24">
        <v>0</v>
      </c>
      <c r="KL21" s="24">
        <v>0</v>
      </c>
      <c r="KM21" s="24">
        <v>0</v>
      </c>
      <c r="KN21" s="24">
        <v>0</v>
      </c>
      <c r="KO21" s="24">
        <v>0</v>
      </c>
      <c r="KP21" s="24">
        <v>0</v>
      </c>
      <c r="KQ21" s="24">
        <v>0</v>
      </c>
      <c r="KR21" s="24">
        <v>0</v>
      </c>
      <c r="KS21" s="24">
        <v>0</v>
      </c>
      <c r="KT21" s="24">
        <v>0</v>
      </c>
      <c r="KU21" s="24">
        <v>0</v>
      </c>
      <c r="KV21" s="24">
        <v>0</v>
      </c>
      <c r="KW21" s="24">
        <v>0</v>
      </c>
      <c r="KX21" s="24">
        <v>0</v>
      </c>
      <c r="KY21" s="24">
        <v>0</v>
      </c>
      <c r="KZ21" s="24">
        <v>0</v>
      </c>
      <c r="LA21" s="24">
        <v>0</v>
      </c>
      <c r="LB21" s="24">
        <v>0</v>
      </c>
      <c r="LC21" s="24">
        <v>0</v>
      </c>
      <c r="LD21" s="24">
        <v>0</v>
      </c>
      <c r="LE21" s="24">
        <v>0</v>
      </c>
      <c r="LF21" s="24">
        <v>0</v>
      </c>
      <c r="LG21" s="24">
        <v>0</v>
      </c>
      <c r="LH21" s="24">
        <v>0</v>
      </c>
      <c r="LI21" s="24">
        <v>0</v>
      </c>
      <c r="LJ21" s="24">
        <v>0</v>
      </c>
      <c r="LK21" s="24">
        <v>0</v>
      </c>
      <c r="LL21" s="24">
        <v>0</v>
      </c>
      <c r="LM21" s="24">
        <v>0</v>
      </c>
      <c r="LN21" s="24">
        <v>0</v>
      </c>
      <c r="LO21" s="24">
        <v>0</v>
      </c>
      <c r="LP21" s="24">
        <v>0</v>
      </c>
      <c r="LQ21" s="24">
        <v>0</v>
      </c>
      <c r="LR21" s="24">
        <v>0</v>
      </c>
      <c r="LS21" s="24">
        <v>0</v>
      </c>
      <c r="LT21" s="24">
        <v>0</v>
      </c>
      <c r="LU21" s="24">
        <v>0</v>
      </c>
      <c r="LV21" s="24">
        <v>0</v>
      </c>
      <c r="LW21" s="24">
        <v>0</v>
      </c>
      <c r="LX21" s="24">
        <v>0</v>
      </c>
      <c r="LY21" s="24">
        <v>0</v>
      </c>
      <c r="LZ21" s="24">
        <v>0</v>
      </c>
      <c r="MA21" s="24">
        <v>1818</v>
      </c>
      <c r="MB21" s="24">
        <v>1818</v>
      </c>
      <c r="MC21" s="24">
        <v>2315.6408999999999</v>
      </c>
      <c r="MD21" s="24">
        <v>2315.6408999999999</v>
      </c>
      <c r="ME21" s="24">
        <v>2315.6408999999999</v>
      </c>
      <c r="MF21" s="24">
        <v>0</v>
      </c>
      <c r="MG21" s="24">
        <v>0</v>
      </c>
      <c r="MH21" s="24">
        <v>0</v>
      </c>
    </row>
    <row r="22" spans="1:346" x14ac:dyDescent="0.2">
      <c r="A22" s="2" t="s">
        <v>14</v>
      </c>
      <c r="B22" s="28">
        <f t="shared" si="7"/>
        <v>438959.78542999999</v>
      </c>
      <c r="C22" s="28">
        <f t="shared" si="8"/>
        <v>517409.79304999998</v>
      </c>
      <c r="D22" s="28">
        <f t="shared" si="9"/>
        <v>505005.45361999999</v>
      </c>
      <c r="E22" s="24">
        <v>1489.5</v>
      </c>
      <c r="F22" s="24">
        <v>1489.5</v>
      </c>
      <c r="G22" s="24">
        <v>984.43846999999994</v>
      </c>
      <c r="H22" s="24">
        <v>5821.2</v>
      </c>
      <c r="I22" s="24">
        <v>8832</v>
      </c>
      <c r="J22" s="24">
        <v>6089.5160900000001</v>
      </c>
      <c r="K22" s="24">
        <v>22383.7</v>
      </c>
      <c r="L22" s="24">
        <v>19871.361000000001</v>
      </c>
      <c r="M22" s="24">
        <v>18474.568899999998</v>
      </c>
      <c r="N22" s="24">
        <v>3094.8</v>
      </c>
      <c r="O22" s="24">
        <v>3094.8</v>
      </c>
      <c r="P22" s="24">
        <v>2707.8886699999998</v>
      </c>
      <c r="Q22" s="24">
        <v>0</v>
      </c>
      <c r="R22" s="24">
        <v>0</v>
      </c>
      <c r="S22" s="24">
        <v>0</v>
      </c>
      <c r="T22" s="24">
        <v>0</v>
      </c>
      <c r="U22" s="24">
        <v>4761.09</v>
      </c>
      <c r="V22" s="24">
        <v>3963.6821500000001</v>
      </c>
      <c r="W22" s="24">
        <v>0</v>
      </c>
      <c r="X22" s="24">
        <v>0</v>
      </c>
      <c r="Y22" s="24">
        <v>0</v>
      </c>
      <c r="Z22" s="24">
        <v>0</v>
      </c>
      <c r="AA22" s="24">
        <v>0</v>
      </c>
      <c r="AB22" s="24">
        <v>0</v>
      </c>
      <c r="AC22" s="24">
        <v>0</v>
      </c>
      <c r="AD22" s="24">
        <v>0</v>
      </c>
      <c r="AE22" s="24">
        <v>0</v>
      </c>
      <c r="AF22" s="24">
        <v>0</v>
      </c>
      <c r="AG22" s="24">
        <v>0</v>
      </c>
      <c r="AH22" s="24">
        <v>0</v>
      </c>
      <c r="AI22" s="24">
        <v>0</v>
      </c>
      <c r="AJ22" s="24">
        <v>0</v>
      </c>
      <c r="AK22" s="24">
        <v>0</v>
      </c>
      <c r="AL22" s="24">
        <v>980.25099999999998</v>
      </c>
      <c r="AM22" s="24">
        <v>1473.2270000000001</v>
      </c>
      <c r="AN22" s="24">
        <v>1367.02369</v>
      </c>
      <c r="AO22" s="24">
        <v>0</v>
      </c>
      <c r="AP22" s="24">
        <v>0</v>
      </c>
      <c r="AQ22" s="24">
        <v>0</v>
      </c>
      <c r="AR22" s="24">
        <v>0</v>
      </c>
      <c r="AS22" s="24">
        <v>0</v>
      </c>
      <c r="AT22" s="24">
        <v>0</v>
      </c>
      <c r="AU22" s="24">
        <v>0</v>
      </c>
      <c r="AV22" s="24">
        <v>0</v>
      </c>
      <c r="AW22" s="24">
        <v>0</v>
      </c>
      <c r="AX22" s="24">
        <v>0</v>
      </c>
      <c r="AY22" s="24">
        <v>0</v>
      </c>
      <c r="AZ22" s="24">
        <v>0</v>
      </c>
      <c r="BA22" s="24">
        <v>0</v>
      </c>
      <c r="BB22" s="24">
        <v>0</v>
      </c>
      <c r="BC22" s="24">
        <v>0</v>
      </c>
      <c r="BD22" s="24">
        <v>0</v>
      </c>
      <c r="BE22" s="24">
        <v>0</v>
      </c>
      <c r="BF22" s="24">
        <v>0</v>
      </c>
      <c r="BG22" s="24">
        <v>0</v>
      </c>
      <c r="BH22" s="24">
        <v>0</v>
      </c>
      <c r="BI22" s="24">
        <v>0</v>
      </c>
      <c r="BJ22" s="24">
        <v>0</v>
      </c>
      <c r="BK22" s="24">
        <v>0</v>
      </c>
      <c r="BL22" s="24">
        <v>0</v>
      </c>
      <c r="BM22" s="24">
        <v>0</v>
      </c>
      <c r="BN22" s="24">
        <v>0</v>
      </c>
      <c r="BO22" s="24">
        <v>0</v>
      </c>
      <c r="BP22" s="24">
        <v>0</v>
      </c>
      <c r="BQ22" s="24">
        <v>0</v>
      </c>
      <c r="BR22" s="24">
        <v>0</v>
      </c>
      <c r="BS22" s="24">
        <v>0</v>
      </c>
      <c r="BT22" s="24">
        <v>0</v>
      </c>
      <c r="BU22" s="24">
        <v>0</v>
      </c>
      <c r="BV22" s="24">
        <v>0</v>
      </c>
      <c r="BW22" s="24">
        <v>0</v>
      </c>
      <c r="BX22" s="24">
        <v>0</v>
      </c>
      <c r="BY22" s="24">
        <v>0</v>
      </c>
      <c r="BZ22" s="24">
        <v>28250.407329999998</v>
      </c>
      <c r="CA22" s="24">
        <v>28246.254410000001</v>
      </c>
      <c r="CB22" s="24">
        <v>0</v>
      </c>
      <c r="CC22" s="24">
        <v>0</v>
      </c>
      <c r="CD22" s="24">
        <v>0</v>
      </c>
      <c r="CE22" s="24">
        <v>0</v>
      </c>
      <c r="CF22" s="24">
        <v>0</v>
      </c>
      <c r="CG22" s="24">
        <v>0</v>
      </c>
      <c r="CH22" s="24">
        <v>0</v>
      </c>
      <c r="CI22" s="24">
        <v>0</v>
      </c>
      <c r="CJ22" s="24">
        <v>0</v>
      </c>
      <c r="CK22" s="24">
        <v>0</v>
      </c>
      <c r="CL22" s="24">
        <v>0</v>
      </c>
      <c r="CM22" s="24">
        <v>0</v>
      </c>
      <c r="CN22" s="24">
        <v>0</v>
      </c>
      <c r="CO22" s="24">
        <v>0</v>
      </c>
      <c r="CP22" s="24">
        <v>0</v>
      </c>
      <c r="CQ22" s="24">
        <v>0</v>
      </c>
      <c r="CR22" s="24">
        <v>0</v>
      </c>
      <c r="CS22" s="24">
        <v>0</v>
      </c>
      <c r="CT22" s="24">
        <v>53310.624000000003</v>
      </c>
      <c r="CU22" s="24">
        <v>53310.624000000003</v>
      </c>
      <c r="CV22" s="24">
        <v>53310.624000000003</v>
      </c>
      <c r="CW22" s="24">
        <v>63670.875999999997</v>
      </c>
      <c r="CX22" s="24">
        <v>87888.876000000004</v>
      </c>
      <c r="CY22" s="24">
        <v>87888.876000000004</v>
      </c>
      <c r="CZ22" s="24">
        <v>0</v>
      </c>
      <c r="DA22" s="24">
        <v>0</v>
      </c>
      <c r="DB22" s="24">
        <v>0</v>
      </c>
      <c r="DC22" s="24">
        <v>0</v>
      </c>
      <c r="DD22" s="24">
        <v>0</v>
      </c>
      <c r="DE22" s="24">
        <v>0</v>
      </c>
      <c r="DF22" s="24">
        <v>147206.95591999998</v>
      </c>
      <c r="DG22" s="24">
        <v>147206.95591999998</v>
      </c>
      <c r="DH22" s="24">
        <v>147206.95591999998</v>
      </c>
      <c r="DI22" s="24">
        <v>0</v>
      </c>
      <c r="DJ22" s="24">
        <v>6408</v>
      </c>
      <c r="DK22" s="24">
        <v>0</v>
      </c>
      <c r="DL22" s="24">
        <v>0</v>
      </c>
      <c r="DM22" s="24">
        <v>0</v>
      </c>
      <c r="DN22" s="24">
        <v>0</v>
      </c>
      <c r="DO22" s="24">
        <v>0</v>
      </c>
      <c r="DP22" s="24">
        <v>0</v>
      </c>
      <c r="DQ22" s="24">
        <v>0</v>
      </c>
      <c r="DR22" s="24">
        <v>0</v>
      </c>
      <c r="DS22" s="24">
        <v>0</v>
      </c>
      <c r="DT22" s="24">
        <v>0</v>
      </c>
      <c r="DU22" s="24">
        <v>0</v>
      </c>
      <c r="DV22" s="24">
        <v>0</v>
      </c>
      <c r="DW22" s="24">
        <v>0</v>
      </c>
      <c r="DX22" s="24">
        <v>0</v>
      </c>
      <c r="DY22" s="24">
        <v>0</v>
      </c>
      <c r="DZ22" s="24">
        <v>0</v>
      </c>
      <c r="EA22" s="24">
        <v>0</v>
      </c>
      <c r="EB22" s="24">
        <v>3495</v>
      </c>
      <c r="EC22" s="24">
        <v>3495</v>
      </c>
      <c r="ED22" s="24">
        <v>0</v>
      </c>
      <c r="EE22" s="24">
        <v>0</v>
      </c>
      <c r="EF22" s="24">
        <v>0</v>
      </c>
      <c r="EG22" s="24">
        <v>4.5662799999999999</v>
      </c>
      <c r="EH22" s="24">
        <v>29.164999999999999</v>
      </c>
      <c r="EI22" s="24">
        <v>29.164999999999999</v>
      </c>
      <c r="EJ22" s="24">
        <v>0</v>
      </c>
      <c r="EK22" s="24">
        <v>0</v>
      </c>
      <c r="EL22" s="24">
        <v>0</v>
      </c>
      <c r="EM22" s="24">
        <v>0</v>
      </c>
      <c r="EN22" s="24">
        <v>0</v>
      </c>
      <c r="EO22" s="24">
        <v>0</v>
      </c>
      <c r="EP22" s="24">
        <v>0</v>
      </c>
      <c r="EQ22" s="24">
        <v>0</v>
      </c>
      <c r="ER22" s="24">
        <v>0</v>
      </c>
      <c r="ES22" s="24">
        <v>0</v>
      </c>
      <c r="ET22" s="24">
        <v>0</v>
      </c>
      <c r="EU22" s="24">
        <v>0</v>
      </c>
      <c r="EV22" s="24">
        <v>0</v>
      </c>
      <c r="EW22" s="24">
        <v>0</v>
      </c>
      <c r="EX22" s="24">
        <v>0</v>
      </c>
      <c r="EY22" s="24">
        <v>0</v>
      </c>
      <c r="EZ22" s="24">
        <v>0</v>
      </c>
      <c r="FA22" s="24">
        <v>0</v>
      </c>
      <c r="FB22" s="24">
        <v>0</v>
      </c>
      <c r="FC22" s="24">
        <v>0</v>
      </c>
      <c r="FD22" s="24">
        <v>0</v>
      </c>
      <c r="FE22" s="24">
        <v>0</v>
      </c>
      <c r="FF22" s="24">
        <v>0</v>
      </c>
      <c r="FG22" s="24">
        <v>0</v>
      </c>
      <c r="FH22" s="24">
        <v>0</v>
      </c>
      <c r="FI22" s="24">
        <v>0</v>
      </c>
      <c r="FJ22" s="24">
        <v>0</v>
      </c>
      <c r="FK22" s="24">
        <v>0</v>
      </c>
      <c r="FL22" s="24">
        <v>0</v>
      </c>
      <c r="FM22" s="24">
        <v>0</v>
      </c>
      <c r="FN22" s="24">
        <v>0</v>
      </c>
      <c r="FO22" s="24">
        <v>0</v>
      </c>
      <c r="FP22" s="24">
        <v>0</v>
      </c>
      <c r="FQ22" s="24">
        <v>0</v>
      </c>
      <c r="FR22" s="24">
        <v>0</v>
      </c>
      <c r="FS22" s="24">
        <v>0</v>
      </c>
      <c r="FT22" s="24">
        <v>0</v>
      </c>
      <c r="FU22" s="24">
        <v>0</v>
      </c>
      <c r="FV22" s="24">
        <v>0</v>
      </c>
      <c r="FW22" s="24">
        <v>0</v>
      </c>
      <c r="FX22" s="24">
        <v>0</v>
      </c>
      <c r="FY22" s="24">
        <v>0</v>
      </c>
      <c r="FZ22" s="24">
        <v>0</v>
      </c>
      <c r="GA22" s="24">
        <v>0</v>
      </c>
      <c r="GB22" s="24">
        <v>0</v>
      </c>
      <c r="GC22" s="24">
        <v>0</v>
      </c>
      <c r="GD22" s="24">
        <v>0</v>
      </c>
      <c r="GE22" s="24">
        <v>0</v>
      </c>
      <c r="GF22" s="24">
        <v>0</v>
      </c>
      <c r="GG22" s="24">
        <v>0</v>
      </c>
      <c r="GH22" s="24">
        <v>0</v>
      </c>
      <c r="GI22" s="24">
        <v>0</v>
      </c>
      <c r="GJ22" s="24">
        <v>0</v>
      </c>
      <c r="GK22" s="24">
        <v>0</v>
      </c>
      <c r="GL22" s="24">
        <v>0</v>
      </c>
      <c r="GM22" s="24">
        <v>0</v>
      </c>
      <c r="GN22" s="24">
        <v>0</v>
      </c>
      <c r="GO22" s="24">
        <v>0</v>
      </c>
      <c r="GP22" s="24">
        <v>0</v>
      </c>
      <c r="GQ22" s="24">
        <v>0</v>
      </c>
      <c r="GR22" s="24">
        <v>0</v>
      </c>
      <c r="GS22" s="24">
        <v>0</v>
      </c>
      <c r="GT22" s="24">
        <v>0</v>
      </c>
      <c r="GU22" s="24">
        <v>0</v>
      </c>
      <c r="GV22" s="24">
        <v>0</v>
      </c>
      <c r="GW22" s="24">
        <v>0</v>
      </c>
      <c r="GX22" s="24">
        <v>0</v>
      </c>
      <c r="GY22" s="24">
        <v>0</v>
      </c>
      <c r="GZ22" s="24">
        <v>0</v>
      </c>
      <c r="HA22" s="24">
        <v>0</v>
      </c>
      <c r="HB22" s="24">
        <v>0</v>
      </c>
      <c r="HC22" s="24">
        <v>0</v>
      </c>
      <c r="HD22" s="24">
        <v>0</v>
      </c>
      <c r="HE22" s="24">
        <v>0</v>
      </c>
      <c r="HF22" s="24">
        <v>0</v>
      </c>
      <c r="HG22" s="24">
        <v>0</v>
      </c>
      <c r="HH22" s="24">
        <v>0</v>
      </c>
      <c r="HI22" s="24">
        <v>0</v>
      </c>
      <c r="HJ22" s="24">
        <v>0</v>
      </c>
      <c r="HK22" s="24">
        <v>0</v>
      </c>
      <c r="HL22" s="24">
        <v>0</v>
      </c>
      <c r="HM22" s="24">
        <v>0</v>
      </c>
      <c r="HN22" s="24">
        <v>0</v>
      </c>
      <c r="HO22" s="24">
        <v>0</v>
      </c>
      <c r="HP22" s="24">
        <v>0</v>
      </c>
      <c r="HQ22" s="24">
        <v>0</v>
      </c>
      <c r="HR22" s="24">
        <v>0</v>
      </c>
      <c r="HS22" s="24">
        <v>52309.832340000001</v>
      </c>
      <c r="HT22" s="24">
        <v>52309.832340000001</v>
      </c>
      <c r="HU22" s="24">
        <v>52309.832340000001</v>
      </c>
      <c r="HV22" s="24">
        <v>71864.511440000002</v>
      </c>
      <c r="HW22" s="24">
        <v>80185.986010000008</v>
      </c>
      <c r="HX22" s="24">
        <v>80185.986010000008</v>
      </c>
      <c r="HY22" s="24">
        <v>0</v>
      </c>
      <c r="HZ22" s="24">
        <v>0</v>
      </c>
      <c r="IA22" s="24">
        <v>0</v>
      </c>
      <c r="IB22" s="24">
        <v>0</v>
      </c>
      <c r="IC22" s="24">
        <v>0</v>
      </c>
      <c r="ID22" s="24">
        <v>0</v>
      </c>
      <c r="IE22" s="24">
        <v>0</v>
      </c>
      <c r="IF22" s="24">
        <v>0</v>
      </c>
      <c r="IG22" s="24">
        <v>0</v>
      </c>
      <c r="IH22" s="24">
        <v>0</v>
      </c>
      <c r="II22" s="24">
        <v>0</v>
      </c>
      <c r="IJ22" s="24">
        <v>0</v>
      </c>
      <c r="IK22" s="24">
        <v>0</v>
      </c>
      <c r="IL22" s="24">
        <v>0</v>
      </c>
      <c r="IM22" s="24">
        <v>0</v>
      </c>
      <c r="IN22" s="24">
        <v>0</v>
      </c>
      <c r="IO22" s="24">
        <v>0</v>
      </c>
      <c r="IP22" s="24">
        <v>0</v>
      </c>
      <c r="IQ22" s="24">
        <v>0</v>
      </c>
      <c r="IR22" s="24">
        <v>0</v>
      </c>
      <c r="IS22" s="24">
        <v>0</v>
      </c>
      <c r="IT22" s="24">
        <v>0</v>
      </c>
      <c r="IU22" s="24">
        <v>0</v>
      </c>
      <c r="IV22" s="24">
        <v>0</v>
      </c>
      <c r="IW22" s="24">
        <v>0</v>
      </c>
      <c r="IX22" s="24">
        <v>0</v>
      </c>
      <c r="IY22" s="24">
        <v>0</v>
      </c>
      <c r="IZ22" s="24">
        <v>0</v>
      </c>
      <c r="JA22" s="24">
        <v>0</v>
      </c>
      <c r="JB22" s="24">
        <v>0</v>
      </c>
      <c r="JC22" s="24">
        <v>12934.50165</v>
      </c>
      <c r="JD22" s="24">
        <v>12934.50165</v>
      </c>
      <c r="JE22" s="24">
        <v>12877.17517</v>
      </c>
      <c r="JF22" s="24">
        <v>0</v>
      </c>
      <c r="JG22" s="24">
        <v>0</v>
      </c>
      <c r="JH22" s="24">
        <v>0</v>
      </c>
      <c r="JI22" s="24">
        <v>0</v>
      </c>
      <c r="JJ22" s="24">
        <v>0</v>
      </c>
      <c r="JK22" s="24">
        <v>0</v>
      </c>
      <c r="JL22" s="24">
        <v>0</v>
      </c>
      <c r="JM22" s="24">
        <v>0</v>
      </c>
      <c r="JN22" s="24">
        <v>0</v>
      </c>
      <c r="JO22" s="24">
        <v>0</v>
      </c>
      <c r="JP22" s="24">
        <v>0</v>
      </c>
      <c r="JQ22" s="24">
        <v>0</v>
      </c>
      <c r="JR22" s="24">
        <v>0</v>
      </c>
      <c r="JS22" s="24">
        <v>0</v>
      </c>
      <c r="JT22" s="24">
        <v>0</v>
      </c>
      <c r="JU22" s="24">
        <v>0</v>
      </c>
      <c r="JV22" s="24">
        <v>0</v>
      </c>
      <c r="JW22" s="24">
        <v>0</v>
      </c>
      <c r="JX22" s="24">
        <v>0</v>
      </c>
      <c r="JY22" s="24">
        <v>0</v>
      </c>
      <c r="JZ22" s="24">
        <v>0</v>
      </c>
      <c r="KA22" s="24">
        <v>0</v>
      </c>
      <c r="KB22" s="24">
        <v>0</v>
      </c>
      <c r="KC22" s="24">
        <v>0</v>
      </c>
      <c r="KD22" s="24">
        <v>0</v>
      </c>
      <c r="KE22" s="24">
        <v>0</v>
      </c>
      <c r="KF22" s="24">
        <v>0</v>
      </c>
      <c r="KG22" s="24">
        <v>0</v>
      </c>
      <c r="KH22" s="24">
        <v>0</v>
      </c>
      <c r="KI22" s="24">
        <v>0</v>
      </c>
      <c r="KJ22" s="24">
        <v>0</v>
      </c>
      <c r="KK22" s="24">
        <v>0</v>
      </c>
      <c r="KL22" s="24">
        <v>0</v>
      </c>
      <c r="KM22" s="24">
        <v>0</v>
      </c>
      <c r="KN22" s="24">
        <v>0</v>
      </c>
      <c r="KO22" s="24">
        <v>0</v>
      </c>
      <c r="KP22" s="24">
        <v>0</v>
      </c>
      <c r="KQ22" s="24">
        <v>0</v>
      </c>
      <c r="KR22" s="24">
        <v>0</v>
      </c>
      <c r="KS22" s="24">
        <v>0</v>
      </c>
      <c r="KT22" s="24">
        <v>0</v>
      </c>
      <c r="KU22" s="24">
        <v>0</v>
      </c>
      <c r="KV22" s="24">
        <v>0</v>
      </c>
      <c r="KW22" s="24">
        <v>0</v>
      </c>
      <c r="KX22" s="24">
        <v>0</v>
      </c>
      <c r="KY22" s="24">
        <v>0</v>
      </c>
      <c r="KZ22" s="24">
        <v>0</v>
      </c>
      <c r="LA22" s="24">
        <v>0</v>
      </c>
      <c r="LB22" s="24">
        <v>0</v>
      </c>
      <c r="LC22" s="24">
        <v>0</v>
      </c>
      <c r="LD22" s="24">
        <v>0</v>
      </c>
      <c r="LE22" s="24">
        <v>0</v>
      </c>
      <c r="LF22" s="24">
        <v>0</v>
      </c>
      <c r="LG22" s="24">
        <v>0</v>
      </c>
      <c r="LH22" s="24">
        <v>0</v>
      </c>
      <c r="LI22" s="24">
        <v>0</v>
      </c>
      <c r="LJ22" s="24">
        <v>0</v>
      </c>
      <c r="LK22" s="24">
        <v>0</v>
      </c>
      <c r="LL22" s="24">
        <v>0</v>
      </c>
      <c r="LM22" s="24">
        <v>0</v>
      </c>
      <c r="LN22" s="24">
        <v>0</v>
      </c>
      <c r="LO22" s="24">
        <v>0</v>
      </c>
      <c r="LP22" s="24">
        <v>0</v>
      </c>
      <c r="LQ22" s="24">
        <v>0</v>
      </c>
      <c r="LR22" s="24">
        <v>0</v>
      </c>
      <c r="LS22" s="24">
        <v>0</v>
      </c>
      <c r="LT22" s="24">
        <v>0</v>
      </c>
      <c r="LU22" s="24">
        <v>0</v>
      </c>
      <c r="LV22" s="24">
        <v>0</v>
      </c>
      <c r="LW22" s="24">
        <v>0</v>
      </c>
      <c r="LX22" s="24">
        <v>0</v>
      </c>
      <c r="LY22" s="24">
        <v>0</v>
      </c>
      <c r="LZ22" s="24">
        <v>0</v>
      </c>
      <c r="MA22" s="24">
        <v>1980</v>
      </c>
      <c r="MB22" s="24">
        <v>1980</v>
      </c>
      <c r="MC22" s="24">
        <v>3888.4667999999997</v>
      </c>
      <c r="MD22" s="24">
        <v>3888.4667999999997</v>
      </c>
      <c r="ME22" s="24">
        <v>3888.4667999999997</v>
      </c>
      <c r="MF22" s="24">
        <v>0</v>
      </c>
      <c r="MG22" s="24">
        <v>0</v>
      </c>
      <c r="MH22" s="24">
        <v>0</v>
      </c>
    </row>
    <row r="23" spans="1:346" x14ac:dyDescent="0.2">
      <c r="A23" s="2" t="s">
        <v>15</v>
      </c>
      <c r="B23" s="28">
        <f t="shared" si="7"/>
        <v>222688.65518999999</v>
      </c>
      <c r="C23" s="28">
        <f t="shared" si="8"/>
        <v>297796.33241999999</v>
      </c>
      <c r="D23" s="28">
        <f t="shared" si="9"/>
        <v>278792.03801999992</v>
      </c>
      <c r="E23" s="24">
        <v>327.5</v>
      </c>
      <c r="F23" s="24">
        <v>327.5</v>
      </c>
      <c r="G23" s="24">
        <v>305.79444000000001</v>
      </c>
      <c r="H23" s="24">
        <v>1789.1</v>
      </c>
      <c r="I23" s="24">
        <v>2714.4</v>
      </c>
      <c r="J23" s="24">
        <v>1652.1113799999998</v>
      </c>
      <c r="K23" s="24">
        <v>5931.4</v>
      </c>
      <c r="L23" s="24">
        <v>6153.2489999999998</v>
      </c>
      <c r="M23" s="24">
        <v>6153.2489999999998</v>
      </c>
      <c r="N23" s="24">
        <v>1237.0650000000001</v>
      </c>
      <c r="O23" s="24">
        <v>1237.0650000000001</v>
      </c>
      <c r="P23" s="24">
        <v>1227.665</v>
      </c>
      <c r="Q23" s="24">
        <v>0</v>
      </c>
      <c r="R23" s="24">
        <v>0</v>
      </c>
      <c r="S23" s="24">
        <v>0</v>
      </c>
      <c r="T23" s="24">
        <v>0</v>
      </c>
      <c r="U23" s="24">
        <v>1380.72</v>
      </c>
      <c r="V23" s="24">
        <v>1195.12193</v>
      </c>
      <c r="W23" s="24">
        <v>0</v>
      </c>
      <c r="X23" s="24">
        <v>0</v>
      </c>
      <c r="Y23" s="24">
        <v>0</v>
      </c>
      <c r="Z23" s="24">
        <v>0</v>
      </c>
      <c r="AA23" s="24">
        <v>0</v>
      </c>
      <c r="AB23" s="24">
        <v>0</v>
      </c>
      <c r="AC23" s="24">
        <v>0</v>
      </c>
      <c r="AD23" s="24">
        <v>0</v>
      </c>
      <c r="AE23" s="24">
        <v>0</v>
      </c>
      <c r="AF23" s="24">
        <v>38278.901299999998</v>
      </c>
      <c r="AG23" s="24">
        <v>38278.901299999998</v>
      </c>
      <c r="AH23" s="24">
        <v>37665.674330000002</v>
      </c>
      <c r="AI23" s="24">
        <v>0</v>
      </c>
      <c r="AJ23" s="24">
        <v>0</v>
      </c>
      <c r="AK23" s="24">
        <v>0</v>
      </c>
      <c r="AL23" s="24">
        <v>175.69399999999999</v>
      </c>
      <c r="AM23" s="24">
        <v>264.05200000000002</v>
      </c>
      <c r="AN23" s="24">
        <v>253.56231</v>
      </c>
      <c r="AO23" s="24">
        <v>0</v>
      </c>
      <c r="AP23" s="24">
        <v>0</v>
      </c>
      <c r="AQ23" s="24">
        <v>0</v>
      </c>
      <c r="AR23" s="24">
        <v>0</v>
      </c>
      <c r="AS23" s="24">
        <v>0</v>
      </c>
      <c r="AT23" s="24">
        <v>0</v>
      </c>
      <c r="AU23" s="24">
        <v>0</v>
      </c>
      <c r="AV23" s="24">
        <v>0</v>
      </c>
      <c r="AW23" s="24">
        <v>0</v>
      </c>
      <c r="AX23" s="24">
        <v>0</v>
      </c>
      <c r="AY23" s="24">
        <v>0</v>
      </c>
      <c r="AZ23" s="24">
        <v>0</v>
      </c>
      <c r="BA23" s="24">
        <v>0</v>
      </c>
      <c r="BB23" s="24">
        <v>0</v>
      </c>
      <c r="BC23" s="24">
        <v>0</v>
      </c>
      <c r="BD23" s="24">
        <v>0</v>
      </c>
      <c r="BE23" s="24">
        <v>3032.3040499999997</v>
      </c>
      <c r="BF23" s="24">
        <v>3032.3040499999997</v>
      </c>
      <c r="BG23" s="24">
        <v>0</v>
      </c>
      <c r="BH23" s="24">
        <v>1216.7476499999998</v>
      </c>
      <c r="BI23" s="24">
        <v>1216.7476499999998</v>
      </c>
      <c r="BJ23" s="24">
        <v>0</v>
      </c>
      <c r="BK23" s="24">
        <v>0</v>
      </c>
      <c r="BL23" s="24">
        <v>0</v>
      </c>
      <c r="BM23" s="24">
        <v>0</v>
      </c>
      <c r="BN23" s="24">
        <v>0</v>
      </c>
      <c r="BO23" s="24">
        <v>0</v>
      </c>
      <c r="BP23" s="24">
        <v>0</v>
      </c>
      <c r="BQ23" s="24">
        <v>12086.5867</v>
      </c>
      <c r="BR23" s="24">
        <v>9327.0290100000002</v>
      </c>
      <c r="BS23" s="24">
        <v>0</v>
      </c>
      <c r="BT23" s="24">
        <v>4439.4849000000004</v>
      </c>
      <c r="BU23" s="24">
        <v>4439.4849000000004</v>
      </c>
      <c r="BV23" s="24">
        <v>0</v>
      </c>
      <c r="BW23" s="24">
        <v>0</v>
      </c>
      <c r="BX23" s="24">
        <v>0</v>
      </c>
      <c r="BY23" s="24">
        <v>0</v>
      </c>
      <c r="BZ23" s="24">
        <v>0</v>
      </c>
      <c r="CA23" s="24">
        <v>0</v>
      </c>
      <c r="CB23" s="24">
        <v>0</v>
      </c>
      <c r="CC23" s="24">
        <v>0</v>
      </c>
      <c r="CD23" s="24">
        <v>0</v>
      </c>
      <c r="CE23" s="24">
        <v>0</v>
      </c>
      <c r="CF23" s="24">
        <v>0</v>
      </c>
      <c r="CG23" s="24">
        <v>0</v>
      </c>
      <c r="CH23" s="24">
        <v>0</v>
      </c>
      <c r="CI23" s="24">
        <v>0</v>
      </c>
      <c r="CJ23" s="24">
        <v>0</v>
      </c>
      <c r="CK23" s="24">
        <v>0</v>
      </c>
      <c r="CL23" s="24">
        <v>0</v>
      </c>
      <c r="CM23" s="24">
        <v>0</v>
      </c>
      <c r="CN23" s="24">
        <v>0</v>
      </c>
      <c r="CO23" s="24">
        <v>0</v>
      </c>
      <c r="CP23" s="24">
        <v>0</v>
      </c>
      <c r="CQ23" s="24">
        <v>0</v>
      </c>
      <c r="CR23" s="24">
        <v>0</v>
      </c>
      <c r="CS23" s="24">
        <v>0</v>
      </c>
      <c r="CT23" s="24">
        <v>34480.14</v>
      </c>
      <c r="CU23" s="24">
        <v>34480.14</v>
      </c>
      <c r="CV23" s="24">
        <v>34480.14</v>
      </c>
      <c r="CW23" s="24">
        <v>100901.621</v>
      </c>
      <c r="CX23" s="24">
        <v>123932.72100000001</v>
      </c>
      <c r="CY23" s="24">
        <v>123932.72100000001</v>
      </c>
      <c r="CZ23" s="24">
        <v>0</v>
      </c>
      <c r="DA23" s="24">
        <v>0</v>
      </c>
      <c r="DB23" s="24">
        <v>0</v>
      </c>
      <c r="DC23" s="24">
        <v>0</v>
      </c>
      <c r="DD23" s="24">
        <v>0</v>
      </c>
      <c r="DE23" s="24">
        <v>0</v>
      </c>
      <c r="DF23" s="24">
        <v>0</v>
      </c>
      <c r="DG23" s="24">
        <v>0</v>
      </c>
      <c r="DH23" s="24">
        <v>0</v>
      </c>
      <c r="DI23" s="24">
        <v>0</v>
      </c>
      <c r="DJ23" s="24">
        <v>0</v>
      </c>
      <c r="DK23" s="24">
        <v>0</v>
      </c>
      <c r="DL23" s="24">
        <v>32934.580670000003</v>
      </c>
      <c r="DM23" s="24">
        <v>32934.580670000003</v>
      </c>
      <c r="DN23" s="24">
        <v>32934.484859999997</v>
      </c>
      <c r="DO23" s="24">
        <v>0</v>
      </c>
      <c r="DP23" s="24">
        <v>1759.11546</v>
      </c>
      <c r="DQ23" s="24">
        <v>1759.11546</v>
      </c>
      <c r="DR23" s="24">
        <v>0</v>
      </c>
      <c r="DS23" s="24">
        <v>0</v>
      </c>
      <c r="DT23" s="24">
        <v>0</v>
      </c>
      <c r="DU23" s="24">
        <v>0</v>
      </c>
      <c r="DV23" s="24">
        <v>0</v>
      </c>
      <c r="DW23" s="24">
        <v>0</v>
      </c>
      <c r="DX23" s="24">
        <v>0</v>
      </c>
      <c r="DY23" s="24">
        <v>0</v>
      </c>
      <c r="DZ23" s="24">
        <v>0</v>
      </c>
      <c r="EA23" s="24">
        <v>0</v>
      </c>
      <c r="EB23" s="24">
        <v>1700</v>
      </c>
      <c r="EC23" s="24">
        <v>1697.34</v>
      </c>
      <c r="ED23" s="24">
        <v>0</v>
      </c>
      <c r="EE23" s="24">
        <v>0</v>
      </c>
      <c r="EF23" s="24">
        <v>0</v>
      </c>
      <c r="EG23" s="24">
        <v>4.5662799999999999</v>
      </c>
      <c r="EH23" s="24">
        <v>29.164999999999999</v>
      </c>
      <c r="EI23" s="24">
        <v>29.164999999999999</v>
      </c>
      <c r="EJ23" s="24">
        <v>0</v>
      </c>
      <c r="EK23" s="24">
        <v>0</v>
      </c>
      <c r="EL23" s="24">
        <v>0</v>
      </c>
      <c r="EM23" s="24">
        <v>0</v>
      </c>
      <c r="EN23" s="24">
        <v>0</v>
      </c>
      <c r="EO23" s="24">
        <v>0</v>
      </c>
      <c r="EP23" s="24">
        <v>0</v>
      </c>
      <c r="EQ23" s="24">
        <v>0</v>
      </c>
      <c r="ER23" s="24">
        <v>0</v>
      </c>
      <c r="ES23" s="24">
        <v>0</v>
      </c>
      <c r="ET23" s="24">
        <v>0</v>
      </c>
      <c r="EU23" s="24">
        <v>0</v>
      </c>
      <c r="EV23" s="24">
        <v>0</v>
      </c>
      <c r="EW23" s="24">
        <v>0</v>
      </c>
      <c r="EX23" s="24">
        <v>0</v>
      </c>
      <c r="EY23" s="24">
        <v>0</v>
      </c>
      <c r="EZ23" s="24">
        <v>0</v>
      </c>
      <c r="FA23" s="24">
        <v>0</v>
      </c>
      <c r="FB23" s="24">
        <v>0</v>
      </c>
      <c r="FC23" s="24">
        <v>0</v>
      </c>
      <c r="FD23" s="24">
        <v>0</v>
      </c>
      <c r="FE23" s="24">
        <v>0</v>
      </c>
      <c r="FF23" s="24">
        <v>0</v>
      </c>
      <c r="FG23" s="24">
        <v>0</v>
      </c>
      <c r="FH23" s="24">
        <v>0</v>
      </c>
      <c r="FI23" s="24">
        <v>0</v>
      </c>
      <c r="FJ23" s="24">
        <v>0</v>
      </c>
      <c r="FK23" s="24">
        <v>0</v>
      </c>
      <c r="FL23" s="24">
        <v>0</v>
      </c>
      <c r="FM23" s="24">
        <v>0</v>
      </c>
      <c r="FN23" s="24">
        <v>0</v>
      </c>
      <c r="FO23" s="24">
        <v>0</v>
      </c>
      <c r="FP23" s="24">
        <v>0</v>
      </c>
      <c r="FQ23" s="24">
        <v>0</v>
      </c>
      <c r="FR23" s="24">
        <v>0</v>
      </c>
      <c r="FS23" s="24">
        <v>0</v>
      </c>
      <c r="FT23" s="24">
        <v>0</v>
      </c>
      <c r="FU23" s="24">
        <v>0</v>
      </c>
      <c r="FV23" s="24">
        <v>0</v>
      </c>
      <c r="FW23" s="24">
        <v>0</v>
      </c>
      <c r="FX23" s="24">
        <v>0</v>
      </c>
      <c r="FY23" s="24">
        <v>0</v>
      </c>
      <c r="FZ23" s="24">
        <v>0</v>
      </c>
      <c r="GA23" s="24">
        <v>0</v>
      </c>
      <c r="GB23" s="24">
        <v>0</v>
      </c>
      <c r="GC23" s="24">
        <v>0</v>
      </c>
      <c r="GD23" s="24">
        <v>0</v>
      </c>
      <c r="GE23" s="24">
        <v>0</v>
      </c>
      <c r="GF23" s="24">
        <v>0</v>
      </c>
      <c r="GG23" s="24">
        <v>0</v>
      </c>
      <c r="GH23" s="24">
        <v>0</v>
      </c>
      <c r="GI23" s="24">
        <v>0</v>
      </c>
      <c r="GJ23" s="24">
        <v>194.27672000000001</v>
      </c>
      <c r="GK23" s="24">
        <v>194.27672000000001</v>
      </c>
      <c r="GL23" s="24">
        <v>0</v>
      </c>
      <c r="GM23" s="24">
        <v>0</v>
      </c>
      <c r="GN23" s="24">
        <v>0</v>
      </c>
      <c r="GO23" s="24">
        <v>0</v>
      </c>
      <c r="GP23" s="24">
        <v>0</v>
      </c>
      <c r="GQ23" s="24">
        <v>0</v>
      </c>
      <c r="GR23" s="24">
        <v>0</v>
      </c>
      <c r="GS23" s="24">
        <v>0</v>
      </c>
      <c r="GT23" s="24">
        <v>0</v>
      </c>
      <c r="GU23" s="24">
        <v>0</v>
      </c>
      <c r="GV23" s="24">
        <v>0</v>
      </c>
      <c r="GW23" s="24">
        <v>0</v>
      </c>
      <c r="GX23" s="24">
        <v>0</v>
      </c>
      <c r="GY23" s="24">
        <v>0</v>
      </c>
      <c r="GZ23" s="24">
        <v>0</v>
      </c>
      <c r="HA23" s="24">
        <v>0</v>
      </c>
      <c r="HB23" s="24">
        <v>0</v>
      </c>
      <c r="HC23" s="24">
        <v>0</v>
      </c>
      <c r="HD23" s="24">
        <v>0</v>
      </c>
      <c r="HE23" s="24">
        <v>0</v>
      </c>
      <c r="HF23" s="24">
        <v>0</v>
      </c>
      <c r="HG23" s="24">
        <v>0</v>
      </c>
      <c r="HH23" s="24">
        <v>0</v>
      </c>
      <c r="HI23" s="24">
        <v>0</v>
      </c>
      <c r="HJ23" s="24">
        <v>0</v>
      </c>
      <c r="HK23" s="24">
        <v>0</v>
      </c>
      <c r="HL23" s="24">
        <v>0</v>
      </c>
      <c r="HM23" s="24">
        <v>0</v>
      </c>
      <c r="HN23" s="24">
        <v>0</v>
      </c>
      <c r="HO23" s="24">
        <v>0</v>
      </c>
      <c r="HP23" s="24">
        <v>0</v>
      </c>
      <c r="HQ23" s="24">
        <v>0</v>
      </c>
      <c r="HR23" s="24">
        <v>0</v>
      </c>
      <c r="HS23" s="24">
        <v>0</v>
      </c>
      <c r="HT23" s="24">
        <v>0</v>
      </c>
      <c r="HU23" s="24">
        <v>0</v>
      </c>
      <c r="HV23" s="24">
        <v>0</v>
      </c>
      <c r="HW23" s="24">
        <v>0</v>
      </c>
      <c r="HX23" s="24">
        <v>0</v>
      </c>
      <c r="HY23" s="24">
        <v>0</v>
      </c>
      <c r="HZ23" s="24">
        <v>0</v>
      </c>
      <c r="IA23" s="24">
        <v>0</v>
      </c>
      <c r="IB23" s="24">
        <v>0</v>
      </c>
      <c r="IC23" s="24">
        <v>0</v>
      </c>
      <c r="ID23" s="24">
        <v>0</v>
      </c>
      <c r="IE23" s="24">
        <v>0</v>
      </c>
      <c r="IF23" s="24">
        <v>6524.8729899999998</v>
      </c>
      <c r="IG23" s="24">
        <v>0</v>
      </c>
      <c r="IH23" s="24">
        <v>0</v>
      </c>
      <c r="II23" s="24">
        <v>0</v>
      </c>
      <c r="IJ23" s="24">
        <v>0</v>
      </c>
      <c r="IK23" s="24">
        <v>0</v>
      </c>
      <c r="IL23" s="24">
        <v>0</v>
      </c>
      <c r="IM23" s="24">
        <v>0</v>
      </c>
      <c r="IN23" s="24">
        <v>0</v>
      </c>
      <c r="IO23" s="24">
        <v>0</v>
      </c>
      <c r="IP23" s="24">
        <v>0</v>
      </c>
      <c r="IQ23" s="24">
        <v>0</v>
      </c>
      <c r="IR23" s="24">
        <v>0</v>
      </c>
      <c r="IS23" s="24">
        <v>0</v>
      </c>
      <c r="IT23" s="24">
        <v>0</v>
      </c>
      <c r="IU23" s="24">
        <v>0</v>
      </c>
      <c r="IV23" s="24">
        <v>0</v>
      </c>
      <c r="IW23" s="24">
        <v>0</v>
      </c>
      <c r="IX23" s="24">
        <v>0</v>
      </c>
      <c r="IY23" s="24">
        <v>0</v>
      </c>
      <c r="IZ23" s="24">
        <v>0</v>
      </c>
      <c r="JA23" s="24">
        <v>0</v>
      </c>
      <c r="JB23" s="24">
        <v>0</v>
      </c>
      <c r="JC23" s="24">
        <v>6628.0869400000001</v>
      </c>
      <c r="JD23" s="24">
        <v>6628.0869400000001</v>
      </c>
      <c r="JE23" s="24">
        <v>6626.9714400000003</v>
      </c>
      <c r="JF23" s="24">
        <v>0</v>
      </c>
      <c r="JG23" s="24">
        <v>16000</v>
      </c>
      <c r="JH23" s="24">
        <v>8186.7165000000005</v>
      </c>
      <c r="JI23" s="24">
        <v>0</v>
      </c>
      <c r="JJ23" s="24">
        <v>0</v>
      </c>
      <c r="JK23" s="24">
        <v>0</v>
      </c>
      <c r="JL23" s="24">
        <v>0</v>
      </c>
      <c r="JM23" s="24">
        <v>0</v>
      </c>
      <c r="JN23" s="24">
        <v>0</v>
      </c>
      <c r="JO23" s="24">
        <v>0</v>
      </c>
      <c r="JP23" s="24">
        <v>0</v>
      </c>
      <c r="JQ23" s="24">
        <v>0</v>
      </c>
      <c r="JR23" s="24">
        <v>0</v>
      </c>
      <c r="JS23" s="24">
        <v>0</v>
      </c>
      <c r="JT23" s="24">
        <v>0</v>
      </c>
      <c r="JU23" s="24">
        <v>0</v>
      </c>
      <c r="JV23" s="24">
        <v>0</v>
      </c>
      <c r="JW23" s="24">
        <v>0</v>
      </c>
      <c r="JX23" s="24">
        <v>0</v>
      </c>
      <c r="JY23" s="24">
        <v>0</v>
      </c>
      <c r="JZ23" s="24">
        <v>0</v>
      </c>
      <c r="KA23" s="24">
        <v>0</v>
      </c>
      <c r="KB23" s="24">
        <v>0</v>
      </c>
      <c r="KC23" s="24">
        <v>0</v>
      </c>
      <c r="KD23" s="24">
        <v>0</v>
      </c>
      <c r="KE23" s="24">
        <v>0</v>
      </c>
      <c r="KF23" s="24">
        <v>0</v>
      </c>
      <c r="KG23" s="24">
        <v>0</v>
      </c>
      <c r="KH23" s="24">
        <v>0</v>
      </c>
      <c r="KI23" s="24">
        <v>0</v>
      </c>
      <c r="KJ23" s="24">
        <v>0</v>
      </c>
      <c r="KK23" s="24">
        <v>0</v>
      </c>
      <c r="KL23" s="24">
        <v>0</v>
      </c>
      <c r="KM23" s="24">
        <v>0</v>
      </c>
      <c r="KN23" s="24">
        <v>0</v>
      </c>
      <c r="KO23" s="24">
        <v>0</v>
      </c>
      <c r="KP23" s="24">
        <v>0</v>
      </c>
      <c r="KQ23" s="24">
        <v>0</v>
      </c>
      <c r="KR23" s="24">
        <v>0</v>
      </c>
      <c r="KS23" s="24">
        <v>0</v>
      </c>
      <c r="KT23" s="24">
        <v>0</v>
      </c>
      <c r="KU23" s="24">
        <v>0</v>
      </c>
      <c r="KV23" s="24">
        <v>0</v>
      </c>
      <c r="KW23" s="24">
        <v>690.66872999999998</v>
      </c>
      <c r="KX23" s="24">
        <v>690.66872999999998</v>
      </c>
      <c r="KY23" s="24">
        <v>0</v>
      </c>
      <c r="KZ23" s="24">
        <v>0</v>
      </c>
      <c r="LA23" s="24">
        <v>0</v>
      </c>
      <c r="LB23" s="24">
        <v>0</v>
      </c>
      <c r="LC23" s="24">
        <v>0</v>
      </c>
      <c r="LD23" s="24">
        <v>0</v>
      </c>
      <c r="LE23" s="24">
        <v>0</v>
      </c>
      <c r="LF23" s="24">
        <v>0</v>
      </c>
      <c r="LG23" s="24">
        <v>0</v>
      </c>
      <c r="LH23" s="24">
        <v>0</v>
      </c>
      <c r="LI23" s="24">
        <v>0</v>
      </c>
      <c r="LJ23" s="24">
        <v>0</v>
      </c>
      <c r="LK23" s="24">
        <v>0</v>
      </c>
      <c r="LL23" s="24">
        <v>0</v>
      </c>
      <c r="LM23" s="24">
        <v>0</v>
      </c>
      <c r="LN23" s="24">
        <v>0</v>
      </c>
      <c r="LO23" s="24">
        <v>0</v>
      </c>
      <c r="LP23" s="24">
        <v>0</v>
      </c>
      <c r="LQ23" s="24">
        <v>0</v>
      </c>
      <c r="LR23" s="24">
        <v>0</v>
      </c>
      <c r="LS23" s="24">
        <v>0</v>
      </c>
      <c r="LT23" s="24">
        <v>0</v>
      </c>
      <c r="LU23" s="24">
        <v>0</v>
      </c>
      <c r="LV23" s="24">
        <v>0</v>
      </c>
      <c r="LW23" s="24">
        <v>0</v>
      </c>
      <c r="LX23" s="24">
        <v>0</v>
      </c>
      <c r="LY23" s="24">
        <v>0</v>
      </c>
      <c r="LZ23" s="24">
        <v>0</v>
      </c>
      <c r="MA23" s="24">
        <v>1791.6943100000001</v>
      </c>
      <c r="MB23" s="24">
        <v>1791.6943100000001</v>
      </c>
      <c r="MC23" s="24">
        <v>0</v>
      </c>
      <c r="MD23" s="24">
        <v>0</v>
      </c>
      <c r="ME23" s="24">
        <v>0</v>
      </c>
      <c r="MF23" s="24">
        <v>0</v>
      </c>
      <c r="MG23" s="24">
        <v>0</v>
      </c>
      <c r="MH23" s="24">
        <v>0</v>
      </c>
    </row>
    <row r="24" spans="1:346" x14ac:dyDescent="0.2">
      <c r="A24" s="2" t="s">
        <v>16</v>
      </c>
      <c r="B24" s="28">
        <f t="shared" si="7"/>
        <v>122979.91455</v>
      </c>
      <c r="C24" s="28">
        <f t="shared" si="8"/>
        <v>145313.48465</v>
      </c>
      <c r="D24" s="28">
        <f t="shared" si="9"/>
        <v>142347.02119</v>
      </c>
      <c r="E24" s="24">
        <v>139.4</v>
      </c>
      <c r="F24" s="24">
        <v>139.4</v>
      </c>
      <c r="G24" s="24">
        <v>139.4</v>
      </c>
      <c r="H24" s="24">
        <v>612.5</v>
      </c>
      <c r="I24" s="24">
        <v>929.4</v>
      </c>
      <c r="J24" s="24">
        <v>929.4</v>
      </c>
      <c r="K24" s="24">
        <v>2545.6999999999998</v>
      </c>
      <c r="L24" s="24">
        <v>2640.9589999999998</v>
      </c>
      <c r="M24" s="24">
        <v>2640.9589999999998</v>
      </c>
      <c r="N24" s="24">
        <v>1315.1759999999999</v>
      </c>
      <c r="O24" s="24">
        <v>1315.1759999999999</v>
      </c>
      <c r="P24" s="24">
        <v>1315.1759999999999</v>
      </c>
      <c r="Q24" s="24">
        <v>0</v>
      </c>
      <c r="R24" s="24">
        <v>0</v>
      </c>
      <c r="S24" s="24">
        <v>0</v>
      </c>
      <c r="T24" s="24">
        <v>0</v>
      </c>
      <c r="U24" s="24">
        <v>0</v>
      </c>
      <c r="V24" s="24">
        <v>0</v>
      </c>
      <c r="W24" s="24">
        <v>0</v>
      </c>
      <c r="X24" s="24">
        <v>0</v>
      </c>
      <c r="Y24" s="24">
        <v>0</v>
      </c>
      <c r="Z24" s="24">
        <v>0</v>
      </c>
      <c r="AA24" s="24">
        <v>0</v>
      </c>
      <c r="AB24" s="24">
        <v>0</v>
      </c>
      <c r="AC24" s="24">
        <v>0</v>
      </c>
      <c r="AD24" s="24">
        <v>0</v>
      </c>
      <c r="AE24" s="24">
        <v>0</v>
      </c>
      <c r="AF24" s="24">
        <v>40433.733039999999</v>
      </c>
      <c r="AG24" s="24">
        <v>40433.733039999999</v>
      </c>
      <c r="AH24" s="24">
        <v>37627.010710000002</v>
      </c>
      <c r="AI24" s="24">
        <v>0</v>
      </c>
      <c r="AJ24" s="24">
        <v>0</v>
      </c>
      <c r="AK24" s="24">
        <v>0</v>
      </c>
      <c r="AL24" s="24">
        <v>7.2510000000000003</v>
      </c>
      <c r="AM24" s="24">
        <v>10.897</v>
      </c>
      <c r="AN24" s="24">
        <v>7.5964200000000002</v>
      </c>
      <c r="AO24" s="24">
        <v>0</v>
      </c>
      <c r="AP24" s="24">
        <v>0</v>
      </c>
      <c r="AQ24" s="24">
        <v>0</v>
      </c>
      <c r="AR24" s="24">
        <v>0</v>
      </c>
      <c r="AS24" s="24">
        <v>0</v>
      </c>
      <c r="AT24" s="24">
        <v>0</v>
      </c>
      <c r="AU24" s="24">
        <v>0</v>
      </c>
      <c r="AV24" s="24">
        <v>0</v>
      </c>
      <c r="AW24" s="24">
        <v>0</v>
      </c>
      <c r="AX24" s="24">
        <v>0</v>
      </c>
      <c r="AY24" s="24">
        <v>0</v>
      </c>
      <c r="AZ24" s="24">
        <v>0</v>
      </c>
      <c r="BA24" s="24">
        <v>0</v>
      </c>
      <c r="BB24" s="24">
        <v>0</v>
      </c>
      <c r="BC24" s="24">
        <v>0</v>
      </c>
      <c r="BD24" s="24">
        <v>0</v>
      </c>
      <c r="BE24" s="24">
        <v>0</v>
      </c>
      <c r="BF24" s="24">
        <v>0</v>
      </c>
      <c r="BG24" s="24">
        <v>0</v>
      </c>
      <c r="BH24" s="24">
        <v>0</v>
      </c>
      <c r="BI24" s="24">
        <v>0</v>
      </c>
      <c r="BJ24" s="24">
        <v>0</v>
      </c>
      <c r="BK24" s="24">
        <v>0</v>
      </c>
      <c r="BL24" s="24">
        <v>0</v>
      </c>
      <c r="BM24" s="24">
        <v>0</v>
      </c>
      <c r="BN24" s="24">
        <v>0</v>
      </c>
      <c r="BO24" s="24">
        <v>0</v>
      </c>
      <c r="BP24" s="24">
        <v>0</v>
      </c>
      <c r="BQ24" s="24">
        <v>0</v>
      </c>
      <c r="BR24" s="24">
        <v>0</v>
      </c>
      <c r="BS24" s="24">
        <v>0</v>
      </c>
      <c r="BT24" s="24">
        <v>0</v>
      </c>
      <c r="BU24" s="24">
        <v>0</v>
      </c>
      <c r="BV24" s="24">
        <v>0</v>
      </c>
      <c r="BW24" s="24">
        <v>0</v>
      </c>
      <c r="BX24" s="24">
        <v>0</v>
      </c>
      <c r="BY24" s="24">
        <v>0</v>
      </c>
      <c r="BZ24" s="24">
        <v>0</v>
      </c>
      <c r="CA24" s="24">
        <v>0</v>
      </c>
      <c r="CB24" s="24">
        <v>0</v>
      </c>
      <c r="CC24" s="24">
        <v>0</v>
      </c>
      <c r="CD24" s="24">
        <v>0</v>
      </c>
      <c r="CE24" s="24">
        <v>0</v>
      </c>
      <c r="CF24" s="24">
        <v>0</v>
      </c>
      <c r="CG24" s="24">
        <v>0</v>
      </c>
      <c r="CH24" s="24">
        <v>0</v>
      </c>
      <c r="CI24" s="24">
        <v>0</v>
      </c>
      <c r="CJ24" s="24">
        <v>0</v>
      </c>
      <c r="CK24" s="24">
        <v>0</v>
      </c>
      <c r="CL24" s="24">
        <v>0</v>
      </c>
      <c r="CM24" s="24">
        <v>0</v>
      </c>
      <c r="CN24" s="24">
        <v>0</v>
      </c>
      <c r="CO24" s="24">
        <v>0</v>
      </c>
      <c r="CP24" s="24">
        <v>0</v>
      </c>
      <c r="CQ24" s="24">
        <v>0</v>
      </c>
      <c r="CR24" s="24">
        <v>0</v>
      </c>
      <c r="CS24" s="24">
        <v>0</v>
      </c>
      <c r="CT24" s="24">
        <v>24425.821</v>
      </c>
      <c r="CU24" s="24">
        <v>24425.821</v>
      </c>
      <c r="CV24" s="24">
        <v>24425.821</v>
      </c>
      <c r="CW24" s="24">
        <v>37450.589</v>
      </c>
      <c r="CX24" s="24">
        <v>47950.489000000001</v>
      </c>
      <c r="CY24" s="24">
        <v>47950.489000000001</v>
      </c>
      <c r="CZ24" s="24">
        <v>0</v>
      </c>
      <c r="DA24" s="24">
        <v>574.89076</v>
      </c>
      <c r="DB24" s="24">
        <v>574.89076</v>
      </c>
      <c r="DC24" s="24">
        <v>0</v>
      </c>
      <c r="DD24" s="24">
        <v>0</v>
      </c>
      <c r="DE24" s="24">
        <v>0</v>
      </c>
      <c r="DF24" s="24">
        <v>0</v>
      </c>
      <c r="DG24" s="24">
        <v>0</v>
      </c>
      <c r="DH24" s="24">
        <v>0</v>
      </c>
      <c r="DI24" s="24">
        <v>0</v>
      </c>
      <c r="DJ24" s="24">
        <v>0</v>
      </c>
      <c r="DK24" s="24">
        <v>0</v>
      </c>
      <c r="DL24" s="24">
        <v>16045.178230000001</v>
      </c>
      <c r="DM24" s="24">
        <v>16045.178230000001</v>
      </c>
      <c r="DN24" s="24">
        <v>15888.73768</v>
      </c>
      <c r="DO24" s="24">
        <v>0</v>
      </c>
      <c r="DP24" s="24">
        <v>5708.2186200000006</v>
      </c>
      <c r="DQ24" s="24">
        <v>5708.2186200000006</v>
      </c>
      <c r="DR24" s="24">
        <v>0</v>
      </c>
      <c r="DS24" s="24">
        <v>0</v>
      </c>
      <c r="DT24" s="24">
        <v>0</v>
      </c>
      <c r="DU24" s="24">
        <v>0</v>
      </c>
      <c r="DV24" s="24">
        <v>0</v>
      </c>
      <c r="DW24" s="24">
        <v>0</v>
      </c>
      <c r="DX24" s="24">
        <v>0</v>
      </c>
      <c r="DY24" s="24">
        <v>0</v>
      </c>
      <c r="DZ24" s="24">
        <v>0</v>
      </c>
      <c r="EA24" s="24">
        <v>0</v>
      </c>
      <c r="EB24" s="24">
        <v>4000</v>
      </c>
      <c r="EC24" s="24">
        <v>4000</v>
      </c>
      <c r="ED24" s="24">
        <v>0</v>
      </c>
      <c r="EE24" s="24">
        <v>0</v>
      </c>
      <c r="EF24" s="24">
        <v>0</v>
      </c>
      <c r="EG24" s="24">
        <v>4.5662799999999999</v>
      </c>
      <c r="EH24" s="24">
        <v>29.164999999999999</v>
      </c>
      <c r="EI24" s="24">
        <v>29.164999999999999</v>
      </c>
      <c r="EJ24" s="24">
        <v>0</v>
      </c>
      <c r="EK24" s="24">
        <v>0</v>
      </c>
      <c r="EL24" s="24">
        <v>0</v>
      </c>
      <c r="EM24" s="24">
        <v>0</v>
      </c>
      <c r="EN24" s="24">
        <v>0</v>
      </c>
      <c r="EO24" s="24">
        <v>0</v>
      </c>
      <c r="EP24" s="24">
        <v>0</v>
      </c>
      <c r="EQ24" s="24">
        <v>0</v>
      </c>
      <c r="ER24" s="24">
        <v>0</v>
      </c>
      <c r="ES24" s="24">
        <v>0</v>
      </c>
      <c r="ET24" s="24">
        <v>0</v>
      </c>
      <c r="EU24" s="24">
        <v>0</v>
      </c>
      <c r="EV24" s="24">
        <v>0</v>
      </c>
      <c r="EW24" s="24">
        <v>0</v>
      </c>
      <c r="EX24" s="24">
        <v>0</v>
      </c>
      <c r="EY24" s="24">
        <v>0</v>
      </c>
      <c r="EZ24" s="24">
        <v>0</v>
      </c>
      <c r="FA24" s="24">
        <v>0</v>
      </c>
      <c r="FB24" s="24">
        <v>0</v>
      </c>
      <c r="FC24" s="24">
        <v>0</v>
      </c>
      <c r="FD24" s="24">
        <v>0</v>
      </c>
      <c r="FE24" s="24">
        <v>0</v>
      </c>
      <c r="FF24" s="24">
        <v>0</v>
      </c>
      <c r="FG24" s="24">
        <v>0</v>
      </c>
      <c r="FH24" s="24">
        <v>0</v>
      </c>
      <c r="FI24" s="24">
        <v>0</v>
      </c>
      <c r="FJ24" s="24">
        <v>0</v>
      </c>
      <c r="FK24" s="24">
        <v>0</v>
      </c>
      <c r="FL24" s="24">
        <v>0</v>
      </c>
      <c r="FM24" s="24">
        <v>0</v>
      </c>
      <c r="FN24" s="24">
        <v>0</v>
      </c>
      <c r="FO24" s="24">
        <v>0</v>
      </c>
      <c r="FP24" s="24">
        <v>0</v>
      </c>
      <c r="FQ24" s="24">
        <v>0</v>
      </c>
      <c r="FR24" s="24">
        <v>0</v>
      </c>
      <c r="FS24" s="24">
        <v>0</v>
      </c>
      <c r="FT24" s="24">
        <v>0</v>
      </c>
      <c r="FU24" s="24">
        <v>0</v>
      </c>
      <c r="FV24" s="24">
        <v>0</v>
      </c>
      <c r="FW24" s="24">
        <v>0</v>
      </c>
      <c r="FX24" s="24">
        <v>0</v>
      </c>
      <c r="FY24" s="24">
        <v>0</v>
      </c>
      <c r="FZ24" s="24">
        <v>0</v>
      </c>
      <c r="GA24" s="24">
        <v>0</v>
      </c>
      <c r="GB24" s="24">
        <v>0</v>
      </c>
      <c r="GC24" s="24">
        <v>0</v>
      </c>
      <c r="GD24" s="24">
        <v>0</v>
      </c>
      <c r="GE24" s="24">
        <v>0</v>
      </c>
      <c r="GF24" s="24">
        <v>0</v>
      </c>
      <c r="GG24" s="24">
        <v>0</v>
      </c>
      <c r="GH24" s="24">
        <v>0</v>
      </c>
      <c r="GI24" s="24">
        <v>0</v>
      </c>
      <c r="GJ24" s="24">
        <v>0</v>
      </c>
      <c r="GK24" s="24">
        <v>0</v>
      </c>
      <c r="GL24" s="24">
        <v>0</v>
      </c>
      <c r="GM24" s="24">
        <v>0</v>
      </c>
      <c r="GN24" s="24">
        <v>0</v>
      </c>
      <c r="GO24" s="24">
        <v>0</v>
      </c>
      <c r="GP24" s="24">
        <v>0</v>
      </c>
      <c r="GQ24" s="24">
        <v>0</v>
      </c>
      <c r="GR24" s="24">
        <v>0</v>
      </c>
      <c r="GS24" s="24">
        <v>0</v>
      </c>
      <c r="GT24" s="24">
        <v>0</v>
      </c>
      <c r="GU24" s="24">
        <v>0</v>
      </c>
      <c r="GV24" s="24">
        <v>0</v>
      </c>
      <c r="GW24" s="24">
        <v>0</v>
      </c>
      <c r="GX24" s="24">
        <v>0</v>
      </c>
      <c r="GY24" s="24">
        <v>0</v>
      </c>
      <c r="GZ24" s="24">
        <v>0</v>
      </c>
      <c r="HA24" s="24">
        <v>0</v>
      </c>
      <c r="HB24" s="24">
        <v>0</v>
      </c>
      <c r="HC24" s="24">
        <v>0</v>
      </c>
      <c r="HD24" s="24">
        <v>0</v>
      </c>
      <c r="HE24" s="24">
        <v>0</v>
      </c>
      <c r="HF24" s="24">
        <v>0</v>
      </c>
      <c r="HG24" s="24">
        <v>0</v>
      </c>
      <c r="HH24" s="24">
        <v>0</v>
      </c>
      <c r="HI24" s="24">
        <v>0</v>
      </c>
      <c r="HJ24" s="24">
        <v>0</v>
      </c>
      <c r="HK24" s="24">
        <v>0</v>
      </c>
      <c r="HL24" s="24">
        <v>0</v>
      </c>
      <c r="HM24" s="24">
        <v>0</v>
      </c>
      <c r="HN24" s="24">
        <v>0</v>
      </c>
      <c r="HO24" s="24">
        <v>0</v>
      </c>
      <c r="HP24" s="24">
        <v>0</v>
      </c>
      <c r="HQ24" s="24">
        <v>0</v>
      </c>
      <c r="HR24" s="24">
        <v>0</v>
      </c>
      <c r="HS24" s="24">
        <v>0</v>
      </c>
      <c r="HT24" s="24">
        <v>0</v>
      </c>
      <c r="HU24" s="24">
        <v>0</v>
      </c>
      <c r="HV24" s="24">
        <v>0</v>
      </c>
      <c r="HW24" s="24">
        <v>0</v>
      </c>
      <c r="HX24" s="24">
        <v>0</v>
      </c>
      <c r="HY24" s="24">
        <v>0</v>
      </c>
      <c r="HZ24" s="24">
        <v>0</v>
      </c>
      <c r="IA24" s="24">
        <v>0</v>
      </c>
      <c r="IB24" s="24">
        <v>0</v>
      </c>
      <c r="IC24" s="24">
        <v>0</v>
      </c>
      <c r="ID24" s="24">
        <v>0</v>
      </c>
      <c r="IE24" s="24">
        <v>0</v>
      </c>
      <c r="IF24" s="24">
        <v>0</v>
      </c>
      <c r="IG24" s="24">
        <v>0</v>
      </c>
      <c r="IH24" s="24">
        <v>0</v>
      </c>
      <c r="II24" s="24">
        <v>0</v>
      </c>
      <c r="IJ24" s="24">
        <v>0</v>
      </c>
      <c r="IK24" s="24">
        <v>0</v>
      </c>
      <c r="IL24" s="24">
        <v>0</v>
      </c>
      <c r="IM24" s="24">
        <v>0</v>
      </c>
      <c r="IN24" s="24">
        <v>0</v>
      </c>
      <c r="IO24" s="24">
        <v>0</v>
      </c>
      <c r="IP24" s="24">
        <v>0</v>
      </c>
      <c r="IQ24" s="24">
        <v>0</v>
      </c>
      <c r="IR24" s="24">
        <v>0</v>
      </c>
      <c r="IS24" s="24">
        <v>0</v>
      </c>
      <c r="IT24" s="24">
        <v>0</v>
      </c>
      <c r="IU24" s="24">
        <v>0</v>
      </c>
      <c r="IV24" s="24">
        <v>0</v>
      </c>
      <c r="IW24" s="24">
        <v>0</v>
      </c>
      <c r="IX24" s="24">
        <v>0</v>
      </c>
      <c r="IY24" s="24">
        <v>0</v>
      </c>
      <c r="IZ24" s="24">
        <v>0</v>
      </c>
      <c r="JA24" s="24">
        <v>0</v>
      </c>
      <c r="JB24" s="24">
        <v>0</v>
      </c>
      <c r="JC24" s="24">
        <v>0</v>
      </c>
      <c r="JD24" s="24">
        <v>0</v>
      </c>
      <c r="JE24" s="24">
        <v>0</v>
      </c>
      <c r="JF24" s="24">
        <v>0</v>
      </c>
      <c r="JG24" s="24">
        <v>0</v>
      </c>
      <c r="JH24" s="24">
        <v>0</v>
      </c>
      <c r="JI24" s="24">
        <v>0</v>
      </c>
      <c r="JJ24" s="24">
        <v>0</v>
      </c>
      <c r="JK24" s="24">
        <v>0</v>
      </c>
      <c r="JL24" s="24">
        <v>0</v>
      </c>
      <c r="JM24" s="24">
        <v>0</v>
      </c>
      <c r="JN24" s="24">
        <v>0</v>
      </c>
      <c r="JO24" s="24">
        <v>0</v>
      </c>
      <c r="JP24" s="24">
        <v>0</v>
      </c>
      <c r="JQ24" s="24">
        <v>0</v>
      </c>
      <c r="JR24" s="24">
        <v>0</v>
      </c>
      <c r="JS24" s="24">
        <v>0</v>
      </c>
      <c r="JT24" s="24">
        <v>0</v>
      </c>
      <c r="JU24" s="24">
        <v>0</v>
      </c>
      <c r="JV24" s="24">
        <v>0</v>
      </c>
      <c r="JW24" s="24">
        <v>0</v>
      </c>
      <c r="JX24" s="24">
        <v>0</v>
      </c>
      <c r="JY24" s="24">
        <v>0</v>
      </c>
      <c r="JZ24" s="24">
        <v>0</v>
      </c>
      <c r="KA24" s="24">
        <v>0</v>
      </c>
      <c r="KB24" s="24">
        <v>0</v>
      </c>
      <c r="KC24" s="24">
        <v>0</v>
      </c>
      <c r="KD24" s="24">
        <v>0</v>
      </c>
      <c r="KE24" s="24">
        <v>0</v>
      </c>
      <c r="KF24" s="24">
        <v>0</v>
      </c>
      <c r="KG24" s="24">
        <v>0</v>
      </c>
      <c r="KH24" s="24">
        <v>0</v>
      </c>
      <c r="KI24" s="24">
        <v>0</v>
      </c>
      <c r="KJ24" s="24">
        <v>0</v>
      </c>
      <c r="KK24" s="24">
        <v>0</v>
      </c>
      <c r="KL24" s="24">
        <v>0</v>
      </c>
      <c r="KM24" s="24">
        <v>0</v>
      </c>
      <c r="KN24" s="24">
        <v>0</v>
      </c>
      <c r="KO24" s="24">
        <v>0</v>
      </c>
      <c r="KP24" s="24">
        <v>0</v>
      </c>
      <c r="KQ24" s="24">
        <v>0</v>
      </c>
      <c r="KR24" s="24">
        <v>0</v>
      </c>
      <c r="KS24" s="24">
        <v>0</v>
      </c>
      <c r="KT24" s="24">
        <v>0</v>
      </c>
      <c r="KU24" s="24">
        <v>0</v>
      </c>
      <c r="KV24" s="24">
        <v>0</v>
      </c>
      <c r="KW24" s="24">
        <v>0</v>
      </c>
      <c r="KX24" s="24">
        <v>0</v>
      </c>
      <c r="KY24" s="24">
        <v>0</v>
      </c>
      <c r="KZ24" s="24">
        <v>0</v>
      </c>
      <c r="LA24" s="24">
        <v>0</v>
      </c>
      <c r="LB24" s="24">
        <v>0</v>
      </c>
      <c r="LC24" s="24">
        <v>0</v>
      </c>
      <c r="LD24" s="24">
        <v>0</v>
      </c>
      <c r="LE24" s="24">
        <v>0</v>
      </c>
      <c r="LF24" s="24">
        <v>0</v>
      </c>
      <c r="LG24" s="24">
        <v>0</v>
      </c>
      <c r="LH24" s="24">
        <v>0</v>
      </c>
      <c r="LI24" s="24">
        <v>0</v>
      </c>
      <c r="LJ24" s="24">
        <v>0</v>
      </c>
      <c r="LK24" s="24">
        <v>0</v>
      </c>
      <c r="LL24" s="24">
        <v>0</v>
      </c>
      <c r="LM24" s="24">
        <v>0</v>
      </c>
      <c r="LN24" s="24">
        <v>0</v>
      </c>
      <c r="LO24" s="24">
        <v>0</v>
      </c>
      <c r="LP24" s="24">
        <v>0</v>
      </c>
      <c r="LQ24" s="24">
        <v>0</v>
      </c>
      <c r="LR24" s="24">
        <v>0</v>
      </c>
      <c r="LS24" s="24">
        <v>0</v>
      </c>
      <c r="LT24" s="24">
        <v>0</v>
      </c>
      <c r="LU24" s="24">
        <v>0</v>
      </c>
      <c r="LV24" s="24">
        <v>0</v>
      </c>
      <c r="LW24" s="24">
        <v>0</v>
      </c>
      <c r="LX24" s="24">
        <v>0</v>
      </c>
      <c r="LY24" s="24">
        <v>0</v>
      </c>
      <c r="LZ24" s="24">
        <v>0</v>
      </c>
      <c r="MA24" s="24">
        <v>1110.1569999999999</v>
      </c>
      <c r="MB24" s="24">
        <v>1110.1569999999999</v>
      </c>
      <c r="MC24" s="24">
        <v>0</v>
      </c>
      <c r="MD24" s="24">
        <v>0</v>
      </c>
      <c r="ME24" s="24">
        <v>0</v>
      </c>
      <c r="MF24" s="24">
        <v>0</v>
      </c>
      <c r="MG24" s="24">
        <v>0</v>
      </c>
      <c r="MH24" s="24">
        <v>0</v>
      </c>
    </row>
    <row r="25" spans="1:346" ht="25.5" x14ac:dyDescent="0.2">
      <c r="A25" s="18" t="s">
        <v>374</v>
      </c>
      <c r="B25" s="25">
        <f>SUM(B26:B44)</f>
        <v>306922.44519999996</v>
      </c>
      <c r="C25" s="25">
        <f t="shared" ref="C25:BN25" si="16">SUM(C26:C44)</f>
        <v>1115908.4298800002</v>
      </c>
      <c r="D25" s="25">
        <f t="shared" si="16"/>
        <v>813025.09289999993</v>
      </c>
      <c r="E25" s="25">
        <f t="shared" si="16"/>
        <v>0</v>
      </c>
      <c r="F25" s="25">
        <f t="shared" si="16"/>
        <v>0</v>
      </c>
      <c r="G25" s="25">
        <f t="shared" si="16"/>
        <v>0</v>
      </c>
      <c r="H25" s="25">
        <f t="shared" si="16"/>
        <v>0</v>
      </c>
      <c r="I25" s="25">
        <f t="shared" si="16"/>
        <v>0</v>
      </c>
      <c r="J25" s="25">
        <f t="shared" si="16"/>
        <v>0</v>
      </c>
      <c r="K25" s="25">
        <f t="shared" si="16"/>
        <v>0</v>
      </c>
      <c r="L25" s="25">
        <f t="shared" si="16"/>
        <v>0</v>
      </c>
      <c r="M25" s="25">
        <f t="shared" si="16"/>
        <v>0</v>
      </c>
      <c r="N25" s="25">
        <f t="shared" si="16"/>
        <v>0</v>
      </c>
      <c r="O25" s="25">
        <f t="shared" si="16"/>
        <v>0</v>
      </c>
      <c r="P25" s="25">
        <f t="shared" si="16"/>
        <v>0</v>
      </c>
      <c r="Q25" s="25">
        <f t="shared" si="16"/>
        <v>0</v>
      </c>
      <c r="R25" s="25">
        <f t="shared" si="16"/>
        <v>0</v>
      </c>
      <c r="S25" s="25">
        <f t="shared" si="16"/>
        <v>0</v>
      </c>
      <c r="T25" s="25">
        <f t="shared" si="16"/>
        <v>0</v>
      </c>
      <c r="U25" s="25">
        <f t="shared" si="16"/>
        <v>0</v>
      </c>
      <c r="V25" s="25">
        <f t="shared" si="16"/>
        <v>0</v>
      </c>
      <c r="W25" s="25">
        <f t="shared" si="16"/>
        <v>0</v>
      </c>
      <c r="X25" s="25">
        <f t="shared" si="16"/>
        <v>0</v>
      </c>
      <c r="Y25" s="25">
        <f t="shared" si="16"/>
        <v>0</v>
      </c>
      <c r="Z25" s="25">
        <f t="shared" si="16"/>
        <v>20056.586200000002</v>
      </c>
      <c r="AA25" s="25">
        <f t="shared" si="16"/>
        <v>20056.586200000002</v>
      </c>
      <c r="AB25" s="25">
        <f t="shared" si="16"/>
        <v>20056.586200000002</v>
      </c>
      <c r="AC25" s="25">
        <f t="shared" si="16"/>
        <v>0</v>
      </c>
      <c r="AD25" s="25">
        <f t="shared" si="16"/>
        <v>3561.2246000000005</v>
      </c>
      <c r="AE25" s="25">
        <f t="shared" si="16"/>
        <v>3390.6217700000002</v>
      </c>
      <c r="AF25" s="25">
        <f t="shared" si="16"/>
        <v>0</v>
      </c>
      <c r="AG25" s="25">
        <f t="shared" si="16"/>
        <v>0</v>
      </c>
      <c r="AH25" s="25">
        <f t="shared" si="16"/>
        <v>0</v>
      </c>
      <c r="AI25" s="25">
        <f t="shared" si="16"/>
        <v>0</v>
      </c>
      <c r="AJ25" s="25">
        <f t="shared" si="16"/>
        <v>0</v>
      </c>
      <c r="AK25" s="25">
        <f t="shared" si="16"/>
        <v>0</v>
      </c>
      <c r="AL25" s="25">
        <f t="shared" si="16"/>
        <v>6929.5859999999993</v>
      </c>
      <c r="AM25" s="25">
        <f t="shared" si="16"/>
        <v>10414.523999999998</v>
      </c>
      <c r="AN25" s="25">
        <f t="shared" si="16"/>
        <v>9513.2147799999984</v>
      </c>
      <c r="AO25" s="25">
        <f t="shared" si="16"/>
        <v>0</v>
      </c>
      <c r="AP25" s="25">
        <f t="shared" si="16"/>
        <v>0</v>
      </c>
      <c r="AQ25" s="25">
        <f t="shared" si="16"/>
        <v>0</v>
      </c>
      <c r="AR25" s="25">
        <f t="shared" si="16"/>
        <v>0</v>
      </c>
      <c r="AS25" s="25">
        <f t="shared" si="16"/>
        <v>0</v>
      </c>
      <c r="AT25" s="25">
        <f t="shared" si="16"/>
        <v>0</v>
      </c>
      <c r="AU25" s="25">
        <f t="shared" si="16"/>
        <v>0</v>
      </c>
      <c r="AV25" s="25">
        <f t="shared" si="16"/>
        <v>7254.5556900000001</v>
      </c>
      <c r="AW25" s="25">
        <f t="shared" si="16"/>
        <v>5448.4631500000005</v>
      </c>
      <c r="AX25" s="25">
        <f t="shared" si="16"/>
        <v>0</v>
      </c>
      <c r="AY25" s="25">
        <f t="shared" si="16"/>
        <v>2588.6550000000002</v>
      </c>
      <c r="AZ25" s="25">
        <f t="shared" si="16"/>
        <v>2469.9752999999996</v>
      </c>
      <c r="BA25" s="25">
        <f t="shared" si="16"/>
        <v>0</v>
      </c>
      <c r="BB25" s="25">
        <f t="shared" si="16"/>
        <v>0</v>
      </c>
      <c r="BC25" s="25">
        <f t="shared" si="16"/>
        <v>0</v>
      </c>
      <c r="BD25" s="25">
        <f t="shared" si="16"/>
        <v>0</v>
      </c>
      <c r="BE25" s="25">
        <f t="shared" si="16"/>
        <v>0</v>
      </c>
      <c r="BF25" s="25">
        <f t="shared" si="16"/>
        <v>0</v>
      </c>
      <c r="BG25" s="25">
        <f t="shared" si="16"/>
        <v>0</v>
      </c>
      <c r="BH25" s="25">
        <f t="shared" si="16"/>
        <v>0</v>
      </c>
      <c r="BI25" s="25">
        <f t="shared" si="16"/>
        <v>0</v>
      </c>
      <c r="BJ25" s="25">
        <f t="shared" si="16"/>
        <v>0</v>
      </c>
      <c r="BK25" s="25">
        <f t="shared" si="16"/>
        <v>0</v>
      </c>
      <c r="BL25" s="25">
        <f t="shared" si="16"/>
        <v>0</v>
      </c>
      <c r="BM25" s="25">
        <f t="shared" si="16"/>
        <v>0</v>
      </c>
      <c r="BN25" s="25">
        <f t="shared" si="16"/>
        <v>0</v>
      </c>
      <c r="BO25" s="25">
        <f t="shared" ref="BO25:DZ25" si="17">SUM(BO26:BO44)</f>
        <v>0</v>
      </c>
      <c r="BP25" s="25">
        <f t="shared" si="17"/>
        <v>0</v>
      </c>
      <c r="BQ25" s="25">
        <f t="shared" si="17"/>
        <v>17829.355639999998</v>
      </c>
      <c r="BR25" s="25">
        <f t="shared" si="17"/>
        <v>9587.5635000000002</v>
      </c>
      <c r="BS25" s="25">
        <f t="shared" si="17"/>
        <v>0</v>
      </c>
      <c r="BT25" s="25">
        <f t="shared" si="17"/>
        <v>3783.0765700000002</v>
      </c>
      <c r="BU25" s="25">
        <f t="shared" si="17"/>
        <v>3783.0765700000002</v>
      </c>
      <c r="BV25" s="25">
        <f t="shared" si="17"/>
        <v>5000</v>
      </c>
      <c r="BW25" s="25">
        <f t="shared" si="17"/>
        <v>0</v>
      </c>
      <c r="BX25" s="25">
        <f t="shared" si="17"/>
        <v>0</v>
      </c>
      <c r="BY25" s="25">
        <f t="shared" si="17"/>
        <v>0</v>
      </c>
      <c r="BZ25" s="25">
        <f t="shared" si="17"/>
        <v>0</v>
      </c>
      <c r="CA25" s="25">
        <f t="shared" si="17"/>
        <v>0</v>
      </c>
      <c r="CB25" s="25">
        <f t="shared" si="17"/>
        <v>0</v>
      </c>
      <c r="CC25" s="25">
        <f t="shared" si="17"/>
        <v>0</v>
      </c>
      <c r="CD25" s="25">
        <f t="shared" si="17"/>
        <v>0</v>
      </c>
      <c r="CE25" s="25">
        <f t="shared" si="17"/>
        <v>0</v>
      </c>
      <c r="CF25" s="25">
        <f t="shared" si="17"/>
        <v>0</v>
      </c>
      <c r="CG25" s="25">
        <f t="shared" si="17"/>
        <v>0</v>
      </c>
      <c r="CH25" s="25">
        <f t="shared" si="17"/>
        <v>11042.118</v>
      </c>
      <c r="CI25" s="25">
        <f t="shared" si="17"/>
        <v>11042.118</v>
      </c>
      <c r="CJ25" s="25">
        <f t="shared" si="17"/>
        <v>11042.118</v>
      </c>
      <c r="CK25" s="25">
        <f t="shared" si="17"/>
        <v>0</v>
      </c>
      <c r="CL25" s="25">
        <f t="shared" si="17"/>
        <v>0</v>
      </c>
      <c r="CM25" s="25">
        <f t="shared" si="17"/>
        <v>0</v>
      </c>
      <c r="CN25" s="25">
        <f t="shared" si="17"/>
        <v>0</v>
      </c>
      <c r="CO25" s="25">
        <f t="shared" si="17"/>
        <v>0</v>
      </c>
      <c r="CP25" s="25">
        <f t="shared" si="17"/>
        <v>0</v>
      </c>
      <c r="CQ25" s="25">
        <f t="shared" si="17"/>
        <v>0</v>
      </c>
      <c r="CR25" s="25">
        <f t="shared" si="17"/>
        <v>0</v>
      </c>
      <c r="CS25" s="25">
        <f t="shared" si="17"/>
        <v>0</v>
      </c>
      <c r="CT25" s="25">
        <f t="shared" si="17"/>
        <v>0</v>
      </c>
      <c r="CU25" s="25">
        <f t="shared" si="17"/>
        <v>0</v>
      </c>
      <c r="CV25" s="25">
        <f t="shared" si="17"/>
        <v>0</v>
      </c>
      <c r="CW25" s="25">
        <f t="shared" si="17"/>
        <v>0</v>
      </c>
      <c r="CX25" s="25">
        <f t="shared" si="17"/>
        <v>0</v>
      </c>
      <c r="CY25" s="25">
        <f t="shared" si="17"/>
        <v>0</v>
      </c>
      <c r="CZ25" s="25">
        <f t="shared" si="17"/>
        <v>0</v>
      </c>
      <c r="DA25" s="25">
        <f t="shared" si="17"/>
        <v>0</v>
      </c>
      <c r="DB25" s="25">
        <f t="shared" si="17"/>
        <v>0</v>
      </c>
      <c r="DC25" s="25">
        <f t="shared" si="17"/>
        <v>0</v>
      </c>
      <c r="DD25" s="25">
        <f t="shared" si="17"/>
        <v>14699.149789999999</v>
      </c>
      <c r="DE25" s="25">
        <f t="shared" si="17"/>
        <v>7125.8525099999997</v>
      </c>
      <c r="DF25" s="25">
        <f t="shared" si="17"/>
        <v>0</v>
      </c>
      <c r="DG25" s="25">
        <f t="shared" si="17"/>
        <v>0</v>
      </c>
      <c r="DH25" s="25">
        <f t="shared" si="17"/>
        <v>0</v>
      </c>
      <c r="DI25" s="25">
        <f t="shared" si="17"/>
        <v>0</v>
      </c>
      <c r="DJ25" s="25">
        <f t="shared" si="17"/>
        <v>3697.248</v>
      </c>
      <c r="DK25" s="25">
        <f t="shared" si="17"/>
        <v>0</v>
      </c>
      <c r="DL25" s="25">
        <f t="shared" si="17"/>
        <v>0</v>
      </c>
      <c r="DM25" s="25">
        <f t="shared" si="17"/>
        <v>0</v>
      </c>
      <c r="DN25" s="25">
        <f t="shared" si="17"/>
        <v>0</v>
      </c>
      <c r="DO25" s="25">
        <f t="shared" si="17"/>
        <v>0</v>
      </c>
      <c r="DP25" s="25">
        <f t="shared" si="17"/>
        <v>37410.420839999999</v>
      </c>
      <c r="DQ25" s="25">
        <f t="shared" si="17"/>
        <v>37366.076990000001</v>
      </c>
      <c r="DR25" s="25">
        <f t="shared" si="17"/>
        <v>0</v>
      </c>
      <c r="DS25" s="25">
        <f t="shared" si="17"/>
        <v>1079.789</v>
      </c>
      <c r="DT25" s="25">
        <f t="shared" si="17"/>
        <v>973.2521999999999</v>
      </c>
      <c r="DU25" s="25">
        <f t="shared" si="17"/>
        <v>0</v>
      </c>
      <c r="DV25" s="25">
        <f t="shared" si="17"/>
        <v>0</v>
      </c>
      <c r="DW25" s="25">
        <f t="shared" si="17"/>
        <v>0</v>
      </c>
      <c r="DX25" s="25">
        <f t="shared" si="17"/>
        <v>0</v>
      </c>
      <c r="DY25" s="25">
        <f t="shared" si="17"/>
        <v>22505.002570000001</v>
      </c>
      <c r="DZ25" s="25">
        <f t="shared" si="17"/>
        <v>22370.52447</v>
      </c>
      <c r="EA25" s="25">
        <f t="shared" ref="EA25:GL25" si="18">SUM(EA26:EA44)</f>
        <v>0</v>
      </c>
      <c r="EB25" s="25">
        <f t="shared" si="18"/>
        <v>4900</v>
      </c>
      <c r="EC25" s="25">
        <f t="shared" si="18"/>
        <v>4220.3026300000001</v>
      </c>
      <c r="ED25" s="25">
        <f t="shared" si="18"/>
        <v>0</v>
      </c>
      <c r="EE25" s="25">
        <f t="shared" si="18"/>
        <v>1304.27305</v>
      </c>
      <c r="EF25" s="25">
        <f t="shared" si="18"/>
        <v>1134.99648</v>
      </c>
      <c r="EG25" s="25">
        <f t="shared" si="18"/>
        <v>82.193040000000011</v>
      </c>
      <c r="EH25" s="25">
        <f t="shared" si="18"/>
        <v>538.22725000000014</v>
      </c>
      <c r="EI25" s="25">
        <f t="shared" si="18"/>
        <v>421.56725000000006</v>
      </c>
      <c r="EJ25" s="25">
        <f t="shared" si="18"/>
        <v>0</v>
      </c>
      <c r="EK25" s="25">
        <f t="shared" si="18"/>
        <v>0</v>
      </c>
      <c r="EL25" s="25">
        <f t="shared" si="18"/>
        <v>0</v>
      </c>
      <c r="EM25" s="25">
        <f t="shared" si="18"/>
        <v>0</v>
      </c>
      <c r="EN25" s="25">
        <f t="shared" si="18"/>
        <v>0</v>
      </c>
      <c r="EO25" s="25">
        <f t="shared" si="18"/>
        <v>0</v>
      </c>
      <c r="EP25" s="25">
        <f t="shared" si="18"/>
        <v>0</v>
      </c>
      <c r="EQ25" s="25">
        <f t="shared" si="18"/>
        <v>0</v>
      </c>
      <c r="ER25" s="25">
        <f t="shared" si="18"/>
        <v>0</v>
      </c>
      <c r="ES25" s="25">
        <f t="shared" si="18"/>
        <v>0</v>
      </c>
      <c r="ET25" s="25">
        <f t="shared" si="18"/>
        <v>0</v>
      </c>
      <c r="EU25" s="25">
        <f t="shared" si="18"/>
        <v>0</v>
      </c>
      <c r="EV25" s="25">
        <f t="shared" si="18"/>
        <v>0</v>
      </c>
      <c r="EW25" s="25">
        <f t="shared" si="18"/>
        <v>1108.2638300000001</v>
      </c>
      <c r="EX25" s="25">
        <f t="shared" si="18"/>
        <v>1108.2638300000001</v>
      </c>
      <c r="EY25" s="25">
        <f t="shared" si="18"/>
        <v>0</v>
      </c>
      <c r="EZ25" s="25">
        <f t="shared" si="18"/>
        <v>7619.68451</v>
      </c>
      <c r="FA25" s="25">
        <f t="shared" si="18"/>
        <v>6134.2443300000004</v>
      </c>
      <c r="FB25" s="25">
        <f t="shared" si="18"/>
        <v>0</v>
      </c>
      <c r="FC25" s="25">
        <f t="shared" si="18"/>
        <v>4267.6517700000004</v>
      </c>
      <c r="FD25" s="25">
        <f t="shared" si="18"/>
        <v>4267.5617700000003</v>
      </c>
      <c r="FE25" s="25">
        <f t="shared" si="18"/>
        <v>0</v>
      </c>
      <c r="FF25" s="25">
        <f t="shared" si="18"/>
        <v>0</v>
      </c>
      <c r="FG25" s="25">
        <f t="shared" si="18"/>
        <v>0</v>
      </c>
      <c r="FH25" s="25">
        <f t="shared" si="18"/>
        <v>1143</v>
      </c>
      <c r="FI25" s="25">
        <f t="shared" si="18"/>
        <v>801.92528000000004</v>
      </c>
      <c r="FJ25" s="25">
        <f t="shared" si="18"/>
        <v>801.92528000000004</v>
      </c>
      <c r="FK25" s="25">
        <f t="shared" si="18"/>
        <v>0</v>
      </c>
      <c r="FL25" s="25">
        <f t="shared" si="18"/>
        <v>9160.8877400000001</v>
      </c>
      <c r="FM25" s="25">
        <f t="shared" si="18"/>
        <v>9160.8877400000001</v>
      </c>
      <c r="FN25" s="25">
        <f t="shared" si="18"/>
        <v>1700</v>
      </c>
      <c r="FO25" s="25">
        <f t="shared" si="18"/>
        <v>0</v>
      </c>
      <c r="FP25" s="25">
        <f t="shared" si="18"/>
        <v>0</v>
      </c>
      <c r="FQ25" s="25">
        <f t="shared" si="18"/>
        <v>0</v>
      </c>
      <c r="FR25" s="25">
        <f t="shared" si="18"/>
        <v>0</v>
      </c>
      <c r="FS25" s="25">
        <f t="shared" si="18"/>
        <v>0</v>
      </c>
      <c r="FT25" s="25">
        <f t="shared" si="18"/>
        <v>0</v>
      </c>
      <c r="FU25" s="25">
        <f t="shared" si="18"/>
        <v>0</v>
      </c>
      <c r="FV25" s="25">
        <f t="shared" si="18"/>
        <v>0</v>
      </c>
      <c r="FW25" s="25">
        <f t="shared" si="18"/>
        <v>0</v>
      </c>
      <c r="FX25" s="25">
        <f t="shared" si="18"/>
        <v>975.78800000000001</v>
      </c>
      <c r="FY25" s="25">
        <f t="shared" si="18"/>
        <v>975.78800000000001</v>
      </c>
      <c r="FZ25" s="25">
        <f t="shared" si="18"/>
        <v>0</v>
      </c>
      <c r="GA25" s="25">
        <f t="shared" si="18"/>
        <v>0</v>
      </c>
      <c r="GB25" s="25">
        <f t="shared" si="18"/>
        <v>0</v>
      </c>
      <c r="GC25" s="25">
        <f t="shared" si="18"/>
        <v>0</v>
      </c>
      <c r="GD25" s="25">
        <f t="shared" si="18"/>
        <v>0</v>
      </c>
      <c r="GE25" s="25">
        <f t="shared" si="18"/>
        <v>0</v>
      </c>
      <c r="GF25" s="25">
        <f t="shared" si="18"/>
        <v>0</v>
      </c>
      <c r="GG25" s="25">
        <f t="shared" si="18"/>
        <v>0</v>
      </c>
      <c r="GH25" s="25">
        <f t="shared" si="18"/>
        <v>0</v>
      </c>
      <c r="GI25" s="25">
        <f t="shared" si="18"/>
        <v>0</v>
      </c>
      <c r="GJ25" s="25">
        <f t="shared" si="18"/>
        <v>0</v>
      </c>
      <c r="GK25" s="25">
        <f t="shared" si="18"/>
        <v>0</v>
      </c>
      <c r="GL25" s="25">
        <f t="shared" si="18"/>
        <v>0</v>
      </c>
      <c r="GM25" s="25">
        <f t="shared" ref="GM25:IX25" si="19">SUM(GM26:GM44)</f>
        <v>0</v>
      </c>
      <c r="GN25" s="25">
        <f t="shared" si="19"/>
        <v>0</v>
      </c>
      <c r="GO25" s="25">
        <f t="shared" si="19"/>
        <v>0</v>
      </c>
      <c r="GP25" s="25">
        <f t="shared" si="19"/>
        <v>0</v>
      </c>
      <c r="GQ25" s="25">
        <f t="shared" si="19"/>
        <v>0</v>
      </c>
      <c r="GR25" s="25">
        <f t="shared" si="19"/>
        <v>0</v>
      </c>
      <c r="GS25" s="25">
        <f t="shared" si="19"/>
        <v>0</v>
      </c>
      <c r="GT25" s="25">
        <f t="shared" si="19"/>
        <v>0</v>
      </c>
      <c r="GU25" s="25">
        <f t="shared" si="19"/>
        <v>0</v>
      </c>
      <c r="GV25" s="25">
        <f t="shared" si="19"/>
        <v>0</v>
      </c>
      <c r="GW25" s="25">
        <f t="shared" si="19"/>
        <v>0</v>
      </c>
      <c r="GX25" s="25">
        <f t="shared" si="19"/>
        <v>0</v>
      </c>
      <c r="GY25" s="25">
        <f t="shared" si="19"/>
        <v>0</v>
      </c>
      <c r="GZ25" s="25">
        <f t="shared" si="19"/>
        <v>0</v>
      </c>
      <c r="HA25" s="25">
        <f t="shared" si="19"/>
        <v>0</v>
      </c>
      <c r="HB25" s="25">
        <f t="shared" si="19"/>
        <v>0</v>
      </c>
      <c r="HC25" s="25">
        <f t="shared" si="19"/>
        <v>0</v>
      </c>
      <c r="HD25" s="25">
        <f t="shared" si="19"/>
        <v>41526.5</v>
      </c>
      <c r="HE25" s="25">
        <f t="shared" si="19"/>
        <v>23380.766879999999</v>
      </c>
      <c r="HF25" s="25">
        <f t="shared" si="19"/>
        <v>0</v>
      </c>
      <c r="HG25" s="25">
        <f t="shared" si="19"/>
        <v>0</v>
      </c>
      <c r="HH25" s="25">
        <f t="shared" si="19"/>
        <v>0</v>
      </c>
      <c r="HI25" s="25">
        <f t="shared" si="19"/>
        <v>0</v>
      </c>
      <c r="HJ25" s="25">
        <f t="shared" si="19"/>
        <v>0</v>
      </c>
      <c r="HK25" s="25">
        <f t="shared" si="19"/>
        <v>0</v>
      </c>
      <c r="HL25" s="25">
        <f t="shared" si="19"/>
        <v>0</v>
      </c>
      <c r="HM25" s="25">
        <f t="shared" si="19"/>
        <v>0</v>
      </c>
      <c r="HN25" s="25">
        <f t="shared" si="19"/>
        <v>0</v>
      </c>
      <c r="HO25" s="25">
        <f t="shared" si="19"/>
        <v>0</v>
      </c>
      <c r="HP25" s="25">
        <f t="shared" si="19"/>
        <v>0</v>
      </c>
      <c r="HQ25" s="25">
        <f t="shared" si="19"/>
        <v>20694.717359999999</v>
      </c>
      <c r="HR25" s="25">
        <f t="shared" si="19"/>
        <v>5581.7962200000002</v>
      </c>
      <c r="HS25" s="25">
        <f t="shared" si="19"/>
        <v>0</v>
      </c>
      <c r="HT25" s="25">
        <f t="shared" si="19"/>
        <v>0</v>
      </c>
      <c r="HU25" s="25">
        <f t="shared" si="19"/>
        <v>0</v>
      </c>
      <c r="HV25" s="25">
        <f t="shared" si="19"/>
        <v>0</v>
      </c>
      <c r="HW25" s="25">
        <f t="shared" si="19"/>
        <v>0</v>
      </c>
      <c r="HX25" s="25">
        <f t="shared" si="19"/>
        <v>0</v>
      </c>
      <c r="HY25" s="25">
        <f t="shared" si="19"/>
        <v>0</v>
      </c>
      <c r="HZ25" s="25">
        <f t="shared" si="19"/>
        <v>0</v>
      </c>
      <c r="IA25" s="25">
        <f t="shared" si="19"/>
        <v>0</v>
      </c>
      <c r="IB25" s="25">
        <f t="shared" si="19"/>
        <v>0</v>
      </c>
      <c r="IC25" s="25">
        <f t="shared" si="19"/>
        <v>0</v>
      </c>
      <c r="ID25" s="25">
        <f t="shared" si="19"/>
        <v>0</v>
      </c>
      <c r="IE25" s="25">
        <f t="shared" si="19"/>
        <v>0</v>
      </c>
      <c r="IF25" s="25">
        <f t="shared" si="19"/>
        <v>0</v>
      </c>
      <c r="IG25" s="25">
        <f t="shared" si="19"/>
        <v>0</v>
      </c>
      <c r="IH25" s="25">
        <f t="shared" si="19"/>
        <v>0</v>
      </c>
      <c r="II25" s="25">
        <f t="shared" si="19"/>
        <v>0</v>
      </c>
      <c r="IJ25" s="25">
        <f t="shared" si="19"/>
        <v>0</v>
      </c>
      <c r="IK25" s="25">
        <f t="shared" si="19"/>
        <v>72771.246750000006</v>
      </c>
      <c r="IL25" s="25">
        <f t="shared" si="19"/>
        <v>60590.539520000006</v>
      </c>
      <c r="IM25" s="25">
        <f t="shared" si="19"/>
        <v>60590.539520000006</v>
      </c>
      <c r="IN25" s="25">
        <f t="shared" si="19"/>
        <v>0</v>
      </c>
      <c r="IO25" s="25">
        <f t="shared" si="19"/>
        <v>0</v>
      </c>
      <c r="IP25" s="25">
        <f t="shared" si="19"/>
        <v>0</v>
      </c>
      <c r="IQ25" s="25">
        <f t="shared" si="19"/>
        <v>0</v>
      </c>
      <c r="IR25" s="25">
        <f t="shared" si="19"/>
        <v>0</v>
      </c>
      <c r="IS25" s="25">
        <f t="shared" si="19"/>
        <v>0</v>
      </c>
      <c r="IT25" s="25">
        <f t="shared" si="19"/>
        <v>0</v>
      </c>
      <c r="IU25" s="25">
        <f t="shared" si="19"/>
        <v>0</v>
      </c>
      <c r="IV25" s="25">
        <f t="shared" si="19"/>
        <v>0</v>
      </c>
      <c r="IW25" s="25">
        <f t="shared" si="19"/>
        <v>0</v>
      </c>
      <c r="IX25" s="25">
        <f t="shared" si="19"/>
        <v>0</v>
      </c>
      <c r="IY25" s="25">
        <f t="shared" ref="IY25:LJ25" si="20">SUM(IY26:IY44)</f>
        <v>0</v>
      </c>
      <c r="IZ25" s="25">
        <f t="shared" si="20"/>
        <v>0</v>
      </c>
      <c r="JA25" s="25">
        <f t="shared" si="20"/>
        <v>0</v>
      </c>
      <c r="JB25" s="25">
        <f t="shared" si="20"/>
        <v>0</v>
      </c>
      <c r="JC25" s="25">
        <f t="shared" si="20"/>
        <v>146621.21520999999</v>
      </c>
      <c r="JD25" s="25">
        <f t="shared" si="20"/>
        <v>146621.21520999999</v>
      </c>
      <c r="JE25" s="25">
        <f t="shared" si="20"/>
        <v>139679.75652</v>
      </c>
      <c r="JF25" s="25">
        <f t="shared" si="20"/>
        <v>0</v>
      </c>
      <c r="JG25" s="25">
        <f t="shared" si="20"/>
        <v>12926.525710000002</v>
      </c>
      <c r="JH25" s="25">
        <f t="shared" si="20"/>
        <v>10540.8321</v>
      </c>
      <c r="JI25" s="25">
        <f t="shared" si="20"/>
        <v>0</v>
      </c>
      <c r="JJ25" s="25">
        <f t="shared" si="20"/>
        <v>84103.437310000008</v>
      </c>
      <c r="JK25" s="25">
        <f t="shared" si="20"/>
        <v>29282.749649999998</v>
      </c>
      <c r="JL25" s="25">
        <f t="shared" si="20"/>
        <v>0</v>
      </c>
      <c r="JM25" s="25">
        <f t="shared" si="20"/>
        <v>0</v>
      </c>
      <c r="JN25" s="25">
        <f t="shared" si="20"/>
        <v>0</v>
      </c>
      <c r="JO25" s="25">
        <f t="shared" si="20"/>
        <v>0</v>
      </c>
      <c r="JP25" s="25">
        <f t="shared" si="20"/>
        <v>0</v>
      </c>
      <c r="JQ25" s="25">
        <f t="shared" si="20"/>
        <v>0</v>
      </c>
      <c r="JR25" s="25">
        <f t="shared" si="20"/>
        <v>0</v>
      </c>
      <c r="JS25" s="25">
        <f t="shared" si="20"/>
        <v>0</v>
      </c>
      <c r="JT25" s="25">
        <f t="shared" si="20"/>
        <v>0</v>
      </c>
      <c r="JU25" s="25">
        <f t="shared" si="20"/>
        <v>0</v>
      </c>
      <c r="JV25" s="25">
        <f t="shared" si="20"/>
        <v>8247.9696899999999</v>
      </c>
      <c r="JW25" s="25">
        <f t="shared" si="20"/>
        <v>8247.9696899999999</v>
      </c>
      <c r="JX25" s="25">
        <f t="shared" si="20"/>
        <v>0</v>
      </c>
      <c r="JY25" s="25">
        <f t="shared" si="20"/>
        <v>0</v>
      </c>
      <c r="JZ25" s="25">
        <f t="shared" si="20"/>
        <v>0</v>
      </c>
      <c r="KA25" s="25">
        <f t="shared" si="20"/>
        <v>0</v>
      </c>
      <c r="KB25" s="25">
        <f t="shared" si="20"/>
        <v>274975.21793000004</v>
      </c>
      <c r="KC25" s="25">
        <f t="shared" si="20"/>
        <v>143757.36755999998</v>
      </c>
      <c r="KD25" s="25">
        <f t="shared" si="20"/>
        <v>0</v>
      </c>
      <c r="KE25" s="25">
        <f t="shared" si="20"/>
        <v>20511.183749999997</v>
      </c>
      <c r="KF25" s="25">
        <f t="shared" si="20"/>
        <v>13170.26591</v>
      </c>
      <c r="KG25" s="25">
        <f t="shared" si="20"/>
        <v>0</v>
      </c>
      <c r="KH25" s="25">
        <f t="shared" si="20"/>
        <v>0</v>
      </c>
      <c r="KI25" s="25">
        <f t="shared" si="20"/>
        <v>0</v>
      </c>
      <c r="KJ25" s="25">
        <f t="shared" si="20"/>
        <v>0</v>
      </c>
      <c r="KK25" s="25">
        <f t="shared" si="20"/>
        <v>17521.656170000002</v>
      </c>
      <c r="KL25" s="25">
        <f t="shared" si="20"/>
        <v>9568.2594000000008</v>
      </c>
      <c r="KM25" s="25">
        <f t="shared" si="20"/>
        <v>0</v>
      </c>
      <c r="KN25" s="25">
        <f t="shared" si="20"/>
        <v>16804.502499999999</v>
      </c>
      <c r="KO25" s="25">
        <f t="shared" si="20"/>
        <v>12785.32135</v>
      </c>
      <c r="KP25" s="25">
        <f t="shared" si="20"/>
        <v>0</v>
      </c>
      <c r="KQ25" s="25">
        <f t="shared" si="20"/>
        <v>0</v>
      </c>
      <c r="KR25" s="25">
        <f t="shared" si="20"/>
        <v>0</v>
      </c>
      <c r="KS25" s="25">
        <f t="shared" si="20"/>
        <v>0</v>
      </c>
      <c r="KT25" s="25">
        <f t="shared" si="20"/>
        <v>19471.066329999998</v>
      </c>
      <c r="KU25" s="25">
        <f t="shared" si="20"/>
        <v>0</v>
      </c>
      <c r="KV25" s="25">
        <f t="shared" si="20"/>
        <v>0</v>
      </c>
      <c r="KW25" s="25">
        <f t="shared" si="20"/>
        <v>5819.4826199999998</v>
      </c>
      <c r="KX25" s="25">
        <f t="shared" si="20"/>
        <v>5819.4826199999998</v>
      </c>
      <c r="KY25" s="25">
        <f t="shared" si="20"/>
        <v>0</v>
      </c>
      <c r="KZ25" s="25">
        <f t="shared" si="20"/>
        <v>8727.03982</v>
      </c>
      <c r="LA25" s="25">
        <f t="shared" si="20"/>
        <v>4048.6364600000002</v>
      </c>
      <c r="LB25" s="25">
        <f t="shared" si="20"/>
        <v>0</v>
      </c>
      <c r="LC25" s="25">
        <f t="shared" si="20"/>
        <v>644.64961000000005</v>
      </c>
      <c r="LD25" s="25">
        <f t="shared" si="20"/>
        <v>348.85440000000006</v>
      </c>
      <c r="LE25" s="25">
        <f t="shared" si="20"/>
        <v>0</v>
      </c>
      <c r="LF25" s="25">
        <f t="shared" si="20"/>
        <v>0</v>
      </c>
      <c r="LG25" s="25">
        <f t="shared" si="20"/>
        <v>0</v>
      </c>
      <c r="LH25" s="25">
        <f t="shared" si="20"/>
        <v>0</v>
      </c>
      <c r="LI25" s="25">
        <f t="shared" si="20"/>
        <v>0</v>
      </c>
      <c r="LJ25" s="25">
        <f t="shared" si="20"/>
        <v>0</v>
      </c>
      <c r="LK25" s="25">
        <f t="shared" ref="LK25:MH25" si="21">SUM(LK26:LK44)</f>
        <v>0</v>
      </c>
      <c r="LL25" s="25">
        <f t="shared" si="21"/>
        <v>0</v>
      </c>
      <c r="LM25" s="25">
        <f t="shared" si="21"/>
        <v>0</v>
      </c>
      <c r="LN25" s="25">
        <f t="shared" si="21"/>
        <v>0</v>
      </c>
      <c r="LO25" s="25">
        <f t="shared" si="21"/>
        <v>0</v>
      </c>
      <c r="LP25" s="25">
        <f t="shared" si="21"/>
        <v>0</v>
      </c>
      <c r="LQ25" s="25">
        <f t="shared" si="21"/>
        <v>0</v>
      </c>
      <c r="LR25" s="25">
        <f t="shared" si="21"/>
        <v>52225.571100000001</v>
      </c>
      <c r="LS25" s="25">
        <f t="shared" si="21"/>
        <v>52225.571100000001</v>
      </c>
      <c r="LT25" s="25">
        <f t="shared" si="21"/>
        <v>0</v>
      </c>
      <c r="LU25" s="25">
        <f t="shared" si="21"/>
        <v>139378.43297000002</v>
      </c>
      <c r="LV25" s="25">
        <f t="shared" si="21"/>
        <v>139359.81442000001</v>
      </c>
      <c r="LW25" s="25">
        <f t="shared" si="21"/>
        <v>0</v>
      </c>
      <c r="LX25" s="25">
        <f t="shared" si="21"/>
        <v>0</v>
      </c>
      <c r="LY25" s="25">
        <f t="shared" si="21"/>
        <v>0</v>
      </c>
      <c r="LZ25" s="25">
        <f t="shared" si="21"/>
        <v>0</v>
      </c>
      <c r="MA25" s="25">
        <f t="shared" si="21"/>
        <v>16612.85657</v>
      </c>
      <c r="MB25" s="25">
        <f t="shared" si="21"/>
        <v>16611.82173</v>
      </c>
      <c r="MC25" s="25">
        <f t="shared" si="21"/>
        <v>0</v>
      </c>
      <c r="MD25" s="25">
        <f t="shared" si="21"/>
        <v>0</v>
      </c>
      <c r="ME25" s="25">
        <f t="shared" si="21"/>
        <v>0</v>
      </c>
      <c r="MF25" s="25">
        <f t="shared" si="21"/>
        <v>50</v>
      </c>
      <c r="MG25" s="25">
        <f t="shared" si="21"/>
        <v>53.191499999999998</v>
      </c>
      <c r="MH25" s="25">
        <f t="shared" si="21"/>
        <v>53.191499999999998</v>
      </c>
    </row>
    <row r="26" spans="1:346" x14ac:dyDescent="0.2">
      <c r="A26" s="2" t="s">
        <v>18</v>
      </c>
      <c r="B26" s="28">
        <f t="shared" si="7"/>
        <v>24644.895909999999</v>
      </c>
      <c r="C26" s="28">
        <f t="shared" si="8"/>
        <v>106560.33701999999</v>
      </c>
      <c r="D26" s="28">
        <f t="shared" si="9"/>
        <v>66155.240189999997</v>
      </c>
      <c r="E26" s="24">
        <v>0</v>
      </c>
      <c r="F26" s="24">
        <v>0</v>
      </c>
      <c r="G26" s="24">
        <v>0</v>
      </c>
      <c r="H26" s="24">
        <v>0</v>
      </c>
      <c r="I26" s="24">
        <v>0</v>
      </c>
      <c r="J26" s="24">
        <v>0</v>
      </c>
      <c r="K26" s="24">
        <v>0</v>
      </c>
      <c r="L26" s="24">
        <v>0</v>
      </c>
      <c r="M26" s="24">
        <v>0</v>
      </c>
      <c r="N26" s="24">
        <v>0</v>
      </c>
      <c r="O26" s="24">
        <v>0</v>
      </c>
      <c r="P26" s="24">
        <v>0</v>
      </c>
      <c r="Q26" s="24">
        <v>0</v>
      </c>
      <c r="R26" s="24">
        <v>0</v>
      </c>
      <c r="S26" s="24">
        <v>0</v>
      </c>
      <c r="T26" s="24">
        <v>0</v>
      </c>
      <c r="U26" s="24">
        <v>0</v>
      </c>
      <c r="V26" s="24">
        <v>0</v>
      </c>
      <c r="W26" s="24">
        <v>0</v>
      </c>
      <c r="X26" s="24">
        <v>0</v>
      </c>
      <c r="Y26" s="24">
        <v>0</v>
      </c>
      <c r="Z26" s="24">
        <v>0</v>
      </c>
      <c r="AA26" s="24">
        <v>0</v>
      </c>
      <c r="AB26" s="24">
        <v>0</v>
      </c>
      <c r="AC26" s="24">
        <v>0</v>
      </c>
      <c r="AD26" s="24">
        <v>0</v>
      </c>
      <c r="AE26" s="24">
        <v>0</v>
      </c>
      <c r="AF26" s="24">
        <v>0</v>
      </c>
      <c r="AG26" s="24">
        <v>0</v>
      </c>
      <c r="AH26" s="24">
        <v>0</v>
      </c>
      <c r="AI26" s="24">
        <v>0</v>
      </c>
      <c r="AJ26" s="24">
        <v>0</v>
      </c>
      <c r="AK26" s="24">
        <v>0</v>
      </c>
      <c r="AL26" s="24">
        <v>404.14699999999999</v>
      </c>
      <c r="AM26" s="24">
        <v>607.39499999999998</v>
      </c>
      <c r="AN26" s="24">
        <v>570.20358999999996</v>
      </c>
      <c r="AO26" s="24">
        <v>0</v>
      </c>
      <c r="AP26" s="24">
        <v>0</v>
      </c>
      <c r="AQ26" s="24">
        <v>0</v>
      </c>
      <c r="AR26" s="24">
        <v>0</v>
      </c>
      <c r="AS26" s="24">
        <v>0</v>
      </c>
      <c r="AT26" s="24">
        <v>0</v>
      </c>
      <c r="AU26" s="24">
        <v>0</v>
      </c>
      <c r="AV26" s="24">
        <v>1784.10545</v>
      </c>
      <c r="AW26" s="24">
        <v>1784.10545</v>
      </c>
      <c r="AX26" s="24">
        <v>0</v>
      </c>
      <c r="AY26" s="24">
        <v>0</v>
      </c>
      <c r="AZ26" s="24">
        <v>0</v>
      </c>
      <c r="BA26" s="24">
        <v>0</v>
      </c>
      <c r="BB26" s="24">
        <v>0</v>
      </c>
      <c r="BC26" s="24">
        <v>0</v>
      </c>
      <c r="BD26" s="24">
        <v>0</v>
      </c>
      <c r="BE26" s="24">
        <v>0</v>
      </c>
      <c r="BF26" s="24">
        <v>0</v>
      </c>
      <c r="BG26" s="24">
        <v>0</v>
      </c>
      <c r="BH26" s="24">
        <v>0</v>
      </c>
      <c r="BI26" s="24">
        <v>0</v>
      </c>
      <c r="BJ26" s="24">
        <v>0</v>
      </c>
      <c r="BK26" s="24">
        <v>0</v>
      </c>
      <c r="BL26" s="24">
        <v>0</v>
      </c>
      <c r="BM26" s="24">
        <v>0</v>
      </c>
      <c r="BN26" s="24">
        <v>0</v>
      </c>
      <c r="BO26" s="24">
        <v>0</v>
      </c>
      <c r="BP26" s="24">
        <v>0</v>
      </c>
      <c r="BQ26" s="24">
        <v>10302.240179999999</v>
      </c>
      <c r="BR26" s="24">
        <v>2060.4480400000002</v>
      </c>
      <c r="BS26" s="24">
        <v>0</v>
      </c>
      <c r="BT26" s="24">
        <v>1944.8124499999999</v>
      </c>
      <c r="BU26" s="24">
        <v>1944.8124499999999</v>
      </c>
      <c r="BV26" s="24">
        <v>0</v>
      </c>
      <c r="BW26" s="24">
        <v>0</v>
      </c>
      <c r="BX26" s="24">
        <v>0</v>
      </c>
      <c r="BY26" s="24">
        <v>0</v>
      </c>
      <c r="BZ26" s="24">
        <v>0</v>
      </c>
      <c r="CA26" s="24">
        <v>0</v>
      </c>
      <c r="CB26" s="24">
        <v>0</v>
      </c>
      <c r="CC26" s="24">
        <v>0</v>
      </c>
      <c r="CD26" s="24">
        <v>0</v>
      </c>
      <c r="CE26" s="24">
        <v>0</v>
      </c>
      <c r="CF26" s="24">
        <v>0</v>
      </c>
      <c r="CG26" s="24">
        <v>0</v>
      </c>
      <c r="CH26" s="24">
        <v>0</v>
      </c>
      <c r="CI26" s="24">
        <v>0</v>
      </c>
      <c r="CJ26" s="24">
        <v>0</v>
      </c>
      <c r="CK26" s="24">
        <v>0</v>
      </c>
      <c r="CL26" s="24">
        <v>0</v>
      </c>
      <c r="CM26" s="24">
        <v>0</v>
      </c>
      <c r="CN26" s="24">
        <v>0</v>
      </c>
      <c r="CO26" s="24">
        <v>0</v>
      </c>
      <c r="CP26" s="24">
        <v>0</v>
      </c>
      <c r="CQ26" s="24">
        <v>0</v>
      </c>
      <c r="CR26" s="24">
        <v>0</v>
      </c>
      <c r="CS26" s="24">
        <v>0</v>
      </c>
      <c r="CT26" s="24">
        <v>0</v>
      </c>
      <c r="CU26" s="24">
        <v>0</v>
      </c>
      <c r="CV26" s="24">
        <v>0</v>
      </c>
      <c r="CW26" s="24">
        <v>0</v>
      </c>
      <c r="CX26" s="24">
        <v>0</v>
      </c>
      <c r="CY26" s="24">
        <v>0</v>
      </c>
      <c r="CZ26" s="24">
        <v>0</v>
      </c>
      <c r="DA26" s="24">
        <v>0</v>
      </c>
      <c r="DB26" s="24">
        <v>0</v>
      </c>
      <c r="DC26" s="24">
        <v>0</v>
      </c>
      <c r="DD26" s="24">
        <v>0</v>
      </c>
      <c r="DE26" s="24">
        <v>0</v>
      </c>
      <c r="DF26" s="24">
        <v>0</v>
      </c>
      <c r="DG26" s="24">
        <v>0</v>
      </c>
      <c r="DH26" s="24">
        <v>0</v>
      </c>
      <c r="DI26" s="24">
        <v>0</v>
      </c>
      <c r="DJ26" s="24">
        <v>0</v>
      </c>
      <c r="DK26" s="24">
        <v>0</v>
      </c>
      <c r="DL26" s="24">
        <v>0</v>
      </c>
      <c r="DM26" s="24">
        <v>0</v>
      </c>
      <c r="DN26" s="24">
        <v>0</v>
      </c>
      <c r="DO26" s="24">
        <v>0</v>
      </c>
      <c r="DP26" s="24">
        <v>2400.7129300000001</v>
      </c>
      <c r="DQ26" s="24">
        <v>2356.3690799999999</v>
      </c>
      <c r="DR26" s="24">
        <v>0</v>
      </c>
      <c r="DS26" s="24">
        <v>1079.789</v>
      </c>
      <c r="DT26" s="24">
        <v>973.2521999999999</v>
      </c>
      <c r="DU26" s="24">
        <v>0</v>
      </c>
      <c r="DV26" s="24">
        <v>0</v>
      </c>
      <c r="DW26" s="24">
        <v>0</v>
      </c>
      <c r="DX26" s="24">
        <v>0</v>
      </c>
      <c r="DY26" s="24">
        <v>0</v>
      </c>
      <c r="DZ26" s="24">
        <v>0</v>
      </c>
      <c r="EA26" s="24">
        <v>0</v>
      </c>
      <c r="EB26" s="24">
        <v>0</v>
      </c>
      <c r="EC26" s="24">
        <v>0</v>
      </c>
      <c r="ED26" s="24">
        <v>0</v>
      </c>
      <c r="EE26" s="24">
        <v>0</v>
      </c>
      <c r="EF26" s="24">
        <v>0</v>
      </c>
      <c r="EG26" s="24">
        <v>4.5662799999999999</v>
      </c>
      <c r="EH26" s="24">
        <v>29.164999999999999</v>
      </c>
      <c r="EI26" s="24">
        <v>29.164999999999999</v>
      </c>
      <c r="EJ26" s="24">
        <v>0</v>
      </c>
      <c r="EK26" s="24">
        <v>0</v>
      </c>
      <c r="EL26" s="24">
        <v>0</v>
      </c>
      <c r="EM26" s="24">
        <v>0</v>
      </c>
      <c r="EN26" s="24">
        <v>0</v>
      </c>
      <c r="EO26" s="24">
        <v>0</v>
      </c>
      <c r="EP26" s="24">
        <v>0</v>
      </c>
      <c r="EQ26" s="24">
        <v>0</v>
      </c>
      <c r="ER26" s="24">
        <v>0</v>
      </c>
      <c r="ES26" s="24">
        <v>0</v>
      </c>
      <c r="ET26" s="24">
        <v>0</v>
      </c>
      <c r="EU26" s="24">
        <v>0</v>
      </c>
      <c r="EV26" s="24">
        <v>0</v>
      </c>
      <c r="EW26" s="24">
        <v>1108.2638300000001</v>
      </c>
      <c r="EX26" s="24">
        <v>1108.2638300000001</v>
      </c>
      <c r="EY26" s="24">
        <v>0</v>
      </c>
      <c r="EZ26" s="24">
        <v>1757.6803300000001</v>
      </c>
      <c r="FA26" s="24">
        <v>1757.6803300000001</v>
      </c>
      <c r="FB26" s="24">
        <v>0</v>
      </c>
      <c r="FC26" s="24">
        <v>2757.6517699999999</v>
      </c>
      <c r="FD26" s="24">
        <v>2757.5617699999998</v>
      </c>
      <c r="FE26" s="24">
        <v>0</v>
      </c>
      <c r="FF26" s="24">
        <v>0</v>
      </c>
      <c r="FG26" s="24">
        <v>0</v>
      </c>
      <c r="FH26" s="24">
        <v>0</v>
      </c>
      <c r="FI26" s="24">
        <v>0</v>
      </c>
      <c r="FJ26" s="24">
        <v>0</v>
      </c>
      <c r="FK26" s="24">
        <v>0</v>
      </c>
      <c r="FL26" s="24">
        <v>0</v>
      </c>
      <c r="FM26" s="24">
        <v>0</v>
      </c>
      <c r="FN26" s="24">
        <v>0</v>
      </c>
      <c r="FO26" s="24">
        <v>0</v>
      </c>
      <c r="FP26" s="24">
        <v>0</v>
      </c>
      <c r="FQ26" s="24">
        <v>0</v>
      </c>
      <c r="FR26" s="24">
        <v>0</v>
      </c>
      <c r="FS26" s="24">
        <v>0</v>
      </c>
      <c r="FT26" s="24">
        <v>0</v>
      </c>
      <c r="FU26" s="24">
        <v>0</v>
      </c>
      <c r="FV26" s="24">
        <v>0</v>
      </c>
      <c r="FW26" s="24">
        <v>0</v>
      </c>
      <c r="FX26" s="24">
        <v>0</v>
      </c>
      <c r="FY26" s="24">
        <v>0</v>
      </c>
      <c r="FZ26" s="24">
        <v>0</v>
      </c>
      <c r="GA26" s="24">
        <v>0</v>
      </c>
      <c r="GB26" s="24">
        <v>0</v>
      </c>
      <c r="GC26" s="24">
        <v>0</v>
      </c>
      <c r="GD26" s="24">
        <v>0</v>
      </c>
      <c r="GE26" s="24">
        <v>0</v>
      </c>
      <c r="GF26" s="24">
        <v>0</v>
      </c>
      <c r="GG26" s="24">
        <v>0</v>
      </c>
      <c r="GH26" s="24">
        <v>0</v>
      </c>
      <c r="GI26" s="24">
        <v>0</v>
      </c>
      <c r="GJ26" s="24">
        <v>0</v>
      </c>
      <c r="GK26" s="24">
        <v>0</v>
      </c>
      <c r="GL26" s="24">
        <v>0</v>
      </c>
      <c r="GM26" s="24">
        <v>0</v>
      </c>
      <c r="GN26" s="24">
        <v>0</v>
      </c>
      <c r="GO26" s="24">
        <v>0</v>
      </c>
      <c r="GP26" s="24">
        <v>0</v>
      </c>
      <c r="GQ26" s="24">
        <v>0</v>
      </c>
      <c r="GR26" s="24">
        <v>0</v>
      </c>
      <c r="GS26" s="24">
        <v>0</v>
      </c>
      <c r="GT26" s="24">
        <v>0</v>
      </c>
      <c r="GU26" s="24">
        <v>0</v>
      </c>
      <c r="GV26" s="24">
        <v>0</v>
      </c>
      <c r="GW26" s="24">
        <v>0</v>
      </c>
      <c r="GX26" s="24">
        <v>0</v>
      </c>
      <c r="GY26" s="24">
        <v>0</v>
      </c>
      <c r="GZ26" s="24">
        <v>0</v>
      </c>
      <c r="HA26" s="24">
        <v>0</v>
      </c>
      <c r="HB26" s="24">
        <v>0</v>
      </c>
      <c r="HC26" s="24">
        <v>0</v>
      </c>
      <c r="HD26" s="24">
        <v>0</v>
      </c>
      <c r="HE26" s="24">
        <v>0</v>
      </c>
      <c r="HF26" s="24">
        <v>0</v>
      </c>
      <c r="HG26" s="24">
        <v>0</v>
      </c>
      <c r="HH26" s="24">
        <v>0</v>
      </c>
      <c r="HI26" s="24">
        <v>0</v>
      </c>
      <c r="HJ26" s="24">
        <v>0</v>
      </c>
      <c r="HK26" s="24">
        <v>0</v>
      </c>
      <c r="HL26" s="24">
        <v>0</v>
      </c>
      <c r="HM26" s="24">
        <v>0</v>
      </c>
      <c r="HN26" s="24">
        <v>0</v>
      </c>
      <c r="HO26" s="24">
        <v>0</v>
      </c>
      <c r="HP26" s="24">
        <v>0</v>
      </c>
      <c r="HQ26" s="24">
        <v>0</v>
      </c>
      <c r="HR26" s="24">
        <v>0</v>
      </c>
      <c r="HS26" s="24">
        <v>0</v>
      </c>
      <c r="HT26" s="24">
        <v>0</v>
      </c>
      <c r="HU26" s="24">
        <v>0</v>
      </c>
      <c r="HV26" s="24">
        <v>0</v>
      </c>
      <c r="HW26" s="24">
        <v>0</v>
      </c>
      <c r="HX26" s="24">
        <v>0</v>
      </c>
      <c r="HY26" s="24">
        <v>0</v>
      </c>
      <c r="HZ26" s="24">
        <v>0</v>
      </c>
      <c r="IA26" s="24">
        <v>0</v>
      </c>
      <c r="IB26" s="24">
        <v>0</v>
      </c>
      <c r="IC26" s="24">
        <v>0</v>
      </c>
      <c r="ID26" s="24">
        <v>0</v>
      </c>
      <c r="IE26" s="24">
        <v>0</v>
      </c>
      <c r="IF26" s="24">
        <v>0</v>
      </c>
      <c r="IG26" s="24">
        <v>0</v>
      </c>
      <c r="IH26" s="24">
        <v>0</v>
      </c>
      <c r="II26" s="24">
        <v>0</v>
      </c>
      <c r="IJ26" s="24">
        <v>0</v>
      </c>
      <c r="IK26" s="24">
        <v>0</v>
      </c>
      <c r="IL26" s="24">
        <v>0</v>
      </c>
      <c r="IM26" s="24">
        <v>0</v>
      </c>
      <c r="IN26" s="24">
        <v>0</v>
      </c>
      <c r="IO26" s="24">
        <v>0</v>
      </c>
      <c r="IP26" s="24">
        <v>0</v>
      </c>
      <c r="IQ26" s="24">
        <v>0</v>
      </c>
      <c r="IR26" s="24">
        <v>0</v>
      </c>
      <c r="IS26" s="24">
        <v>0</v>
      </c>
      <c r="IT26" s="24">
        <v>0</v>
      </c>
      <c r="IU26" s="24">
        <v>0</v>
      </c>
      <c r="IV26" s="24">
        <v>0</v>
      </c>
      <c r="IW26" s="24">
        <v>0</v>
      </c>
      <c r="IX26" s="24">
        <v>0</v>
      </c>
      <c r="IY26" s="24">
        <v>0</v>
      </c>
      <c r="IZ26" s="24">
        <v>0</v>
      </c>
      <c r="JA26" s="24">
        <v>0</v>
      </c>
      <c r="JB26" s="24">
        <v>0</v>
      </c>
      <c r="JC26" s="24">
        <v>24236.182629999999</v>
      </c>
      <c r="JD26" s="24">
        <v>24236.182629999999</v>
      </c>
      <c r="JE26" s="24">
        <v>24236.182629999999</v>
      </c>
      <c r="JF26" s="24">
        <v>0</v>
      </c>
      <c r="JG26" s="24">
        <v>0</v>
      </c>
      <c r="JH26" s="24">
        <v>0</v>
      </c>
      <c r="JI26" s="24">
        <v>0</v>
      </c>
      <c r="JJ26" s="24">
        <v>0</v>
      </c>
      <c r="JK26" s="24">
        <v>0</v>
      </c>
      <c r="JL26" s="24">
        <v>0</v>
      </c>
      <c r="JM26" s="24">
        <v>0</v>
      </c>
      <c r="JN26" s="24">
        <v>0</v>
      </c>
      <c r="JO26" s="24">
        <v>0</v>
      </c>
      <c r="JP26" s="24">
        <v>0</v>
      </c>
      <c r="JQ26" s="24">
        <v>0</v>
      </c>
      <c r="JR26" s="24">
        <v>0</v>
      </c>
      <c r="JS26" s="24">
        <v>0</v>
      </c>
      <c r="JT26" s="24">
        <v>0</v>
      </c>
      <c r="JU26" s="24">
        <v>0</v>
      </c>
      <c r="JV26" s="24">
        <v>0</v>
      </c>
      <c r="JW26" s="24">
        <v>0</v>
      </c>
      <c r="JX26" s="24">
        <v>0</v>
      </c>
      <c r="JY26" s="24">
        <v>0</v>
      </c>
      <c r="JZ26" s="24">
        <v>0</v>
      </c>
      <c r="KA26" s="24">
        <v>0</v>
      </c>
      <c r="KB26" s="24">
        <v>12980.9329</v>
      </c>
      <c r="KC26" s="24">
        <v>5932.8013600000004</v>
      </c>
      <c r="KD26" s="24">
        <v>0</v>
      </c>
      <c r="KE26" s="24">
        <v>977.08263999999997</v>
      </c>
      <c r="KF26" s="24">
        <v>495.33645000000001</v>
      </c>
      <c r="KG26" s="24">
        <v>0</v>
      </c>
      <c r="KH26" s="24">
        <v>0</v>
      </c>
      <c r="KI26" s="24">
        <v>0</v>
      </c>
      <c r="KJ26" s="24">
        <v>0</v>
      </c>
      <c r="KK26" s="24">
        <v>0</v>
      </c>
      <c r="KL26" s="24">
        <v>0</v>
      </c>
      <c r="KM26" s="24">
        <v>0</v>
      </c>
      <c r="KN26" s="24">
        <v>0</v>
      </c>
      <c r="KO26" s="24">
        <v>0</v>
      </c>
      <c r="KP26" s="24">
        <v>0</v>
      </c>
      <c r="KQ26" s="24">
        <v>0</v>
      </c>
      <c r="KR26" s="24">
        <v>0</v>
      </c>
      <c r="KS26" s="24">
        <v>0</v>
      </c>
      <c r="KT26" s="24">
        <v>19471.066329999998</v>
      </c>
      <c r="KU26" s="24">
        <v>0</v>
      </c>
      <c r="KV26" s="24">
        <v>0</v>
      </c>
      <c r="KW26" s="24">
        <v>0</v>
      </c>
      <c r="KX26" s="24">
        <v>0</v>
      </c>
      <c r="KY26" s="24">
        <v>0</v>
      </c>
      <c r="KZ26" s="24">
        <v>7848.9819699999998</v>
      </c>
      <c r="LA26" s="24">
        <v>3170.57861</v>
      </c>
      <c r="LB26" s="24">
        <v>0</v>
      </c>
      <c r="LC26" s="24">
        <v>496.57513</v>
      </c>
      <c r="LD26" s="24">
        <v>200.77992</v>
      </c>
      <c r="LE26" s="24">
        <v>0</v>
      </c>
      <c r="LF26" s="24">
        <v>0</v>
      </c>
      <c r="LG26" s="24">
        <v>0</v>
      </c>
      <c r="LH26" s="24">
        <v>0</v>
      </c>
      <c r="LI26" s="24">
        <v>0</v>
      </c>
      <c r="LJ26" s="24">
        <v>0</v>
      </c>
      <c r="LK26" s="24">
        <v>0</v>
      </c>
      <c r="LL26" s="24">
        <v>0</v>
      </c>
      <c r="LM26" s="24">
        <v>0</v>
      </c>
      <c r="LN26" s="24">
        <v>0</v>
      </c>
      <c r="LO26" s="24">
        <v>0</v>
      </c>
      <c r="LP26" s="24">
        <v>0</v>
      </c>
      <c r="LQ26" s="24">
        <v>0</v>
      </c>
      <c r="LR26" s="24">
        <v>7499.3</v>
      </c>
      <c r="LS26" s="24">
        <v>7499.3</v>
      </c>
      <c r="LT26" s="24">
        <v>0</v>
      </c>
      <c r="LU26" s="24">
        <v>8393.6953400000002</v>
      </c>
      <c r="LV26" s="24">
        <v>8393.6953400000002</v>
      </c>
      <c r="LW26" s="24">
        <v>0</v>
      </c>
      <c r="LX26" s="24">
        <v>0</v>
      </c>
      <c r="LY26" s="24">
        <v>0</v>
      </c>
      <c r="LZ26" s="24">
        <v>0</v>
      </c>
      <c r="MA26" s="24">
        <v>884.70414000000005</v>
      </c>
      <c r="MB26" s="24">
        <v>884.70414000000005</v>
      </c>
      <c r="MC26" s="24">
        <v>0</v>
      </c>
      <c r="MD26" s="24">
        <v>0</v>
      </c>
      <c r="ME26" s="24">
        <v>0</v>
      </c>
      <c r="MF26" s="24">
        <v>0</v>
      </c>
      <c r="MG26" s="24">
        <v>0</v>
      </c>
      <c r="MH26" s="24">
        <v>0</v>
      </c>
    </row>
    <row r="27" spans="1:346" x14ac:dyDescent="0.2">
      <c r="A27" s="2" t="s">
        <v>19</v>
      </c>
      <c r="B27" s="28">
        <f t="shared" si="7"/>
        <v>99151.443249999997</v>
      </c>
      <c r="C27" s="28">
        <f t="shared" si="8"/>
        <v>445735.63997000008</v>
      </c>
      <c r="D27" s="28">
        <f t="shared" si="9"/>
        <v>282302.52620000002</v>
      </c>
      <c r="E27" s="24">
        <v>0</v>
      </c>
      <c r="F27" s="24">
        <v>0</v>
      </c>
      <c r="G27" s="24">
        <v>0</v>
      </c>
      <c r="H27" s="24">
        <v>0</v>
      </c>
      <c r="I27" s="24">
        <v>0</v>
      </c>
      <c r="J27" s="24">
        <v>0</v>
      </c>
      <c r="K27" s="24">
        <v>0</v>
      </c>
      <c r="L27" s="24">
        <v>0</v>
      </c>
      <c r="M27" s="24">
        <v>0</v>
      </c>
      <c r="N27" s="24">
        <v>0</v>
      </c>
      <c r="O27" s="24">
        <v>0</v>
      </c>
      <c r="P27" s="24">
        <v>0</v>
      </c>
      <c r="Q27" s="24">
        <v>0</v>
      </c>
      <c r="R27" s="24">
        <v>0</v>
      </c>
      <c r="S27" s="24">
        <v>0</v>
      </c>
      <c r="T27" s="24">
        <v>0</v>
      </c>
      <c r="U27" s="24">
        <v>0</v>
      </c>
      <c r="V27" s="24">
        <v>0</v>
      </c>
      <c r="W27" s="24">
        <v>0</v>
      </c>
      <c r="X27" s="24">
        <v>0</v>
      </c>
      <c r="Y27" s="24">
        <v>0</v>
      </c>
      <c r="Z27" s="24">
        <v>0</v>
      </c>
      <c r="AA27" s="24">
        <v>0</v>
      </c>
      <c r="AB27" s="24">
        <v>0</v>
      </c>
      <c r="AC27" s="24">
        <v>0</v>
      </c>
      <c r="AD27" s="24">
        <v>0</v>
      </c>
      <c r="AE27" s="24">
        <v>0</v>
      </c>
      <c r="AF27" s="24">
        <v>0</v>
      </c>
      <c r="AG27" s="24">
        <v>0</v>
      </c>
      <c r="AH27" s="24">
        <v>0</v>
      </c>
      <c r="AI27" s="24">
        <v>0</v>
      </c>
      <c r="AJ27" s="24">
        <v>0</v>
      </c>
      <c r="AK27" s="24">
        <v>0</v>
      </c>
      <c r="AL27" s="24">
        <v>1859.08</v>
      </c>
      <c r="AM27" s="24">
        <v>2794.0259999999998</v>
      </c>
      <c r="AN27" s="24">
        <v>2192.60052</v>
      </c>
      <c r="AO27" s="24">
        <v>0</v>
      </c>
      <c r="AP27" s="24">
        <v>0</v>
      </c>
      <c r="AQ27" s="24">
        <v>0</v>
      </c>
      <c r="AR27" s="24">
        <v>0</v>
      </c>
      <c r="AS27" s="24">
        <v>0</v>
      </c>
      <c r="AT27" s="24">
        <v>0</v>
      </c>
      <c r="AU27" s="24">
        <v>0</v>
      </c>
      <c r="AV27" s="24">
        <v>3580.7577000000001</v>
      </c>
      <c r="AW27" s="24">
        <v>3580.7577000000001</v>
      </c>
      <c r="AX27" s="24">
        <v>0</v>
      </c>
      <c r="AY27" s="24">
        <v>0</v>
      </c>
      <c r="AZ27" s="24">
        <v>0</v>
      </c>
      <c r="BA27" s="24">
        <v>0</v>
      </c>
      <c r="BB27" s="24">
        <v>0</v>
      </c>
      <c r="BC27" s="24">
        <v>0</v>
      </c>
      <c r="BD27" s="24">
        <v>0</v>
      </c>
      <c r="BE27" s="24">
        <v>0</v>
      </c>
      <c r="BF27" s="24">
        <v>0</v>
      </c>
      <c r="BG27" s="24">
        <v>0</v>
      </c>
      <c r="BH27" s="24">
        <v>0</v>
      </c>
      <c r="BI27" s="24">
        <v>0</v>
      </c>
      <c r="BJ27" s="24">
        <v>0</v>
      </c>
      <c r="BK27" s="24">
        <v>0</v>
      </c>
      <c r="BL27" s="24">
        <v>0</v>
      </c>
      <c r="BM27" s="24">
        <v>0</v>
      </c>
      <c r="BN27" s="24">
        <v>0</v>
      </c>
      <c r="BO27" s="24">
        <v>0</v>
      </c>
      <c r="BP27" s="24">
        <v>0</v>
      </c>
      <c r="BQ27" s="24">
        <v>0</v>
      </c>
      <c r="BR27" s="24">
        <v>0</v>
      </c>
      <c r="BS27" s="24">
        <v>0</v>
      </c>
      <c r="BT27" s="24">
        <v>0</v>
      </c>
      <c r="BU27" s="24">
        <v>0</v>
      </c>
      <c r="BV27" s="24">
        <v>0</v>
      </c>
      <c r="BW27" s="24">
        <v>0</v>
      </c>
      <c r="BX27" s="24">
        <v>0</v>
      </c>
      <c r="BY27" s="24">
        <v>0</v>
      </c>
      <c r="BZ27" s="24">
        <v>0</v>
      </c>
      <c r="CA27" s="24">
        <v>0</v>
      </c>
      <c r="CB27" s="24">
        <v>0</v>
      </c>
      <c r="CC27" s="24">
        <v>0</v>
      </c>
      <c r="CD27" s="24">
        <v>0</v>
      </c>
      <c r="CE27" s="24">
        <v>0</v>
      </c>
      <c r="CF27" s="24">
        <v>0</v>
      </c>
      <c r="CG27" s="24">
        <v>0</v>
      </c>
      <c r="CH27" s="24">
        <v>0</v>
      </c>
      <c r="CI27" s="24">
        <v>0</v>
      </c>
      <c r="CJ27" s="24">
        <v>0</v>
      </c>
      <c r="CK27" s="24">
        <v>0</v>
      </c>
      <c r="CL27" s="24">
        <v>0</v>
      </c>
      <c r="CM27" s="24">
        <v>0</v>
      </c>
      <c r="CN27" s="24">
        <v>0</v>
      </c>
      <c r="CO27" s="24">
        <v>0</v>
      </c>
      <c r="CP27" s="24">
        <v>0</v>
      </c>
      <c r="CQ27" s="24">
        <v>0</v>
      </c>
      <c r="CR27" s="24">
        <v>0</v>
      </c>
      <c r="CS27" s="24">
        <v>0</v>
      </c>
      <c r="CT27" s="24">
        <v>0</v>
      </c>
      <c r="CU27" s="24">
        <v>0</v>
      </c>
      <c r="CV27" s="24">
        <v>0</v>
      </c>
      <c r="CW27" s="24">
        <v>0</v>
      </c>
      <c r="CX27" s="24">
        <v>0</v>
      </c>
      <c r="CY27" s="24">
        <v>0</v>
      </c>
      <c r="CZ27" s="24">
        <v>0</v>
      </c>
      <c r="DA27" s="24">
        <v>0</v>
      </c>
      <c r="DB27" s="24">
        <v>0</v>
      </c>
      <c r="DC27" s="24">
        <v>0</v>
      </c>
      <c r="DD27" s="24">
        <v>1904.35599</v>
      </c>
      <c r="DE27" s="24">
        <v>0</v>
      </c>
      <c r="DF27" s="24">
        <v>0</v>
      </c>
      <c r="DG27" s="24">
        <v>0</v>
      </c>
      <c r="DH27" s="24">
        <v>0</v>
      </c>
      <c r="DI27" s="24">
        <v>0</v>
      </c>
      <c r="DJ27" s="24">
        <v>0</v>
      </c>
      <c r="DK27" s="24">
        <v>0</v>
      </c>
      <c r="DL27" s="24">
        <v>0</v>
      </c>
      <c r="DM27" s="24">
        <v>0</v>
      </c>
      <c r="DN27" s="24">
        <v>0</v>
      </c>
      <c r="DO27" s="24">
        <v>0</v>
      </c>
      <c r="DP27" s="24">
        <v>7268.1167400000004</v>
      </c>
      <c r="DQ27" s="24">
        <v>7268.1167400000004</v>
      </c>
      <c r="DR27" s="24">
        <v>0</v>
      </c>
      <c r="DS27" s="24">
        <v>0</v>
      </c>
      <c r="DT27" s="24">
        <v>0</v>
      </c>
      <c r="DU27" s="24">
        <v>0</v>
      </c>
      <c r="DV27" s="24">
        <v>0</v>
      </c>
      <c r="DW27" s="24">
        <v>0</v>
      </c>
      <c r="DX27" s="24">
        <v>0</v>
      </c>
      <c r="DY27" s="24">
        <v>0</v>
      </c>
      <c r="DZ27" s="24">
        <v>0</v>
      </c>
      <c r="EA27" s="24">
        <v>0</v>
      </c>
      <c r="EB27" s="24">
        <v>4900</v>
      </c>
      <c r="EC27" s="24">
        <v>4220.3026300000001</v>
      </c>
      <c r="ED27" s="24">
        <v>0</v>
      </c>
      <c r="EE27" s="24">
        <v>1304.27305</v>
      </c>
      <c r="EF27" s="24">
        <v>1134.99648</v>
      </c>
      <c r="EG27" s="24">
        <v>4.5662799999999999</v>
      </c>
      <c r="EH27" s="24">
        <v>29.164999999999999</v>
      </c>
      <c r="EI27" s="24">
        <v>29.164999999999999</v>
      </c>
      <c r="EJ27" s="24">
        <v>0</v>
      </c>
      <c r="EK27" s="24">
        <v>0</v>
      </c>
      <c r="EL27" s="24">
        <v>0</v>
      </c>
      <c r="EM27" s="24">
        <v>0</v>
      </c>
      <c r="EN27" s="24">
        <v>0</v>
      </c>
      <c r="EO27" s="24">
        <v>0</v>
      </c>
      <c r="EP27" s="24">
        <v>0</v>
      </c>
      <c r="EQ27" s="24">
        <v>0</v>
      </c>
      <c r="ER27" s="24">
        <v>0</v>
      </c>
      <c r="ES27" s="24">
        <v>0</v>
      </c>
      <c r="ET27" s="24">
        <v>0</v>
      </c>
      <c r="EU27" s="24">
        <v>0</v>
      </c>
      <c r="EV27" s="24">
        <v>0</v>
      </c>
      <c r="EW27" s="24">
        <v>0</v>
      </c>
      <c r="EX27" s="24">
        <v>0</v>
      </c>
      <c r="EY27" s="24">
        <v>0</v>
      </c>
      <c r="EZ27" s="24">
        <v>0</v>
      </c>
      <c r="FA27" s="24">
        <v>0</v>
      </c>
      <c r="FB27" s="24">
        <v>0</v>
      </c>
      <c r="FC27" s="24">
        <v>0</v>
      </c>
      <c r="FD27" s="24">
        <v>0</v>
      </c>
      <c r="FE27" s="24">
        <v>0</v>
      </c>
      <c r="FF27" s="24">
        <v>0</v>
      </c>
      <c r="FG27" s="24">
        <v>0</v>
      </c>
      <c r="FH27" s="24">
        <v>0</v>
      </c>
      <c r="FI27" s="24">
        <v>0</v>
      </c>
      <c r="FJ27" s="24">
        <v>0</v>
      </c>
      <c r="FK27" s="24">
        <v>0</v>
      </c>
      <c r="FL27" s="24">
        <v>8499.8732500000006</v>
      </c>
      <c r="FM27" s="24">
        <v>8499.8732500000006</v>
      </c>
      <c r="FN27" s="24">
        <v>1700</v>
      </c>
      <c r="FO27" s="24">
        <v>0</v>
      </c>
      <c r="FP27" s="24">
        <v>0</v>
      </c>
      <c r="FQ27" s="24">
        <v>0</v>
      </c>
      <c r="FR27" s="24">
        <v>0</v>
      </c>
      <c r="FS27" s="24">
        <v>0</v>
      </c>
      <c r="FT27" s="24">
        <v>0</v>
      </c>
      <c r="FU27" s="24">
        <v>0</v>
      </c>
      <c r="FV27" s="24">
        <v>0</v>
      </c>
      <c r="FW27" s="24">
        <v>0</v>
      </c>
      <c r="FX27" s="24">
        <v>975.78800000000001</v>
      </c>
      <c r="FY27" s="24">
        <v>975.78800000000001</v>
      </c>
      <c r="FZ27" s="24">
        <v>0</v>
      </c>
      <c r="GA27" s="24">
        <v>0</v>
      </c>
      <c r="GB27" s="24">
        <v>0</v>
      </c>
      <c r="GC27" s="24">
        <v>0</v>
      </c>
      <c r="GD27" s="24">
        <v>0</v>
      </c>
      <c r="GE27" s="24">
        <v>0</v>
      </c>
      <c r="GF27" s="24">
        <v>0</v>
      </c>
      <c r="GG27" s="24">
        <v>0</v>
      </c>
      <c r="GH27" s="24">
        <v>0</v>
      </c>
      <c r="GI27" s="24">
        <v>0</v>
      </c>
      <c r="GJ27" s="24">
        <v>0</v>
      </c>
      <c r="GK27" s="24">
        <v>0</v>
      </c>
      <c r="GL27" s="24">
        <v>0</v>
      </c>
      <c r="GM27" s="24">
        <v>0</v>
      </c>
      <c r="GN27" s="24">
        <v>0</v>
      </c>
      <c r="GO27" s="24">
        <v>0</v>
      </c>
      <c r="GP27" s="24">
        <v>0</v>
      </c>
      <c r="GQ27" s="24">
        <v>0</v>
      </c>
      <c r="GR27" s="24">
        <v>0</v>
      </c>
      <c r="GS27" s="24">
        <v>0</v>
      </c>
      <c r="GT27" s="24">
        <v>0</v>
      </c>
      <c r="GU27" s="24">
        <v>0</v>
      </c>
      <c r="GV27" s="24">
        <v>0</v>
      </c>
      <c r="GW27" s="24">
        <v>0</v>
      </c>
      <c r="GX27" s="24">
        <v>0</v>
      </c>
      <c r="GY27" s="24">
        <v>0</v>
      </c>
      <c r="GZ27" s="24">
        <v>0</v>
      </c>
      <c r="HA27" s="24">
        <v>0</v>
      </c>
      <c r="HB27" s="24">
        <v>0</v>
      </c>
      <c r="HC27" s="24">
        <v>0</v>
      </c>
      <c r="HD27" s="24">
        <v>41526.5</v>
      </c>
      <c r="HE27" s="24">
        <v>23380.766879999999</v>
      </c>
      <c r="HF27" s="24">
        <v>0</v>
      </c>
      <c r="HG27" s="24">
        <v>0</v>
      </c>
      <c r="HH27" s="24">
        <v>0</v>
      </c>
      <c r="HI27" s="24">
        <v>0</v>
      </c>
      <c r="HJ27" s="24">
        <v>0</v>
      </c>
      <c r="HK27" s="24">
        <v>0</v>
      </c>
      <c r="HL27" s="24">
        <v>0</v>
      </c>
      <c r="HM27" s="24">
        <v>0</v>
      </c>
      <c r="HN27" s="24">
        <v>0</v>
      </c>
      <c r="HO27" s="24">
        <v>0</v>
      </c>
      <c r="HP27" s="24">
        <v>0</v>
      </c>
      <c r="HQ27" s="24">
        <v>20694.717359999999</v>
      </c>
      <c r="HR27" s="24">
        <v>5581.7962200000002</v>
      </c>
      <c r="HS27" s="24">
        <v>0</v>
      </c>
      <c r="HT27" s="24">
        <v>0</v>
      </c>
      <c r="HU27" s="24">
        <v>0</v>
      </c>
      <c r="HV27" s="24">
        <v>0</v>
      </c>
      <c r="HW27" s="24">
        <v>0</v>
      </c>
      <c r="HX27" s="24">
        <v>0</v>
      </c>
      <c r="HY27" s="24">
        <v>0</v>
      </c>
      <c r="HZ27" s="24">
        <v>0</v>
      </c>
      <c r="IA27" s="24">
        <v>0</v>
      </c>
      <c r="IB27" s="24">
        <v>0</v>
      </c>
      <c r="IC27" s="24">
        <v>0</v>
      </c>
      <c r="ID27" s="24">
        <v>0</v>
      </c>
      <c r="IE27" s="24">
        <v>0</v>
      </c>
      <c r="IF27" s="24">
        <v>0</v>
      </c>
      <c r="IG27" s="24">
        <v>0</v>
      </c>
      <c r="IH27" s="24">
        <v>0</v>
      </c>
      <c r="II27" s="24">
        <v>0</v>
      </c>
      <c r="IJ27" s="24">
        <v>0</v>
      </c>
      <c r="IK27" s="24">
        <v>0</v>
      </c>
      <c r="IL27" s="24">
        <v>0</v>
      </c>
      <c r="IM27" s="24">
        <v>0</v>
      </c>
      <c r="IN27" s="24">
        <v>0</v>
      </c>
      <c r="IO27" s="24">
        <v>0</v>
      </c>
      <c r="IP27" s="24">
        <v>0</v>
      </c>
      <c r="IQ27" s="24">
        <v>0</v>
      </c>
      <c r="IR27" s="24">
        <v>0</v>
      </c>
      <c r="IS27" s="24">
        <v>0</v>
      </c>
      <c r="IT27" s="24">
        <v>0</v>
      </c>
      <c r="IU27" s="24">
        <v>0</v>
      </c>
      <c r="IV27" s="24">
        <v>0</v>
      </c>
      <c r="IW27" s="24">
        <v>0</v>
      </c>
      <c r="IX27" s="24">
        <v>0</v>
      </c>
      <c r="IY27" s="24">
        <v>0</v>
      </c>
      <c r="IZ27" s="24">
        <v>0</v>
      </c>
      <c r="JA27" s="24">
        <v>0</v>
      </c>
      <c r="JB27" s="24">
        <v>0</v>
      </c>
      <c r="JC27" s="24">
        <v>54061.296969999996</v>
      </c>
      <c r="JD27" s="24">
        <v>54061.296969999996</v>
      </c>
      <c r="JE27" s="24">
        <v>52337.7068</v>
      </c>
      <c r="JF27" s="24">
        <v>0</v>
      </c>
      <c r="JG27" s="24">
        <v>12926.525710000002</v>
      </c>
      <c r="JH27" s="24">
        <v>10540.8321</v>
      </c>
      <c r="JI27" s="24">
        <v>0</v>
      </c>
      <c r="JJ27" s="24">
        <v>47500</v>
      </c>
      <c r="JK27" s="24">
        <v>0</v>
      </c>
      <c r="JL27" s="24">
        <v>0</v>
      </c>
      <c r="JM27" s="24">
        <v>0</v>
      </c>
      <c r="JN27" s="24">
        <v>0</v>
      </c>
      <c r="JO27" s="24">
        <v>0</v>
      </c>
      <c r="JP27" s="24">
        <v>0</v>
      </c>
      <c r="JQ27" s="24">
        <v>0</v>
      </c>
      <c r="JR27" s="24">
        <v>0</v>
      </c>
      <c r="JS27" s="24">
        <v>0</v>
      </c>
      <c r="JT27" s="24">
        <v>0</v>
      </c>
      <c r="JU27" s="24">
        <v>0</v>
      </c>
      <c r="JV27" s="24">
        <v>0</v>
      </c>
      <c r="JW27" s="24">
        <v>0</v>
      </c>
      <c r="JX27" s="24">
        <v>0</v>
      </c>
      <c r="JY27" s="24">
        <v>0</v>
      </c>
      <c r="JZ27" s="24">
        <v>0</v>
      </c>
      <c r="KA27" s="24">
        <v>0</v>
      </c>
      <c r="KB27" s="24">
        <v>157702.21733000001</v>
      </c>
      <c r="KC27" s="24">
        <v>94931.608779999995</v>
      </c>
      <c r="KD27" s="24">
        <v>0</v>
      </c>
      <c r="KE27" s="24">
        <v>11910.054189999999</v>
      </c>
      <c r="KF27" s="24">
        <v>8724.4573299999993</v>
      </c>
      <c r="KG27" s="24">
        <v>0</v>
      </c>
      <c r="KH27" s="24">
        <v>0</v>
      </c>
      <c r="KI27" s="24">
        <v>0</v>
      </c>
      <c r="KJ27" s="24">
        <v>0</v>
      </c>
      <c r="KK27" s="24">
        <v>0</v>
      </c>
      <c r="KL27" s="24">
        <v>0</v>
      </c>
      <c r="KM27" s="24">
        <v>0</v>
      </c>
      <c r="KN27" s="24">
        <v>16804.502499999999</v>
      </c>
      <c r="KO27" s="24">
        <v>12785.32135</v>
      </c>
      <c r="KP27" s="24">
        <v>0</v>
      </c>
      <c r="KQ27" s="24">
        <v>0</v>
      </c>
      <c r="KR27" s="24">
        <v>0</v>
      </c>
      <c r="KS27" s="24">
        <v>0</v>
      </c>
      <c r="KT27" s="24">
        <v>0</v>
      </c>
      <c r="KU27" s="24">
        <v>0</v>
      </c>
      <c r="KV27" s="24">
        <v>0</v>
      </c>
      <c r="KW27" s="24">
        <v>5819.4826199999998</v>
      </c>
      <c r="KX27" s="24">
        <v>5819.4826199999998</v>
      </c>
      <c r="KY27" s="24">
        <v>0</v>
      </c>
      <c r="KZ27" s="24">
        <v>0</v>
      </c>
      <c r="LA27" s="24">
        <v>0</v>
      </c>
      <c r="LB27" s="24">
        <v>0</v>
      </c>
      <c r="LC27" s="24">
        <v>0</v>
      </c>
      <c r="LD27" s="24">
        <v>0</v>
      </c>
      <c r="LE27" s="24">
        <v>0</v>
      </c>
      <c r="LF27" s="24">
        <v>0</v>
      </c>
      <c r="LG27" s="24">
        <v>0</v>
      </c>
      <c r="LH27" s="24">
        <v>0</v>
      </c>
      <c r="LI27" s="24">
        <v>0</v>
      </c>
      <c r="LJ27" s="24">
        <v>0</v>
      </c>
      <c r="LK27" s="24">
        <v>0</v>
      </c>
      <c r="LL27" s="24">
        <v>0</v>
      </c>
      <c r="LM27" s="24">
        <v>0</v>
      </c>
      <c r="LN27" s="24">
        <v>0</v>
      </c>
      <c r="LO27" s="24">
        <v>0</v>
      </c>
      <c r="LP27" s="24">
        <v>0</v>
      </c>
      <c r="LQ27" s="24">
        <v>0</v>
      </c>
      <c r="LR27" s="24">
        <v>19361.455999999998</v>
      </c>
      <c r="LS27" s="24">
        <v>19361.455999999998</v>
      </c>
      <c r="LT27" s="24">
        <v>0</v>
      </c>
      <c r="LU27" s="24">
        <v>43318.26468</v>
      </c>
      <c r="LV27" s="24">
        <v>43318.26468</v>
      </c>
      <c r="LW27" s="24">
        <v>0</v>
      </c>
      <c r="LX27" s="24">
        <v>0</v>
      </c>
      <c r="LY27" s="24">
        <v>0</v>
      </c>
      <c r="LZ27" s="24">
        <v>0</v>
      </c>
      <c r="MA27" s="24">
        <v>1000</v>
      </c>
      <c r="MB27" s="24">
        <v>1000</v>
      </c>
      <c r="MC27" s="24">
        <v>0</v>
      </c>
      <c r="MD27" s="24">
        <v>0</v>
      </c>
      <c r="ME27" s="24">
        <v>0</v>
      </c>
      <c r="MF27" s="24">
        <v>0</v>
      </c>
      <c r="MG27" s="24">
        <v>0</v>
      </c>
      <c r="MH27" s="24">
        <v>0</v>
      </c>
    </row>
    <row r="28" spans="1:346" x14ac:dyDescent="0.2">
      <c r="A28" s="2" t="s">
        <v>20</v>
      </c>
      <c r="B28" s="28">
        <f t="shared" si="7"/>
        <v>1466.0792799999999</v>
      </c>
      <c r="C28" s="28">
        <f t="shared" si="8"/>
        <v>8009.4455399999997</v>
      </c>
      <c r="D28" s="28">
        <f t="shared" si="9"/>
        <v>7979.01019</v>
      </c>
      <c r="E28" s="24">
        <v>0</v>
      </c>
      <c r="F28" s="24">
        <v>0</v>
      </c>
      <c r="G28" s="24">
        <v>0</v>
      </c>
      <c r="H28" s="24">
        <v>0</v>
      </c>
      <c r="I28" s="24">
        <v>0</v>
      </c>
      <c r="J28" s="24">
        <v>0</v>
      </c>
      <c r="K28" s="24">
        <v>0</v>
      </c>
      <c r="L28" s="24">
        <v>0</v>
      </c>
      <c r="M28" s="24">
        <v>0</v>
      </c>
      <c r="N28" s="24">
        <v>0</v>
      </c>
      <c r="O28" s="24">
        <v>0</v>
      </c>
      <c r="P28" s="24">
        <v>0</v>
      </c>
      <c r="Q28" s="24">
        <v>0</v>
      </c>
      <c r="R28" s="24">
        <v>0</v>
      </c>
      <c r="S28" s="24">
        <v>0</v>
      </c>
      <c r="T28" s="24">
        <v>0</v>
      </c>
      <c r="U28" s="24">
        <v>0</v>
      </c>
      <c r="V28" s="24">
        <v>0</v>
      </c>
      <c r="W28" s="24">
        <v>0</v>
      </c>
      <c r="X28" s="24">
        <v>0</v>
      </c>
      <c r="Y28" s="24">
        <v>0</v>
      </c>
      <c r="Z28" s="24">
        <v>0</v>
      </c>
      <c r="AA28" s="24">
        <v>0</v>
      </c>
      <c r="AB28" s="24">
        <v>0</v>
      </c>
      <c r="AC28" s="24">
        <v>0</v>
      </c>
      <c r="AD28" s="24">
        <v>0</v>
      </c>
      <c r="AE28" s="24">
        <v>0</v>
      </c>
      <c r="AF28" s="24">
        <v>0</v>
      </c>
      <c r="AG28" s="24">
        <v>0</v>
      </c>
      <c r="AH28" s="24">
        <v>0</v>
      </c>
      <c r="AI28" s="24">
        <v>0</v>
      </c>
      <c r="AJ28" s="24">
        <v>0</v>
      </c>
      <c r="AK28" s="24">
        <v>0</v>
      </c>
      <c r="AL28" s="24">
        <v>1461.5129999999999</v>
      </c>
      <c r="AM28" s="24">
        <v>2196.5189999999998</v>
      </c>
      <c r="AN28" s="24">
        <v>2166.08365</v>
      </c>
      <c r="AO28" s="24">
        <v>0</v>
      </c>
      <c r="AP28" s="24">
        <v>0</v>
      </c>
      <c r="AQ28" s="24">
        <v>0</v>
      </c>
      <c r="AR28" s="24">
        <v>0</v>
      </c>
      <c r="AS28" s="24">
        <v>0</v>
      </c>
      <c r="AT28" s="24">
        <v>0</v>
      </c>
      <c r="AU28" s="24">
        <v>0</v>
      </c>
      <c r="AV28" s="24">
        <v>0</v>
      </c>
      <c r="AW28" s="24">
        <v>0</v>
      </c>
      <c r="AX28" s="24">
        <v>0</v>
      </c>
      <c r="AY28" s="24">
        <v>0</v>
      </c>
      <c r="AZ28" s="24">
        <v>0</v>
      </c>
      <c r="BA28" s="24">
        <v>0</v>
      </c>
      <c r="BB28" s="24">
        <v>0</v>
      </c>
      <c r="BC28" s="24">
        <v>0</v>
      </c>
      <c r="BD28" s="24">
        <v>0</v>
      </c>
      <c r="BE28" s="24">
        <v>0</v>
      </c>
      <c r="BF28" s="24">
        <v>0</v>
      </c>
      <c r="BG28" s="24">
        <v>0</v>
      </c>
      <c r="BH28" s="24">
        <v>0</v>
      </c>
      <c r="BI28" s="24">
        <v>0</v>
      </c>
      <c r="BJ28" s="24">
        <v>0</v>
      </c>
      <c r="BK28" s="24">
        <v>0</v>
      </c>
      <c r="BL28" s="24">
        <v>0</v>
      </c>
      <c r="BM28" s="24">
        <v>0</v>
      </c>
      <c r="BN28" s="24">
        <v>0</v>
      </c>
      <c r="BO28" s="24">
        <v>0</v>
      </c>
      <c r="BP28" s="24">
        <v>0</v>
      </c>
      <c r="BQ28" s="24">
        <v>0</v>
      </c>
      <c r="BR28" s="24">
        <v>0</v>
      </c>
      <c r="BS28" s="24">
        <v>0</v>
      </c>
      <c r="BT28" s="24">
        <v>0</v>
      </c>
      <c r="BU28" s="24">
        <v>0</v>
      </c>
      <c r="BV28" s="24">
        <v>0</v>
      </c>
      <c r="BW28" s="24">
        <v>0</v>
      </c>
      <c r="BX28" s="24">
        <v>0</v>
      </c>
      <c r="BY28" s="24">
        <v>0</v>
      </c>
      <c r="BZ28" s="24">
        <v>0</v>
      </c>
      <c r="CA28" s="24">
        <v>0</v>
      </c>
      <c r="CB28" s="24">
        <v>0</v>
      </c>
      <c r="CC28" s="24">
        <v>0</v>
      </c>
      <c r="CD28" s="24">
        <v>0</v>
      </c>
      <c r="CE28" s="24">
        <v>0</v>
      </c>
      <c r="CF28" s="24">
        <v>0</v>
      </c>
      <c r="CG28" s="24">
        <v>0</v>
      </c>
      <c r="CH28" s="24">
        <v>0</v>
      </c>
      <c r="CI28" s="24">
        <v>0</v>
      </c>
      <c r="CJ28" s="24">
        <v>0</v>
      </c>
      <c r="CK28" s="24">
        <v>0</v>
      </c>
      <c r="CL28" s="24">
        <v>0</v>
      </c>
      <c r="CM28" s="24">
        <v>0</v>
      </c>
      <c r="CN28" s="24">
        <v>0</v>
      </c>
      <c r="CO28" s="24">
        <v>0</v>
      </c>
      <c r="CP28" s="24">
        <v>0</v>
      </c>
      <c r="CQ28" s="24">
        <v>0</v>
      </c>
      <c r="CR28" s="24">
        <v>0</v>
      </c>
      <c r="CS28" s="24">
        <v>0</v>
      </c>
      <c r="CT28" s="24">
        <v>0</v>
      </c>
      <c r="CU28" s="24">
        <v>0</v>
      </c>
      <c r="CV28" s="24">
        <v>0</v>
      </c>
      <c r="CW28" s="24">
        <v>0</v>
      </c>
      <c r="CX28" s="24">
        <v>0</v>
      </c>
      <c r="CY28" s="24">
        <v>0</v>
      </c>
      <c r="CZ28" s="24">
        <v>0</v>
      </c>
      <c r="DA28" s="24">
        <v>0</v>
      </c>
      <c r="DB28" s="24">
        <v>0</v>
      </c>
      <c r="DC28" s="24">
        <v>0</v>
      </c>
      <c r="DD28" s="24">
        <v>0</v>
      </c>
      <c r="DE28" s="24">
        <v>0</v>
      </c>
      <c r="DF28" s="24">
        <v>0</v>
      </c>
      <c r="DG28" s="24">
        <v>0</v>
      </c>
      <c r="DH28" s="24">
        <v>0</v>
      </c>
      <c r="DI28" s="24">
        <v>0</v>
      </c>
      <c r="DJ28" s="24">
        <v>0</v>
      </c>
      <c r="DK28" s="24">
        <v>0</v>
      </c>
      <c r="DL28" s="24">
        <v>0</v>
      </c>
      <c r="DM28" s="24">
        <v>0</v>
      </c>
      <c r="DN28" s="24">
        <v>0</v>
      </c>
      <c r="DO28" s="24">
        <v>0</v>
      </c>
      <c r="DP28" s="24">
        <v>0</v>
      </c>
      <c r="DQ28" s="24">
        <v>0</v>
      </c>
      <c r="DR28" s="24">
        <v>0</v>
      </c>
      <c r="DS28" s="24">
        <v>0</v>
      </c>
      <c r="DT28" s="24">
        <v>0</v>
      </c>
      <c r="DU28" s="24">
        <v>0</v>
      </c>
      <c r="DV28" s="24">
        <v>0</v>
      </c>
      <c r="DW28" s="24">
        <v>0</v>
      </c>
      <c r="DX28" s="24">
        <v>0</v>
      </c>
      <c r="DY28" s="24">
        <v>0</v>
      </c>
      <c r="DZ28" s="24">
        <v>0</v>
      </c>
      <c r="EA28" s="24">
        <v>0</v>
      </c>
      <c r="EB28" s="24">
        <v>0</v>
      </c>
      <c r="EC28" s="24">
        <v>0</v>
      </c>
      <c r="ED28" s="24">
        <v>0</v>
      </c>
      <c r="EE28" s="24">
        <v>0</v>
      </c>
      <c r="EF28" s="24">
        <v>0</v>
      </c>
      <c r="EG28" s="24">
        <v>4.5662799999999999</v>
      </c>
      <c r="EH28" s="24">
        <v>29.164999999999999</v>
      </c>
      <c r="EI28" s="24">
        <v>29.164999999999999</v>
      </c>
      <c r="EJ28" s="24">
        <v>0</v>
      </c>
      <c r="EK28" s="24">
        <v>0</v>
      </c>
      <c r="EL28" s="24">
        <v>0</v>
      </c>
      <c r="EM28" s="24">
        <v>0</v>
      </c>
      <c r="EN28" s="24">
        <v>0</v>
      </c>
      <c r="EO28" s="24">
        <v>0</v>
      </c>
      <c r="EP28" s="24">
        <v>0</v>
      </c>
      <c r="EQ28" s="24">
        <v>0</v>
      </c>
      <c r="ER28" s="24">
        <v>0</v>
      </c>
      <c r="ES28" s="24">
        <v>0</v>
      </c>
      <c r="ET28" s="24">
        <v>0</v>
      </c>
      <c r="EU28" s="24">
        <v>0</v>
      </c>
      <c r="EV28" s="24">
        <v>0</v>
      </c>
      <c r="EW28" s="24">
        <v>0</v>
      </c>
      <c r="EX28" s="24">
        <v>0</v>
      </c>
      <c r="EY28" s="24">
        <v>0</v>
      </c>
      <c r="EZ28" s="24">
        <v>0</v>
      </c>
      <c r="FA28" s="24">
        <v>0</v>
      </c>
      <c r="FB28" s="24">
        <v>0</v>
      </c>
      <c r="FC28" s="24">
        <v>1510</v>
      </c>
      <c r="FD28" s="24">
        <v>1510</v>
      </c>
      <c r="FE28" s="24">
        <v>0</v>
      </c>
      <c r="FF28" s="24">
        <v>0</v>
      </c>
      <c r="FG28" s="24">
        <v>0</v>
      </c>
      <c r="FH28" s="24">
        <v>0</v>
      </c>
      <c r="FI28" s="24">
        <v>0</v>
      </c>
      <c r="FJ28" s="24">
        <v>0</v>
      </c>
      <c r="FK28" s="24">
        <v>0</v>
      </c>
      <c r="FL28" s="24">
        <v>0</v>
      </c>
      <c r="FM28" s="24">
        <v>0</v>
      </c>
      <c r="FN28" s="24">
        <v>0</v>
      </c>
      <c r="FO28" s="24">
        <v>0</v>
      </c>
      <c r="FP28" s="24">
        <v>0</v>
      </c>
      <c r="FQ28" s="24">
        <v>0</v>
      </c>
      <c r="FR28" s="24">
        <v>0</v>
      </c>
      <c r="FS28" s="24">
        <v>0</v>
      </c>
      <c r="FT28" s="24">
        <v>0</v>
      </c>
      <c r="FU28" s="24">
        <v>0</v>
      </c>
      <c r="FV28" s="24">
        <v>0</v>
      </c>
      <c r="FW28" s="24">
        <v>0</v>
      </c>
      <c r="FX28" s="24">
        <v>0</v>
      </c>
      <c r="FY28" s="24">
        <v>0</v>
      </c>
      <c r="FZ28" s="24">
        <v>0</v>
      </c>
      <c r="GA28" s="24">
        <v>0</v>
      </c>
      <c r="GB28" s="24">
        <v>0</v>
      </c>
      <c r="GC28" s="24">
        <v>0</v>
      </c>
      <c r="GD28" s="24">
        <v>0</v>
      </c>
      <c r="GE28" s="24">
        <v>0</v>
      </c>
      <c r="GF28" s="24">
        <v>0</v>
      </c>
      <c r="GG28" s="24">
        <v>0</v>
      </c>
      <c r="GH28" s="24">
        <v>0</v>
      </c>
      <c r="GI28" s="24">
        <v>0</v>
      </c>
      <c r="GJ28" s="24">
        <v>0</v>
      </c>
      <c r="GK28" s="24">
        <v>0</v>
      </c>
      <c r="GL28" s="24">
        <v>0</v>
      </c>
      <c r="GM28" s="24">
        <v>0</v>
      </c>
      <c r="GN28" s="24">
        <v>0</v>
      </c>
      <c r="GO28" s="24">
        <v>0</v>
      </c>
      <c r="GP28" s="24">
        <v>0</v>
      </c>
      <c r="GQ28" s="24">
        <v>0</v>
      </c>
      <c r="GR28" s="24">
        <v>0</v>
      </c>
      <c r="GS28" s="24">
        <v>0</v>
      </c>
      <c r="GT28" s="24">
        <v>0</v>
      </c>
      <c r="GU28" s="24">
        <v>0</v>
      </c>
      <c r="GV28" s="24">
        <v>0</v>
      </c>
      <c r="GW28" s="24">
        <v>0</v>
      </c>
      <c r="GX28" s="24">
        <v>0</v>
      </c>
      <c r="GY28" s="24">
        <v>0</v>
      </c>
      <c r="GZ28" s="24">
        <v>0</v>
      </c>
      <c r="HA28" s="24">
        <v>0</v>
      </c>
      <c r="HB28" s="24">
        <v>0</v>
      </c>
      <c r="HC28" s="24">
        <v>0</v>
      </c>
      <c r="HD28" s="24">
        <v>0</v>
      </c>
      <c r="HE28" s="24">
        <v>0</v>
      </c>
      <c r="HF28" s="24">
        <v>0</v>
      </c>
      <c r="HG28" s="24">
        <v>0</v>
      </c>
      <c r="HH28" s="24">
        <v>0</v>
      </c>
      <c r="HI28" s="24">
        <v>0</v>
      </c>
      <c r="HJ28" s="24">
        <v>0</v>
      </c>
      <c r="HK28" s="24">
        <v>0</v>
      </c>
      <c r="HL28" s="24">
        <v>0</v>
      </c>
      <c r="HM28" s="24">
        <v>0</v>
      </c>
      <c r="HN28" s="24">
        <v>0</v>
      </c>
      <c r="HO28" s="24">
        <v>0</v>
      </c>
      <c r="HP28" s="24">
        <v>0</v>
      </c>
      <c r="HQ28" s="24">
        <v>0</v>
      </c>
      <c r="HR28" s="24">
        <v>0</v>
      </c>
      <c r="HS28" s="24">
        <v>0</v>
      </c>
      <c r="HT28" s="24">
        <v>0</v>
      </c>
      <c r="HU28" s="24">
        <v>0</v>
      </c>
      <c r="HV28" s="24">
        <v>0</v>
      </c>
      <c r="HW28" s="24">
        <v>0</v>
      </c>
      <c r="HX28" s="24">
        <v>0</v>
      </c>
      <c r="HY28" s="24">
        <v>0</v>
      </c>
      <c r="HZ28" s="24">
        <v>0</v>
      </c>
      <c r="IA28" s="24">
        <v>0</v>
      </c>
      <c r="IB28" s="24">
        <v>0</v>
      </c>
      <c r="IC28" s="24">
        <v>0</v>
      </c>
      <c r="ID28" s="24">
        <v>0</v>
      </c>
      <c r="IE28" s="24">
        <v>0</v>
      </c>
      <c r="IF28" s="24">
        <v>0</v>
      </c>
      <c r="IG28" s="24">
        <v>0</v>
      </c>
      <c r="IH28" s="24">
        <v>0</v>
      </c>
      <c r="II28" s="24">
        <v>0</v>
      </c>
      <c r="IJ28" s="24">
        <v>0</v>
      </c>
      <c r="IK28" s="24">
        <v>0</v>
      </c>
      <c r="IL28" s="24">
        <v>0</v>
      </c>
      <c r="IM28" s="24">
        <v>0</v>
      </c>
      <c r="IN28" s="24">
        <v>0</v>
      </c>
      <c r="IO28" s="24">
        <v>0</v>
      </c>
      <c r="IP28" s="24">
        <v>0</v>
      </c>
      <c r="IQ28" s="24">
        <v>0</v>
      </c>
      <c r="IR28" s="24">
        <v>0</v>
      </c>
      <c r="IS28" s="24">
        <v>0</v>
      </c>
      <c r="IT28" s="24">
        <v>0</v>
      </c>
      <c r="IU28" s="24">
        <v>0</v>
      </c>
      <c r="IV28" s="24">
        <v>0</v>
      </c>
      <c r="IW28" s="24">
        <v>0</v>
      </c>
      <c r="IX28" s="24">
        <v>0</v>
      </c>
      <c r="IY28" s="24">
        <v>0</v>
      </c>
      <c r="IZ28" s="24">
        <v>0</v>
      </c>
      <c r="JA28" s="24">
        <v>0</v>
      </c>
      <c r="JB28" s="24">
        <v>0</v>
      </c>
      <c r="JC28" s="24">
        <v>0</v>
      </c>
      <c r="JD28" s="24">
        <v>0</v>
      </c>
      <c r="JE28" s="24">
        <v>0</v>
      </c>
      <c r="JF28" s="24">
        <v>0</v>
      </c>
      <c r="JG28" s="24">
        <v>0</v>
      </c>
      <c r="JH28" s="24">
        <v>0</v>
      </c>
      <c r="JI28" s="24">
        <v>0</v>
      </c>
      <c r="JJ28" s="24">
        <v>0</v>
      </c>
      <c r="JK28" s="24">
        <v>0</v>
      </c>
      <c r="JL28" s="24">
        <v>0</v>
      </c>
      <c r="JM28" s="24">
        <v>0</v>
      </c>
      <c r="JN28" s="24">
        <v>0</v>
      </c>
      <c r="JO28" s="24">
        <v>0</v>
      </c>
      <c r="JP28" s="24">
        <v>0</v>
      </c>
      <c r="JQ28" s="24">
        <v>0</v>
      </c>
      <c r="JR28" s="24">
        <v>0</v>
      </c>
      <c r="JS28" s="24">
        <v>0</v>
      </c>
      <c r="JT28" s="24">
        <v>0</v>
      </c>
      <c r="JU28" s="24">
        <v>0</v>
      </c>
      <c r="JV28" s="24">
        <v>0</v>
      </c>
      <c r="JW28" s="24">
        <v>0</v>
      </c>
      <c r="JX28" s="24">
        <v>0</v>
      </c>
      <c r="JY28" s="24">
        <v>0</v>
      </c>
      <c r="JZ28" s="24">
        <v>0</v>
      </c>
      <c r="KA28" s="24">
        <v>0</v>
      </c>
      <c r="KB28" s="24">
        <v>0</v>
      </c>
      <c r="KC28" s="24">
        <v>0</v>
      </c>
      <c r="KD28" s="24">
        <v>0</v>
      </c>
      <c r="KE28" s="24">
        <v>0</v>
      </c>
      <c r="KF28" s="24">
        <v>0</v>
      </c>
      <c r="KG28" s="24">
        <v>0</v>
      </c>
      <c r="KH28" s="24">
        <v>0</v>
      </c>
      <c r="KI28" s="24">
        <v>0</v>
      </c>
      <c r="KJ28" s="24">
        <v>0</v>
      </c>
      <c r="KK28" s="24">
        <v>0</v>
      </c>
      <c r="KL28" s="24">
        <v>0</v>
      </c>
      <c r="KM28" s="24">
        <v>0</v>
      </c>
      <c r="KN28" s="24">
        <v>0</v>
      </c>
      <c r="KO28" s="24">
        <v>0</v>
      </c>
      <c r="KP28" s="24">
        <v>0</v>
      </c>
      <c r="KQ28" s="24">
        <v>0</v>
      </c>
      <c r="KR28" s="24">
        <v>0</v>
      </c>
      <c r="KS28" s="24">
        <v>0</v>
      </c>
      <c r="KT28" s="24">
        <v>0</v>
      </c>
      <c r="KU28" s="24">
        <v>0</v>
      </c>
      <c r="KV28" s="24">
        <v>0</v>
      </c>
      <c r="KW28" s="24">
        <v>0</v>
      </c>
      <c r="KX28" s="24">
        <v>0</v>
      </c>
      <c r="KY28" s="24">
        <v>0</v>
      </c>
      <c r="KZ28" s="24">
        <v>0</v>
      </c>
      <c r="LA28" s="24">
        <v>0</v>
      </c>
      <c r="LB28" s="24">
        <v>0</v>
      </c>
      <c r="LC28" s="24">
        <v>0</v>
      </c>
      <c r="LD28" s="24">
        <v>0</v>
      </c>
      <c r="LE28" s="24">
        <v>0</v>
      </c>
      <c r="LF28" s="24">
        <v>0</v>
      </c>
      <c r="LG28" s="24">
        <v>0</v>
      </c>
      <c r="LH28" s="24">
        <v>0</v>
      </c>
      <c r="LI28" s="24">
        <v>0</v>
      </c>
      <c r="LJ28" s="24">
        <v>0</v>
      </c>
      <c r="LK28" s="24">
        <v>0</v>
      </c>
      <c r="LL28" s="24">
        <v>0</v>
      </c>
      <c r="LM28" s="24">
        <v>0</v>
      </c>
      <c r="LN28" s="24">
        <v>0</v>
      </c>
      <c r="LO28" s="24">
        <v>0</v>
      </c>
      <c r="LP28" s="24">
        <v>0</v>
      </c>
      <c r="LQ28" s="24">
        <v>0</v>
      </c>
      <c r="LR28" s="24">
        <v>0</v>
      </c>
      <c r="LS28" s="24">
        <v>0</v>
      </c>
      <c r="LT28" s="24">
        <v>0</v>
      </c>
      <c r="LU28" s="24">
        <v>3273.7817</v>
      </c>
      <c r="LV28" s="24">
        <v>3273.7817</v>
      </c>
      <c r="LW28" s="24">
        <v>0</v>
      </c>
      <c r="LX28" s="24">
        <v>0</v>
      </c>
      <c r="LY28" s="24">
        <v>0</v>
      </c>
      <c r="LZ28" s="24">
        <v>0</v>
      </c>
      <c r="MA28" s="24">
        <v>999.97983999999997</v>
      </c>
      <c r="MB28" s="24">
        <v>999.97983999999997</v>
      </c>
      <c r="MC28" s="24">
        <v>0</v>
      </c>
      <c r="MD28" s="24">
        <v>0</v>
      </c>
      <c r="ME28" s="24">
        <v>0</v>
      </c>
      <c r="MF28" s="24">
        <v>0</v>
      </c>
      <c r="MG28" s="24">
        <v>0</v>
      </c>
      <c r="MH28" s="24">
        <v>0</v>
      </c>
    </row>
    <row r="29" spans="1:346" x14ac:dyDescent="0.2">
      <c r="A29" s="2" t="s">
        <v>21</v>
      </c>
      <c r="B29" s="28">
        <f t="shared" si="7"/>
        <v>4.5662799999999999</v>
      </c>
      <c r="C29" s="28">
        <f t="shared" si="8"/>
        <v>29.164999999999999</v>
      </c>
      <c r="D29" s="28">
        <f t="shared" si="9"/>
        <v>29.164999999999999</v>
      </c>
      <c r="E29" s="24">
        <v>0</v>
      </c>
      <c r="F29" s="24">
        <v>0</v>
      </c>
      <c r="G29" s="24">
        <v>0</v>
      </c>
      <c r="H29" s="24">
        <v>0</v>
      </c>
      <c r="I29" s="24">
        <v>0</v>
      </c>
      <c r="J29" s="24">
        <v>0</v>
      </c>
      <c r="K29" s="24">
        <v>0</v>
      </c>
      <c r="L29" s="24">
        <v>0</v>
      </c>
      <c r="M29" s="24">
        <v>0</v>
      </c>
      <c r="N29" s="24">
        <v>0</v>
      </c>
      <c r="O29" s="24">
        <v>0</v>
      </c>
      <c r="P29" s="24">
        <v>0</v>
      </c>
      <c r="Q29" s="24">
        <v>0</v>
      </c>
      <c r="R29" s="24">
        <v>0</v>
      </c>
      <c r="S29" s="24">
        <v>0</v>
      </c>
      <c r="T29" s="24">
        <v>0</v>
      </c>
      <c r="U29" s="24">
        <v>0</v>
      </c>
      <c r="V29" s="24">
        <v>0</v>
      </c>
      <c r="W29" s="24">
        <v>0</v>
      </c>
      <c r="X29" s="24">
        <v>0</v>
      </c>
      <c r="Y29" s="24">
        <v>0</v>
      </c>
      <c r="Z29" s="24">
        <v>0</v>
      </c>
      <c r="AA29" s="24">
        <v>0</v>
      </c>
      <c r="AB29" s="24">
        <v>0</v>
      </c>
      <c r="AC29" s="24">
        <v>0</v>
      </c>
      <c r="AD29" s="24">
        <v>0</v>
      </c>
      <c r="AE29" s="24">
        <v>0</v>
      </c>
      <c r="AF29" s="24">
        <v>0</v>
      </c>
      <c r="AG29" s="24">
        <v>0</v>
      </c>
      <c r="AH29" s="24">
        <v>0</v>
      </c>
      <c r="AI29" s="24">
        <v>0</v>
      </c>
      <c r="AJ29" s="24">
        <v>0</v>
      </c>
      <c r="AK29" s="24">
        <v>0</v>
      </c>
      <c r="AL29" s="24">
        <v>0</v>
      </c>
      <c r="AM29" s="24">
        <v>0</v>
      </c>
      <c r="AN29" s="24">
        <v>0</v>
      </c>
      <c r="AO29" s="24">
        <v>0</v>
      </c>
      <c r="AP29" s="24">
        <v>0</v>
      </c>
      <c r="AQ29" s="24">
        <v>0</v>
      </c>
      <c r="AR29" s="24">
        <v>0</v>
      </c>
      <c r="AS29" s="24">
        <v>0</v>
      </c>
      <c r="AT29" s="24">
        <v>0</v>
      </c>
      <c r="AU29" s="24">
        <v>0</v>
      </c>
      <c r="AV29" s="24">
        <v>0</v>
      </c>
      <c r="AW29" s="24">
        <v>0</v>
      </c>
      <c r="AX29" s="24">
        <v>0</v>
      </c>
      <c r="AY29" s="24">
        <v>0</v>
      </c>
      <c r="AZ29" s="24">
        <v>0</v>
      </c>
      <c r="BA29" s="24">
        <v>0</v>
      </c>
      <c r="BB29" s="24">
        <v>0</v>
      </c>
      <c r="BC29" s="24">
        <v>0</v>
      </c>
      <c r="BD29" s="24">
        <v>0</v>
      </c>
      <c r="BE29" s="24">
        <v>0</v>
      </c>
      <c r="BF29" s="24">
        <v>0</v>
      </c>
      <c r="BG29" s="24">
        <v>0</v>
      </c>
      <c r="BH29" s="24">
        <v>0</v>
      </c>
      <c r="BI29" s="24">
        <v>0</v>
      </c>
      <c r="BJ29" s="24">
        <v>0</v>
      </c>
      <c r="BK29" s="24">
        <v>0</v>
      </c>
      <c r="BL29" s="24">
        <v>0</v>
      </c>
      <c r="BM29" s="24">
        <v>0</v>
      </c>
      <c r="BN29" s="24">
        <v>0</v>
      </c>
      <c r="BO29" s="24">
        <v>0</v>
      </c>
      <c r="BP29" s="24">
        <v>0</v>
      </c>
      <c r="BQ29" s="24">
        <v>0</v>
      </c>
      <c r="BR29" s="24">
        <v>0</v>
      </c>
      <c r="BS29" s="24">
        <v>0</v>
      </c>
      <c r="BT29" s="24">
        <v>0</v>
      </c>
      <c r="BU29" s="24">
        <v>0</v>
      </c>
      <c r="BV29" s="24">
        <v>0</v>
      </c>
      <c r="BW29" s="24">
        <v>0</v>
      </c>
      <c r="BX29" s="24">
        <v>0</v>
      </c>
      <c r="BY29" s="24">
        <v>0</v>
      </c>
      <c r="BZ29" s="24">
        <v>0</v>
      </c>
      <c r="CA29" s="24">
        <v>0</v>
      </c>
      <c r="CB29" s="24">
        <v>0</v>
      </c>
      <c r="CC29" s="24">
        <v>0</v>
      </c>
      <c r="CD29" s="24">
        <v>0</v>
      </c>
      <c r="CE29" s="24">
        <v>0</v>
      </c>
      <c r="CF29" s="24">
        <v>0</v>
      </c>
      <c r="CG29" s="24">
        <v>0</v>
      </c>
      <c r="CH29" s="24">
        <v>0</v>
      </c>
      <c r="CI29" s="24">
        <v>0</v>
      </c>
      <c r="CJ29" s="24">
        <v>0</v>
      </c>
      <c r="CK29" s="24">
        <v>0</v>
      </c>
      <c r="CL29" s="24">
        <v>0</v>
      </c>
      <c r="CM29" s="24">
        <v>0</v>
      </c>
      <c r="CN29" s="24">
        <v>0</v>
      </c>
      <c r="CO29" s="24">
        <v>0</v>
      </c>
      <c r="CP29" s="24">
        <v>0</v>
      </c>
      <c r="CQ29" s="24">
        <v>0</v>
      </c>
      <c r="CR29" s="24">
        <v>0</v>
      </c>
      <c r="CS29" s="24">
        <v>0</v>
      </c>
      <c r="CT29" s="24">
        <v>0</v>
      </c>
      <c r="CU29" s="24">
        <v>0</v>
      </c>
      <c r="CV29" s="24">
        <v>0</v>
      </c>
      <c r="CW29" s="24">
        <v>0</v>
      </c>
      <c r="CX29" s="24">
        <v>0</v>
      </c>
      <c r="CY29" s="24">
        <v>0</v>
      </c>
      <c r="CZ29" s="24">
        <v>0</v>
      </c>
      <c r="DA29" s="24">
        <v>0</v>
      </c>
      <c r="DB29" s="24">
        <v>0</v>
      </c>
      <c r="DC29" s="24">
        <v>0</v>
      </c>
      <c r="DD29" s="24">
        <v>0</v>
      </c>
      <c r="DE29" s="24">
        <v>0</v>
      </c>
      <c r="DF29" s="24">
        <v>0</v>
      </c>
      <c r="DG29" s="24">
        <v>0</v>
      </c>
      <c r="DH29" s="24">
        <v>0</v>
      </c>
      <c r="DI29" s="24">
        <v>0</v>
      </c>
      <c r="DJ29" s="24">
        <v>0</v>
      </c>
      <c r="DK29" s="24">
        <v>0</v>
      </c>
      <c r="DL29" s="24">
        <v>0</v>
      </c>
      <c r="DM29" s="24">
        <v>0</v>
      </c>
      <c r="DN29" s="24">
        <v>0</v>
      </c>
      <c r="DO29" s="24">
        <v>0</v>
      </c>
      <c r="DP29" s="24">
        <v>0</v>
      </c>
      <c r="DQ29" s="24">
        <v>0</v>
      </c>
      <c r="DR29" s="24">
        <v>0</v>
      </c>
      <c r="DS29" s="24">
        <v>0</v>
      </c>
      <c r="DT29" s="24">
        <v>0</v>
      </c>
      <c r="DU29" s="24">
        <v>0</v>
      </c>
      <c r="DV29" s="24">
        <v>0</v>
      </c>
      <c r="DW29" s="24">
        <v>0</v>
      </c>
      <c r="DX29" s="24">
        <v>0</v>
      </c>
      <c r="DY29" s="24">
        <v>0</v>
      </c>
      <c r="DZ29" s="24">
        <v>0</v>
      </c>
      <c r="EA29" s="24">
        <v>0</v>
      </c>
      <c r="EB29" s="24">
        <v>0</v>
      </c>
      <c r="EC29" s="24">
        <v>0</v>
      </c>
      <c r="ED29" s="24">
        <v>0</v>
      </c>
      <c r="EE29" s="24">
        <v>0</v>
      </c>
      <c r="EF29" s="24">
        <v>0</v>
      </c>
      <c r="EG29" s="24">
        <v>4.5662799999999999</v>
      </c>
      <c r="EH29" s="24">
        <v>29.164999999999999</v>
      </c>
      <c r="EI29" s="24">
        <v>29.164999999999999</v>
      </c>
      <c r="EJ29" s="24">
        <v>0</v>
      </c>
      <c r="EK29" s="24">
        <v>0</v>
      </c>
      <c r="EL29" s="24">
        <v>0</v>
      </c>
      <c r="EM29" s="24">
        <v>0</v>
      </c>
      <c r="EN29" s="24">
        <v>0</v>
      </c>
      <c r="EO29" s="24">
        <v>0</v>
      </c>
      <c r="EP29" s="24">
        <v>0</v>
      </c>
      <c r="EQ29" s="24">
        <v>0</v>
      </c>
      <c r="ER29" s="24">
        <v>0</v>
      </c>
      <c r="ES29" s="24">
        <v>0</v>
      </c>
      <c r="ET29" s="24">
        <v>0</v>
      </c>
      <c r="EU29" s="24">
        <v>0</v>
      </c>
      <c r="EV29" s="24">
        <v>0</v>
      </c>
      <c r="EW29" s="24">
        <v>0</v>
      </c>
      <c r="EX29" s="24">
        <v>0</v>
      </c>
      <c r="EY29" s="24">
        <v>0</v>
      </c>
      <c r="EZ29" s="24">
        <v>0</v>
      </c>
      <c r="FA29" s="24">
        <v>0</v>
      </c>
      <c r="FB29" s="24">
        <v>0</v>
      </c>
      <c r="FC29" s="24">
        <v>0</v>
      </c>
      <c r="FD29" s="24">
        <v>0</v>
      </c>
      <c r="FE29" s="24">
        <v>0</v>
      </c>
      <c r="FF29" s="24">
        <v>0</v>
      </c>
      <c r="FG29" s="24">
        <v>0</v>
      </c>
      <c r="FH29" s="24">
        <v>0</v>
      </c>
      <c r="FI29" s="24">
        <v>0</v>
      </c>
      <c r="FJ29" s="24">
        <v>0</v>
      </c>
      <c r="FK29" s="24">
        <v>0</v>
      </c>
      <c r="FL29" s="24">
        <v>0</v>
      </c>
      <c r="FM29" s="24">
        <v>0</v>
      </c>
      <c r="FN29" s="24">
        <v>0</v>
      </c>
      <c r="FO29" s="24">
        <v>0</v>
      </c>
      <c r="FP29" s="24">
        <v>0</v>
      </c>
      <c r="FQ29" s="24">
        <v>0</v>
      </c>
      <c r="FR29" s="24">
        <v>0</v>
      </c>
      <c r="FS29" s="24">
        <v>0</v>
      </c>
      <c r="FT29" s="24">
        <v>0</v>
      </c>
      <c r="FU29" s="24">
        <v>0</v>
      </c>
      <c r="FV29" s="24">
        <v>0</v>
      </c>
      <c r="FW29" s="24">
        <v>0</v>
      </c>
      <c r="FX29" s="24">
        <v>0</v>
      </c>
      <c r="FY29" s="24">
        <v>0</v>
      </c>
      <c r="FZ29" s="24">
        <v>0</v>
      </c>
      <c r="GA29" s="24">
        <v>0</v>
      </c>
      <c r="GB29" s="24">
        <v>0</v>
      </c>
      <c r="GC29" s="24">
        <v>0</v>
      </c>
      <c r="GD29" s="24">
        <v>0</v>
      </c>
      <c r="GE29" s="24">
        <v>0</v>
      </c>
      <c r="GF29" s="24">
        <v>0</v>
      </c>
      <c r="GG29" s="24">
        <v>0</v>
      </c>
      <c r="GH29" s="24">
        <v>0</v>
      </c>
      <c r="GI29" s="24">
        <v>0</v>
      </c>
      <c r="GJ29" s="24">
        <v>0</v>
      </c>
      <c r="GK29" s="24">
        <v>0</v>
      </c>
      <c r="GL29" s="24">
        <v>0</v>
      </c>
      <c r="GM29" s="24">
        <v>0</v>
      </c>
      <c r="GN29" s="24">
        <v>0</v>
      </c>
      <c r="GO29" s="24">
        <v>0</v>
      </c>
      <c r="GP29" s="24">
        <v>0</v>
      </c>
      <c r="GQ29" s="24">
        <v>0</v>
      </c>
      <c r="GR29" s="24">
        <v>0</v>
      </c>
      <c r="GS29" s="24">
        <v>0</v>
      </c>
      <c r="GT29" s="24">
        <v>0</v>
      </c>
      <c r="GU29" s="24">
        <v>0</v>
      </c>
      <c r="GV29" s="24">
        <v>0</v>
      </c>
      <c r="GW29" s="24">
        <v>0</v>
      </c>
      <c r="GX29" s="24">
        <v>0</v>
      </c>
      <c r="GY29" s="24">
        <v>0</v>
      </c>
      <c r="GZ29" s="24">
        <v>0</v>
      </c>
      <c r="HA29" s="24">
        <v>0</v>
      </c>
      <c r="HB29" s="24">
        <v>0</v>
      </c>
      <c r="HC29" s="24">
        <v>0</v>
      </c>
      <c r="HD29" s="24">
        <v>0</v>
      </c>
      <c r="HE29" s="24">
        <v>0</v>
      </c>
      <c r="HF29" s="24">
        <v>0</v>
      </c>
      <c r="HG29" s="24">
        <v>0</v>
      </c>
      <c r="HH29" s="24">
        <v>0</v>
      </c>
      <c r="HI29" s="24">
        <v>0</v>
      </c>
      <c r="HJ29" s="24">
        <v>0</v>
      </c>
      <c r="HK29" s="24">
        <v>0</v>
      </c>
      <c r="HL29" s="24">
        <v>0</v>
      </c>
      <c r="HM29" s="24">
        <v>0</v>
      </c>
      <c r="HN29" s="24">
        <v>0</v>
      </c>
      <c r="HO29" s="24">
        <v>0</v>
      </c>
      <c r="HP29" s="24">
        <v>0</v>
      </c>
      <c r="HQ29" s="24">
        <v>0</v>
      </c>
      <c r="HR29" s="24">
        <v>0</v>
      </c>
      <c r="HS29" s="24">
        <v>0</v>
      </c>
      <c r="HT29" s="24">
        <v>0</v>
      </c>
      <c r="HU29" s="24">
        <v>0</v>
      </c>
      <c r="HV29" s="24">
        <v>0</v>
      </c>
      <c r="HW29" s="24">
        <v>0</v>
      </c>
      <c r="HX29" s="24">
        <v>0</v>
      </c>
      <c r="HY29" s="24">
        <v>0</v>
      </c>
      <c r="HZ29" s="24">
        <v>0</v>
      </c>
      <c r="IA29" s="24">
        <v>0</v>
      </c>
      <c r="IB29" s="24">
        <v>0</v>
      </c>
      <c r="IC29" s="24">
        <v>0</v>
      </c>
      <c r="ID29" s="24">
        <v>0</v>
      </c>
      <c r="IE29" s="24">
        <v>0</v>
      </c>
      <c r="IF29" s="24">
        <v>0</v>
      </c>
      <c r="IG29" s="24">
        <v>0</v>
      </c>
      <c r="IH29" s="24">
        <v>0</v>
      </c>
      <c r="II29" s="24">
        <v>0</v>
      </c>
      <c r="IJ29" s="24">
        <v>0</v>
      </c>
      <c r="IK29" s="24">
        <v>0</v>
      </c>
      <c r="IL29" s="24">
        <v>0</v>
      </c>
      <c r="IM29" s="24">
        <v>0</v>
      </c>
      <c r="IN29" s="24">
        <v>0</v>
      </c>
      <c r="IO29" s="24">
        <v>0</v>
      </c>
      <c r="IP29" s="24">
        <v>0</v>
      </c>
      <c r="IQ29" s="24">
        <v>0</v>
      </c>
      <c r="IR29" s="24">
        <v>0</v>
      </c>
      <c r="IS29" s="24">
        <v>0</v>
      </c>
      <c r="IT29" s="24">
        <v>0</v>
      </c>
      <c r="IU29" s="24">
        <v>0</v>
      </c>
      <c r="IV29" s="24">
        <v>0</v>
      </c>
      <c r="IW29" s="24">
        <v>0</v>
      </c>
      <c r="IX29" s="24">
        <v>0</v>
      </c>
      <c r="IY29" s="24">
        <v>0</v>
      </c>
      <c r="IZ29" s="24">
        <v>0</v>
      </c>
      <c r="JA29" s="24">
        <v>0</v>
      </c>
      <c r="JB29" s="24">
        <v>0</v>
      </c>
      <c r="JC29" s="24">
        <v>0</v>
      </c>
      <c r="JD29" s="24">
        <v>0</v>
      </c>
      <c r="JE29" s="24">
        <v>0</v>
      </c>
      <c r="JF29" s="24">
        <v>0</v>
      </c>
      <c r="JG29" s="24">
        <v>0</v>
      </c>
      <c r="JH29" s="24">
        <v>0</v>
      </c>
      <c r="JI29" s="24">
        <v>0</v>
      </c>
      <c r="JJ29" s="24">
        <v>0</v>
      </c>
      <c r="JK29" s="24">
        <v>0</v>
      </c>
      <c r="JL29" s="24">
        <v>0</v>
      </c>
      <c r="JM29" s="24">
        <v>0</v>
      </c>
      <c r="JN29" s="24">
        <v>0</v>
      </c>
      <c r="JO29" s="24">
        <v>0</v>
      </c>
      <c r="JP29" s="24">
        <v>0</v>
      </c>
      <c r="JQ29" s="24">
        <v>0</v>
      </c>
      <c r="JR29" s="24">
        <v>0</v>
      </c>
      <c r="JS29" s="24">
        <v>0</v>
      </c>
      <c r="JT29" s="24">
        <v>0</v>
      </c>
      <c r="JU29" s="24">
        <v>0</v>
      </c>
      <c r="JV29" s="24">
        <v>0</v>
      </c>
      <c r="JW29" s="24">
        <v>0</v>
      </c>
      <c r="JX29" s="24">
        <v>0</v>
      </c>
      <c r="JY29" s="24">
        <v>0</v>
      </c>
      <c r="JZ29" s="24">
        <v>0</v>
      </c>
      <c r="KA29" s="24">
        <v>0</v>
      </c>
      <c r="KB29" s="24">
        <v>0</v>
      </c>
      <c r="KC29" s="24">
        <v>0</v>
      </c>
      <c r="KD29" s="24">
        <v>0</v>
      </c>
      <c r="KE29" s="24">
        <v>0</v>
      </c>
      <c r="KF29" s="24">
        <v>0</v>
      </c>
      <c r="KG29" s="24">
        <v>0</v>
      </c>
      <c r="KH29" s="24">
        <v>0</v>
      </c>
      <c r="KI29" s="24">
        <v>0</v>
      </c>
      <c r="KJ29" s="24">
        <v>0</v>
      </c>
      <c r="KK29" s="24">
        <v>0</v>
      </c>
      <c r="KL29" s="24">
        <v>0</v>
      </c>
      <c r="KM29" s="24">
        <v>0</v>
      </c>
      <c r="KN29" s="24">
        <v>0</v>
      </c>
      <c r="KO29" s="24">
        <v>0</v>
      </c>
      <c r="KP29" s="24">
        <v>0</v>
      </c>
      <c r="KQ29" s="24">
        <v>0</v>
      </c>
      <c r="KR29" s="24">
        <v>0</v>
      </c>
      <c r="KS29" s="24">
        <v>0</v>
      </c>
      <c r="KT29" s="24">
        <v>0</v>
      </c>
      <c r="KU29" s="24">
        <v>0</v>
      </c>
      <c r="KV29" s="24">
        <v>0</v>
      </c>
      <c r="KW29" s="24">
        <v>0</v>
      </c>
      <c r="KX29" s="24">
        <v>0</v>
      </c>
      <c r="KY29" s="24">
        <v>0</v>
      </c>
      <c r="KZ29" s="24">
        <v>0</v>
      </c>
      <c r="LA29" s="24">
        <v>0</v>
      </c>
      <c r="LB29" s="24">
        <v>0</v>
      </c>
      <c r="LC29" s="24">
        <v>0</v>
      </c>
      <c r="LD29" s="24">
        <v>0</v>
      </c>
      <c r="LE29" s="24">
        <v>0</v>
      </c>
      <c r="LF29" s="24">
        <v>0</v>
      </c>
      <c r="LG29" s="24">
        <v>0</v>
      </c>
      <c r="LH29" s="24">
        <v>0</v>
      </c>
      <c r="LI29" s="24">
        <v>0</v>
      </c>
      <c r="LJ29" s="24">
        <v>0</v>
      </c>
      <c r="LK29" s="24">
        <v>0</v>
      </c>
      <c r="LL29" s="24">
        <v>0</v>
      </c>
      <c r="LM29" s="24">
        <v>0</v>
      </c>
      <c r="LN29" s="24">
        <v>0</v>
      </c>
      <c r="LO29" s="24">
        <v>0</v>
      </c>
      <c r="LP29" s="24">
        <v>0</v>
      </c>
      <c r="LQ29" s="24">
        <v>0</v>
      </c>
      <c r="LR29" s="24">
        <v>0</v>
      </c>
      <c r="LS29" s="24">
        <v>0</v>
      </c>
      <c r="LT29" s="24">
        <v>0</v>
      </c>
      <c r="LU29" s="24">
        <v>0</v>
      </c>
      <c r="LV29" s="24">
        <v>0</v>
      </c>
      <c r="LW29" s="24">
        <v>0</v>
      </c>
      <c r="LX29" s="24">
        <v>0</v>
      </c>
      <c r="LY29" s="24">
        <v>0</v>
      </c>
      <c r="LZ29" s="24">
        <v>0</v>
      </c>
      <c r="MA29" s="24">
        <v>0</v>
      </c>
      <c r="MB29" s="24">
        <v>0</v>
      </c>
      <c r="MC29" s="24">
        <v>0</v>
      </c>
      <c r="MD29" s="24">
        <v>0</v>
      </c>
      <c r="ME29" s="24">
        <v>0</v>
      </c>
      <c r="MF29" s="24">
        <v>0</v>
      </c>
      <c r="MG29" s="24">
        <v>0</v>
      </c>
      <c r="MH29" s="24">
        <v>0</v>
      </c>
    </row>
    <row r="30" spans="1:346" x14ac:dyDescent="0.2">
      <c r="A30" s="2" t="s">
        <v>22</v>
      </c>
      <c r="B30" s="28">
        <f t="shared" si="7"/>
        <v>9689.0902499999993</v>
      </c>
      <c r="C30" s="28">
        <f t="shared" si="8"/>
        <v>16099.714360000002</v>
      </c>
      <c r="D30" s="28">
        <f t="shared" si="9"/>
        <v>15560.795270000002</v>
      </c>
      <c r="E30" s="24">
        <v>0</v>
      </c>
      <c r="F30" s="24">
        <v>0</v>
      </c>
      <c r="G30" s="24">
        <v>0</v>
      </c>
      <c r="H30" s="24">
        <v>0</v>
      </c>
      <c r="I30" s="24">
        <v>0</v>
      </c>
      <c r="J30" s="24">
        <v>0</v>
      </c>
      <c r="K30" s="24">
        <v>0</v>
      </c>
      <c r="L30" s="24">
        <v>0</v>
      </c>
      <c r="M30" s="24">
        <v>0</v>
      </c>
      <c r="N30" s="24">
        <v>0</v>
      </c>
      <c r="O30" s="24">
        <v>0</v>
      </c>
      <c r="P30" s="24">
        <v>0</v>
      </c>
      <c r="Q30" s="24">
        <v>0</v>
      </c>
      <c r="R30" s="24">
        <v>0</v>
      </c>
      <c r="S30" s="24">
        <v>0</v>
      </c>
      <c r="T30" s="24">
        <v>0</v>
      </c>
      <c r="U30" s="24">
        <v>0</v>
      </c>
      <c r="V30" s="24">
        <v>0</v>
      </c>
      <c r="W30" s="24">
        <v>0</v>
      </c>
      <c r="X30" s="24">
        <v>0</v>
      </c>
      <c r="Y30" s="24">
        <v>0</v>
      </c>
      <c r="Z30" s="24">
        <v>0</v>
      </c>
      <c r="AA30" s="24">
        <v>0</v>
      </c>
      <c r="AB30" s="24">
        <v>0</v>
      </c>
      <c r="AC30" s="24">
        <v>0</v>
      </c>
      <c r="AD30" s="24">
        <v>0</v>
      </c>
      <c r="AE30" s="24">
        <v>0</v>
      </c>
      <c r="AF30" s="24">
        <v>0</v>
      </c>
      <c r="AG30" s="24">
        <v>0</v>
      </c>
      <c r="AH30" s="24">
        <v>0</v>
      </c>
      <c r="AI30" s="24">
        <v>0</v>
      </c>
      <c r="AJ30" s="24">
        <v>0</v>
      </c>
      <c r="AK30" s="24">
        <v>0</v>
      </c>
      <c r="AL30" s="24">
        <v>102.874</v>
      </c>
      <c r="AM30" s="24">
        <v>154.61000000000001</v>
      </c>
      <c r="AN30" s="24">
        <v>154.61000000000001</v>
      </c>
      <c r="AO30" s="24">
        <v>0</v>
      </c>
      <c r="AP30" s="24">
        <v>0</v>
      </c>
      <c r="AQ30" s="24">
        <v>0</v>
      </c>
      <c r="AR30" s="24">
        <v>0</v>
      </c>
      <c r="AS30" s="24">
        <v>0</v>
      </c>
      <c r="AT30" s="24">
        <v>0</v>
      </c>
      <c r="AU30" s="24">
        <v>0</v>
      </c>
      <c r="AV30" s="24">
        <v>0</v>
      </c>
      <c r="AW30" s="24">
        <v>0</v>
      </c>
      <c r="AX30" s="24">
        <v>0</v>
      </c>
      <c r="AY30" s="24">
        <v>0</v>
      </c>
      <c r="AZ30" s="24">
        <v>0</v>
      </c>
      <c r="BA30" s="24">
        <v>0</v>
      </c>
      <c r="BB30" s="24">
        <v>0</v>
      </c>
      <c r="BC30" s="24">
        <v>0</v>
      </c>
      <c r="BD30" s="24">
        <v>0</v>
      </c>
      <c r="BE30" s="24">
        <v>0</v>
      </c>
      <c r="BF30" s="24">
        <v>0</v>
      </c>
      <c r="BG30" s="24">
        <v>0</v>
      </c>
      <c r="BH30" s="24">
        <v>0</v>
      </c>
      <c r="BI30" s="24">
        <v>0</v>
      </c>
      <c r="BJ30" s="24">
        <v>0</v>
      </c>
      <c r="BK30" s="24">
        <v>0</v>
      </c>
      <c r="BL30" s="24">
        <v>0</v>
      </c>
      <c r="BM30" s="24">
        <v>0</v>
      </c>
      <c r="BN30" s="24">
        <v>0</v>
      </c>
      <c r="BO30" s="24">
        <v>0</v>
      </c>
      <c r="BP30" s="24">
        <v>0</v>
      </c>
      <c r="BQ30" s="24">
        <v>0</v>
      </c>
      <c r="BR30" s="24">
        <v>0</v>
      </c>
      <c r="BS30" s="24">
        <v>0</v>
      </c>
      <c r="BT30" s="24">
        <v>0</v>
      </c>
      <c r="BU30" s="24">
        <v>0</v>
      </c>
      <c r="BV30" s="24">
        <v>5000</v>
      </c>
      <c r="BW30" s="24">
        <v>0</v>
      </c>
      <c r="BX30" s="24">
        <v>0</v>
      </c>
      <c r="BY30" s="24">
        <v>0</v>
      </c>
      <c r="BZ30" s="24">
        <v>0</v>
      </c>
      <c r="CA30" s="24">
        <v>0</v>
      </c>
      <c r="CB30" s="24">
        <v>0</v>
      </c>
      <c r="CC30" s="24">
        <v>0</v>
      </c>
      <c r="CD30" s="24">
        <v>0</v>
      </c>
      <c r="CE30" s="24">
        <v>0</v>
      </c>
      <c r="CF30" s="24">
        <v>0</v>
      </c>
      <c r="CG30" s="24">
        <v>0</v>
      </c>
      <c r="CH30" s="24">
        <v>0</v>
      </c>
      <c r="CI30" s="24">
        <v>0</v>
      </c>
      <c r="CJ30" s="24">
        <v>0</v>
      </c>
      <c r="CK30" s="24">
        <v>0</v>
      </c>
      <c r="CL30" s="24">
        <v>0</v>
      </c>
      <c r="CM30" s="24">
        <v>0</v>
      </c>
      <c r="CN30" s="24">
        <v>0</v>
      </c>
      <c r="CO30" s="24">
        <v>0</v>
      </c>
      <c r="CP30" s="24">
        <v>0</v>
      </c>
      <c r="CQ30" s="24">
        <v>0</v>
      </c>
      <c r="CR30" s="24">
        <v>0</v>
      </c>
      <c r="CS30" s="24">
        <v>0</v>
      </c>
      <c r="CT30" s="24">
        <v>0</v>
      </c>
      <c r="CU30" s="24">
        <v>0</v>
      </c>
      <c r="CV30" s="24">
        <v>0</v>
      </c>
      <c r="CW30" s="24">
        <v>0</v>
      </c>
      <c r="CX30" s="24">
        <v>0</v>
      </c>
      <c r="CY30" s="24">
        <v>0</v>
      </c>
      <c r="CZ30" s="24">
        <v>0</v>
      </c>
      <c r="DA30" s="24">
        <v>0</v>
      </c>
      <c r="DB30" s="24">
        <v>0</v>
      </c>
      <c r="DC30" s="24">
        <v>0</v>
      </c>
      <c r="DD30" s="24">
        <v>7623.75</v>
      </c>
      <c r="DE30" s="24">
        <v>7125.8525099999997</v>
      </c>
      <c r="DF30" s="24">
        <v>0</v>
      </c>
      <c r="DG30" s="24">
        <v>0</v>
      </c>
      <c r="DH30" s="24">
        <v>0</v>
      </c>
      <c r="DI30" s="24">
        <v>0</v>
      </c>
      <c r="DJ30" s="24">
        <v>0</v>
      </c>
      <c r="DK30" s="24">
        <v>0</v>
      </c>
      <c r="DL30" s="24">
        <v>0</v>
      </c>
      <c r="DM30" s="24">
        <v>0</v>
      </c>
      <c r="DN30" s="24">
        <v>0</v>
      </c>
      <c r="DO30" s="24">
        <v>0</v>
      </c>
      <c r="DP30" s="24">
        <v>0</v>
      </c>
      <c r="DQ30" s="24">
        <v>0</v>
      </c>
      <c r="DR30" s="24">
        <v>0</v>
      </c>
      <c r="DS30" s="24">
        <v>0</v>
      </c>
      <c r="DT30" s="24">
        <v>0</v>
      </c>
      <c r="DU30" s="24">
        <v>0</v>
      </c>
      <c r="DV30" s="24">
        <v>0</v>
      </c>
      <c r="DW30" s="24">
        <v>0</v>
      </c>
      <c r="DX30" s="24">
        <v>0</v>
      </c>
      <c r="DY30" s="24">
        <v>0</v>
      </c>
      <c r="DZ30" s="24">
        <v>0</v>
      </c>
      <c r="EA30" s="24">
        <v>0</v>
      </c>
      <c r="EB30" s="24">
        <v>0</v>
      </c>
      <c r="EC30" s="24">
        <v>0</v>
      </c>
      <c r="ED30" s="24">
        <v>0</v>
      </c>
      <c r="EE30" s="24">
        <v>0</v>
      </c>
      <c r="EF30" s="24">
        <v>0</v>
      </c>
      <c r="EG30" s="24">
        <v>4.5662799999999999</v>
      </c>
      <c r="EH30" s="24">
        <v>29.164999999999999</v>
      </c>
      <c r="EI30" s="24">
        <v>0</v>
      </c>
      <c r="EJ30" s="24">
        <v>0</v>
      </c>
      <c r="EK30" s="24">
        <v>0</v>
      </c>
      <c r="EL30" s="24">
        <v>0</v>
      </c>
      <c r="EM30" s="24">
        <v>0</v>
      </c>
      <c r="EN30" s="24">
        <v>0</v>
      </c>
      <c r="EO30" s="24">
        <v>0</v>
      </c>
      <c r="EP30" s="24">
        <v>0</v>
      </c>
      <c r="EQ30" s="24">
        <v>0</v>
      </c>
      <c r="ER30" s="24">
        <v>0</v>
      </c>
      <c r="ES30" s="24">
        <v>0</v>
      </c>
      <c r="ET30" s="24">
        <v>0</v>
      </c>
      <c r="EU30" s="24">
        <v>0</v>
      </c>
      <c r="EV30" s="24">
        <v>0</v>
      </c>
      <c r="EW30" s="24">
        <v>0</v>
      </c>
      <c r="EX30" s="24">
        <v>0</v>
      </c>
      <c r="EY30" s="24">
        <v>0</v>
      </c>
      <c r="EZ30" s="24">
        <v>0</v>
      </c>
      <c r="FA30" s="24">
        <v>0</v>
      </c>
      <c r="FB30" s="24">
        <v>0</v>
      </c>
      <c r="FC30" s="24">
        <v>0</v>
      </c>
      <c r="FD30" s="24">
        <v>0</v>
      </c>
      <c r="FE30" s="24">
        <v>0</v>
      </c>
      <c r="FF30" s="24">
        <v>0</v>
      </c>
      <c r="FG30" s="24">
        <v>0</v>
      </c>
      <c r="FH30" s="24">
        <v>0</v>
      </c>
      <c r="FI30" s="24">
        <v>0</v>
      </c>
      <c r="FJ30" s="24">
        <v>0</v>
      </c>
      <c r="FK30" s="24">
        <v>0</v>
      </c>
      <c r="FL30" s="24">
        <v>0</v>
      </c>
      <c r="FM30" s="24">
        <v>0</v>
      </c>
      <c r="FN30" s="24">
        <v>0</v>
      </c>
      <c r="FO30" s="24">
        <v>0</v>
      </c>
      <c r="FP30" s="24">
        <v>0</v>
      </c>
      <c r="FQ30" s="24">
        <v>0</v>
      </c>
      <c r="FR30" s="24">
        <v>0</v>
      </c>
      <c r="FS30" s="24">
        <v>0</v>
      </c>
      <c r="FT30" s="24">
        <v>0</v>
      </c>
      <c r="FU30" s="24">
        <v>0</v>
      </c>
      <c r="FV30" s="24">
        <v>0</v>
      </c>
      <c r="FW30" s="24">
        <v>0</v>
      </c>
      <c r="FX30" s="24">
        <v>0</v>
      </c>
      <c r="FY30" s="24">
        <v>0</v>
      </c>
      <c r="FZ30" s="24">
        <v>0</v>
      </c>
      <c r="GA30" s="24">
        <v>0</v>
      </c>
      <c r="GB30" s="24">
        <v>0</v>
      </c>
      <c r="GC30" s="24">
        <v>0</v>
      </c>
      <c r="GD30" s="24">
        <v>0</v>
      </c>
      <c r="GE30" s="24">
        <v>0</v>
      </c>
      <c r="GF30" s="24">
        <v>0</v>
      </c>
      <c r="GG30" s="24">
        <v>0</v>
      </c>
      <c r="GH30" s="24">
        <v>0</v>
      </c>
      <c r="GI30" s="24">
        <v>0</v>
      </c>
      <c r="GJ30" s="24">
        <v>0</v>
      </c>
      <c r="GK30" s="24">
        <v>0</v>
      </c>
      <c r="GL30" s="24">
        <v>0</v>
      </c>
      <c r="GM30" s="24">
        <v>0</v>
      </c>
      <c r="GN30" s="24">
        <v>0</v>
      </c>
      <c r="GO30" s="24">
        <v>0</v>
      </c>
      <c r="GP30" s="24">
        <v>0</v>
      </c>
      <c r="GQ30" s="24">
        <v>0</v>
      </c>
      <c r="GR30" s="24">
        <v>0</v>
      </c>
      <c r="GS30" s="24">
        <v>0</v>
      </c>
      <c r="GT30" s="24">
        <v>0</v>
      </c>
      <c r="GU30" s="24">
        <v>0</v>
      </c>
      <c r="GV30" s="24">
        <v>0</v>
      </c>
      <c r="GW30" s="24">
        <v>0</v>
      </c>
      <c r="GX30" s="24">
        <v>0</v>
      </c>
      <c r="GY30" s="24">
        <v>0</v>
      </c>
      <c r="GZ30" s="24">
        <v>0</v>
      </c>
      <c r="HA30" s="24">
        <v>0</v>
      </c>
      <c r="HB30" s="24">
        <v>0</v>
      </c>
      <c r="HC30" s="24">
        <v>0</v>
      </c>
      <c r="HD30" s="24">
        <v>0</v>
      </c>
      <c r="HE30" s="24">
        <v>0</v>
      </c>
      <c r="HF30" s="24">
        <v>0</v>
      </c>
      <c r="HG30" s="24">
        <v>0</v>
      </c>
      <c r="HH30" s="24">
        <v>0</v>
      </c>
      <c r="HI30" s="24">
        <v>0</v>
      </c>
      <c r="HJ30" s="24">
        <v>0</v>
      </c>
      <c r="HK30" s="24">
        <v>0</v>
      </c>
      <c r="HL30" s="24">
        <v>0</v>
      </c>
      <c r="HM30" s="24">
        <v>0</v>
      </c>
      <c r="HN30" s="24">
        <v>0</v>
      </c>
      <c r="HO30" s="24">
        <v>0</v>
      </c>
      <c r="HP30" s="24">
        <v>0</v>
      </c>
      <c r="HQ30" s="24">
        <v>0</v>
      </c>
      <c r="HR30" s="24">
        <v>0</v>
      </c>
      <c r="HS30" s="24">
        <v>0</v>
      </c>
      <c r="HT30" s="24">
        <v>0</v>
      </c>
      <c r="HU30" s="24">
        <v>0</v>
      </c>
      <c r="HV30" s="24">
        <v>0</v>
      </c>
      <c r="HW30" s="24">
        <v>0</v>
      </c>
      <c r="HX30" s="24">
        <v>0</v>
      </c>
      <c r="HY30" s="24">
        <v>0</v>
      </c>
      <c r="HZ30" s="24">
        <v>0</v>
      </c>
      <c r="IA30" s="24">
        <v>0</v>
      </c>
      <c r="IB30" s="24">
        <v>0</v>
      </c>
      <c r="IC30" s="24">
        <v>0</v>
      </c>
      <c r="ID30" s="24">
        <v>0</v>
      </c>
      <c r="IE30" s="24">
        <v>0</v>
      </c>
      <c r="IF30" s="24">
        <v>0</v>
      </c>
      <c r="IG30" s="24">
        <v>0</v>
      </c>
      <c r="IH30" s="24">
        <v>0</v>
      </c>
      <c r="II30" s="24">
        <v>0</v>
      </c>
      <c r="IJ30" s="24">
        <v>0</v>
      </c>
      <c r="IK30" s="24">
        <v>0</v>
      </c>
      <c r="IL30" s="24">
        <v>0</v>
      </c>
      <c r="IM30" s="24">
        <v>0</v>
      </c>
      <c r="IN30" s="24">
        <v>0</v>
      </c>
      <c r="IO30" s="24">
        <v>0</v>
      </c>
      <c r="IP30" s="24">
        <v>0</v>
      </c>
      <c r="IQ30" s="24">
        <v>0</v>
      </c>
      <c r="IR30" s="24">
        <v>0</v>
      </c>
      <c r="IS30" s="24">
        <v>0</v>
      </c>
      <c r="IT30" s="24">
        <v>0</v>
      </c>
      <c r="IU30" s="24">
        <v>0</v>
      </c>
      <c r="IV30" s="24">
        <v>0</v>
      </c>
      <c r="IW30" s="24">
        <v>0</v>
      </c>
      <c r="IX30" s="24">
        <v>0</v>
      </c>
      <c r="IY30" s="24">
        <v>0</v>
      </c>
      <c r="IZ30" s="24">
        <v>0</v>
      </c>
      <c r="JA30" s="24">
        <v>0</v>
      </c>
      <c r="JB30" s="24">
        <v>0</v>
      </c>
      <c r="JC30" s="24">
        <v>4581.6499699999995</v>
      </c>
      <c r="JD30" s="24">
        <v>4581.6499699999995</v>
      </c>
      <c r="JE30" s="24">
        <v>4569.7933700000003</v>
      </c>
      <c r="JF30" s="24">
        <v>0</v>
      </c>
      <c r="JG30" s="24">
        <v>0</v>
      </c>
      <c r="JH30" s="24">
        <v>0</v>
      </c>
      <c r="JI30" s="24">
        <v>0</v>
      </c>
      <c r="JJ30" s="24">
        <v>0</v>
      </c>
      <c r="JK30" s="24">
        <v>0</v>
      </c>
      <c r="JL30" s="24">
        <v>0</v>
      </c>
      <c r="JM30" s="24">
        <v>0</v>
      </c>
      <c r="JN30" s="24">
        <v>0</v>
      </c>
      <c r="JO30" s="24">
        <v>0</v>
      </c>
      <c r="JP30" s="24">
        <v>0</v>
      </c>
      <c r="JQ30" s="24">
        <v>0</v>
      </c>
      <c r="JR30" s="24">
        <v>0</v>
      </c>
      <c r="JS30" s="24">
        <v>0</v>
      </c>
      <c r="JT30" s="24">
        <v>0</v>
      </c>
      <c r="JU30" s="24">
        <v>0</v>
      </c>
      <c r="JV30" s="24">
        <v>0</v>
      </c>
      <c r="JW30" s="24">
        <v>0</v>
      </c>
      <c r="JX30" s="24">
        <v>0</v>
      </c>
      <c r="JY30" s="24">
        <v>0</v>
      </c>
      <c r="JZ30" s="24">
        <v>0</v>
      </c>
      <c r="KA30" s="24">
        <v>0</v>
      </c>
      <c r="KB30" s="24">
        <v>0</v>
      </c>
      <c r="KC30" s="24">
        <v>0</v>
      </c>
      <c r="KD30" s="24">
        <v>0</v>
      </c>
      <c r="KE30" s="24">
        <v>0</v>
      </c>
      <c r="KF30" s="24">
        <v>0</v>
      </c>
      <c r="KG30" s="24">
        <v>0</v>
      </c>
      <c r="KH30" s="24">
        <v>0</v>
      </c>
      <c r="KI30" s="24">
        <v>0</v>
      </c>
      <c r="KJ30" s="24">
        <v>0</v>
      </c>
      <c r="KK30" s="24">
        <v>0</v>
      </c>
      <c r="KL30" s="24">
        <v>0</v>
      </c>
      <c r="KM30" s="24">
        <v>0</v>
      </c>
      <c r="KN30" s="24">
        <v>0</v>
      </c>
      <c r="KO30" s="24">
        <v>0</v>
      </c>
      <c r="KP30" s="24">
        <v>0</v>
      </c>
      <c r="KQ30" s="24">
        <v>0</v>
      </c>
      <c r="KR30" s="24">
        <v>0</v>
      </c>
      <c r="KS30" s="24">
        <v>0</v>
      </c>
      <c r="KT30" s="24">
        <v>0</v>
      </c>
      <c r="KU30" s="24">
        <v>0</v>
      </c>
      <c r="KV30" s="24">
        <v>0</v>
      </c>
      <c r="KW30" s="24">
        <v>0</v>
      </c>
      <c r="KX30" s="24">
        <v>0</v>
      </c>
      <c r="KY30" s="24">
        <v>0</v>
      </c>
      <c r="KZ30" s="24">
        <v>0</v>
      </c>
      <c r="LA30" s="24">
        <v>0</v>
      </c>
      <c r="LB30" s="24">
        <v>0</v>
      </c>
      <c r="LC30" s="24">
        <v>0</v>
      </c>
      <c r="LD30" s="24">
        <v>0</v>
      </c>
      <c r="LE30" s="24">
        <v>0</v>
      </c>
      <c r="LF30" s="24">
        <v>0</v>
      </c>
      <c r="LG30" s="24">
        <v>0</v>
      </c>
      <c r="LH30" s="24">
        <v>0</v>
      </c>
      <c r="LI30" s="24">
        <v>0</v>
      </c>
      <c r="LJ30" s="24">
        <v>0</v>
      </c>
      <c r="LK30" s="24">
        <v>0</v>
      </c>
      <c r="LL30" s="24">
        <v>0</v>
      </c>
      <c r="LM30" s="24">
        <v>0</v>
      </c>
      <c r="LN30" s="24">
        <v>0</v>
      </c>
      <c r="LO30" s="24">
        <v>0</v>
      </c>
      <c r="LP30" s="24">
        <v>0</v>
      </c>
      <c r="LQ30" s="24">
        <v>0</v>
      </c>
      <c r="LR30" s="24">
        <v>0</v>
      </c>
      <c r="LS30" s="24">
        <v>0</v>
      </c>
      <c r="LT30" s="24">
        <v>0</v>
      </c>
      <c r="LU30" s="24">
        <v>2249.4955</v>
      </c>
      <c r="LV30" s="24">
        <v>2249.4955</v>
      </c>
      <c r="LW30" s="24">
        <v>0</v>
      </c>
      <c r="LX30" s="24">
        <v>0</v>
      </c>
      <c r="LY30" s="24">
        <v>0</v>
      </c>
      <c r="LZ30" s="24">
        <v>0</v>
      </c>
      <c r="MA30" s="24">
        <v>1461.0438899999999</v>
      </c>
      <c r="MB30" s="24">
        <v>1461.0438899999999</v>
      </c>
      <c r="MC30" s="24">
        <v>0</v>
      </c>
      <c r="MD30" s="24">
        <v>0</v>
      </c>
      <c r="ME30" s="24">
        <v>0</v>
      </c>
      <c r="MF30" s="24">
        <v>0</v>
      </c>
      <c r="MG30" s="24">
        <v>0</v>
      </c>
      <c r="MH30" s="24">
        <v>0</v>
      </c>
    </row>
    <row r="31" spans="1:346" x14ac:dyDescent="0.2">
      <c r="A31" s="2" t="s">
        <v>23</v>
      </c>
      <c r="B31" s="28">
        <f t="shared" si="7"/>
        <v>13838.83604</v>
      </c>
      <c r="C31" s="28">
        <f t="shared" si="8"/>
        <v>61378.906759999991</v>
      </c>
      <c r="D31" s="28">
        <f t="shared" si="9"/>
        <v>60946.365819999992</v>
      </c>
      <c r="E31" s="24">
        <v>0</v>
      </c>
      <c r="F31" s="24">
        <v>0</v>
      </c>
      <c r="G31" s="24">
        <v>0</v>
      </c>
      <c r="H31" s="24">
        <v>0</v>
      </c>
      <c r="I31" s="24">
        <v>0</v>
      </c>
      <c r="J31" s="24">
        <v>0</v>
      </c>
      <c r="K31" s="24">
        <v>0</v>
      </c>
      <c r="L31" s="24">
        <v>0</v>
      </c>
      <c r="M31" s="24">
        <v>0</v>
      </c>
      <c r="N31" s="24">
        <v>0</v>
      </c>
      <c r="O31" s="24">
        <v>0</v>
      </c>
      <c r="P31" s="24">
        <v>0</v>
      </c>
      <c r="Q31" s="24">
        <v>0</v>
      </c>
      <c r="R31" s="24">
        <v>0</v>
      </c>
      <c r="S31" s="24">
        <v>0</v>
      </c>
      <c r="T31" s="24">
        <v>0</v>
      </c>
      <c r="U31" s="24">
        <v>0</v>
      </c>
      <c r="V31" s="24">
        <v>0</v>
      </c>
      <c r="W31" s="24">
        <v>0</v>
      </c>
      <c r="X31" s="24">
        <v>0</v>
      </c>
      <c r="Y31" s="24">
        <v>0</v>
      </c>
      <c r="Z31" s="24">
        <v>0</v>
      </c>
      <c r="AA31" s="24">
        <v>0</v>
      </c>
      <c r="AB31" s="24">
        <v>0</v>
      </c>
      <c r="AC31" s="24">
        <v>0</v>
      </c>
      <c r="AD31" s="24">
        <v>0</v>
      </c>
      <c r="AE31" s="24">
        <v>0</v>
      </c>
      <c r="AF31" s="24">
        <v>0</v>
      </c>
      <c r="AG31" s="24">
        <v>0</v>
      </c>
      <c r="AH31" s="24">
        <v>0</v>
      </c>
      <c r="AI31" s="24">
        <v>0</v>
      </c>
      <c r="AJ31" s="24">
        <v>0</v>
      </c>
      <c r="AK31" s="24">
        <v>0</v>
      </c>
      <c r="AL31" s="24">
        <v>333.08499999999998</v>
      </c>
      <c r="AM31" s="24">
        <v>500.596</v>
      </c>
      <c r="AN31" s="24">
        <v>439.55447999999996</v>
      </c>
      <c r="AO31" s="24">
        <v>0</v>
      </c>
      <c r="AP31" s="24">
        <v>0</v>
      </c>
      <c r="AQ31" s="24">
        <v>0</v>
      </c>
      <c r="AR31" s="24">
        <v>0</v>
      </c>
      <c r="AS31" s="24">
        <v>0</v>
      </c>
      <c r="AT31" s="24">
        <v>0</v>
      </c>
      <c r="AU31" s="24">
        <v>0</v>
      </c>
      <c r="AV31" s="24">
        <v>0</v>
      </c>
      <c r="AW31" s="24">
        <v>0</v>
      </c>
      <c r="AX31" s="24">
        <v>0</v>
      </c>
      <c r="AY31" s="24">
        <v>0</v>
      </c>
      <c r="AZ31" s="24">
        <v>0</v>
      </c>
      <c r="BA31" s="24">
        <v>0</v>
      </c>
      <c r="BB31" s="24">
        <v>0</v>
      </c>
      <c r="BC31" s="24">
        <v>0</v>
      </c>
      <c r="BD31" s="24">
        <v>0</v>
      </c>
      <c r="BE31" s="24">
        <v>0</v>
      </c>
      <c r="BF31" s="24">
        <v>0</v>
      </c>
      <c r="BG31" s="24">
        <v>0</v>
      </c>
      <c r="BH31" s="24">
        <v>0</v>
      </c>
      <c r="BI31" s="24">
        <v>0</v>
      </c>
      <c r="BJ31" s="24">
        <v>0</v>
      </c>
      <c r="BK31" s="24">
        <v>0</v>
      </c>
      <c r="BL31" s="24">
        <v>0</v>
      </c>
      <c r="BM31" s="24">
        <v>0</v>
      </c>
      <c r="BN31" s="24">
        <v>0</v>
      </c>
      <c r="BO31" s="24">
        <v>0</v>
      </c>
      <c r="BP31" s="24">
        <v>0</v>
      </c>
      <c r="BQ31" s="24">
        <v>0</v>
      </c>
      <c r="BR31" s="24">
        <v>0</v>
      </c>
      <c r="BS31" s="24">
        <v>0</v>
      </c>
      <c r="BT31" s="24">
        <v>0</v>
      </c>
      <c r="BU31" s="24">
        <v>0</v>
      </c>
      <c r="BV31" s="24">
        <v>0</v>
      </c>
      <c r="BW31" s="24">
        <v>0</v>
      </c>
      <c r="BX31" s="24">
        <v>0</v>
      </c>
      <c r="BY31" s="24">
        <v>0</v>
      </c>
      <c r="BZ31" s="24">
        <v>0</v>
      </c>
      <c r="CA31" s="24">
        <v>0</v>
      </c>
      <c r="CB31" s="24">
        <v>0</v>
      </c>
      <c r="CC31" s="24">
        <v>0</v>
      </c>
      <c r="CD31" s="24">
        <v>0</v>
      </c>
      <c r="CE31" s="24">
        <v>0</v>
      </c>
      <c r="CF31" s="24">
        <v>0</v>
      </c>
      <c r="CG31" s="24">
        <v>0</v>
      </c>
      <c r="CH31" s="24">
        <v>0</v>
      </c>
      <c r="CI31" s="24">
        <v>0</v>
      </c>
      <c r="CJ31" s="24">
        <v>0</v>
      </c>
      <c r="CK31" s="24">
        <v>0</v>
      </c>
      <c r="CL31" s="24">
        <v>0</v>
      </c>
      <c r="CM31" s="24">
        <v>0</v>
      </c>
      <c r="CN31" s="24">
        <v>0</v>
      </c>
      <c r="CO31" s="24">
        <v>0</v>
      </c>
      <c r="CP31" s="24">
        <v>0</v>
      </c>
      <c r="CQ31" s="24">
        <v>0</v>
      </c>
      <c r="CR31" s="24">
        <v>0</v>
      </c>
      <c r="CS31" s="24">
        <v>0</v>
      </c>
      <c r="CT31" s="24">
        <v>0</v>
      </c>
      <c r="CU31" s="24">
        <v>0</v>
      </c>
      <c r="CV31" s="24">
        <v>0</v>
      </c>
      <c r="CW31" s="24">
        <v>0</v>
      </c>
      <c r="CX31" s="24">
        <v>0</v>
      </c>
      <c r="CY31" s="24">
        <v>0</v>
      </c>
      <c r="CZ31" s="24">
        <v>0</v>
      </c>
      <c r="DA31" s="24">
        <v>0</v>
      </c>
      <c r="DB31" s="24">
        <v>0</v>
      </c>
      <c r="DC31" s="24">
        <v>0</v>
      </c>
      <c r="DD31" s="24">
        <v>0</v>
      </c>
      <c r="DE31" s="24">
        <v>0</v>
      </c>
      <c r="DF31" s="24">
        <v>0</v>
      </c>
      <c r="DG31" s="24">
        <v>0</v>
      </c>
      <c r="DH31" s="24">
        <v>0</v>
      </c>
      <c r="DI31" s="24">
        <v>0</v>
      </c>
      <c r="DJ31" s="24">
        <v>0</v>
      </c>
      <c r="DK31" s="24">
        <v>0</v>
      </c>
      <c r="DL31" s="24">
        <v>0</v>
      </c>
      <c r="DM31" s="24">
        <v>0</v>
      </c>
      <c r="DN31" s="24">
        <v>0</v>
      </c>
      <c r="DO31" s="24">
        <v>0</v>
      </c>
      <c r="DP31" s="24">
        <v>11979.806279999999</v>
      </c>
      <c r="DQ31" s="24">
        <v>11979.806279999999</v>
      </c>
      <c r="DR31" s="24">
        <v>0</v>
      </c>
      <c r="DS31" s="24">
        <v>0</v>
      </c>
      <c r="DT31" s="24">
        <v>0</v>
      </c>
      <c r="DU31" s="24">
        <v>0</v>
      </c>
      <c r="DV31" s="24">
        <v>0</v>
      </c>
      <c r="DW31" s="24">
        <v>0</v>
      </c>
      <c r="DX31" s="24">
        <v>0</v>
      </c>
      <c r="DY31" s="24">
        <v>14263.29146</v>
      </c>
      <c r="DZ31" s="24">
        <v>14263.29146</v>
      </c>
      <c r="EA31" s="24">
        <v>0</v>
      </c>
      <c r="EB31" s="24">
        <v>0</v>
      </c>
      <c r="EC31" s="24">
        <v>0</v>
      </c>
      <c r="ED31" s="24">
        <v>0</v>
      </c>
      <c r="EE31" s="24">
        <v>0</v>
      </c>
      <c r="EF31" s="24">
        <v>0</v>
      </c>
      <c r="EG31" s="24">
        <v>4.5662799999999999</v>
      </c>
      <c r="EH31" s="24">
        <v>29.164999999999999</v>
      </c>
      <c r="EI31" s="24">
        <v>29.164999999999999</v>
      </c>
      <c r="EJ31" s="24">
        <v>0</v>
      </c>
      <c r="EK31" s="24">
        <v>0</v>
      </c>
      <c r="EL31" s="24">
        <v>0</v>
      </c>
      <c r="EM31" s="24">
        <v>0</v>
      </c>
      <c r="EN31" s="24">
        <v>0</v>
      </c>
      <c r="EO31" s="24">
        <v>0</v>
      </c>
      <c r="EP31" s="24">
        <v>0</v>
      </c>
      <c r="EQ31" s="24">
        <v>0</v>
      </c>
      <c r="ER31" s="24">
        <v>0</v>
      </c>
      <c r="ES31" s="24">
        <v>0</v>
      </c>
      <c r="ET31" s="24">
        <v>0</v>
      </c>
      <c r="EU31" s="24">
        <v>0</v>
      </c>
      <c r="EV31" s="24">
        <v>0</v>
      </c>
      <c r="EW31" s="24">
        <v>0</v>
      </c>
      <c r="EX31" s="24">
        <v>0</v>
      </c>
      <c r="EY31" s="24">
        <v>0</v>
      </c>
      <c r="EZ31" s="24">
        <v>0</v>
      </c>
      <c r="FA31" s="24">
        <v>0</v>
      </c>
      <c r="FB31" s="24">
        <v>0</v>
      </c>
      <c r="FC31" s="24">
        <v>0</v>
      </c>
      <c r="FD31" s="24">
        <v>0</v>
      </c>
      <c r="FE31" s="24">
        <v>0</v>
      </c>
      <c r="FF31" s="24">
        <v>0</v>
      </c>
      <c r="FG31" s="24">
        <v>0</v>
      </c>
      <c r="FH31" s="24">
        <v>0</v>
      </c>
      <c r="FI31" s="24">
        <v>0</v>
      </c>
      <c r="FJ31" s="24">
        <v>0</v>
      </c>
      <c r="FK31" s="24">
        <v>0</v>
      </c>
      <c r="FL31" s="24">
        <v>0</v>
      </c>
      <c r="FM31" s="24">
        <v>0</v>
      </c>
      <c r="FN31" s="24">
        <v>0</v>
      </c>
      <c r="FO31" s="24">
        <v>0</v>
      </c>
      <c r="FP31" s="24">
        <v>0</v>
      </c>
      <c r="FQ31" s="24">
        <v>0</v>
      </c>
      <c r="FR31" s="24">
        <v>0</v>
      </c>
      <c r="FS31" s="24">
        <v>0</v>
      </c>
      <c r="FT31" s="24">
        <v>0</v>
      </c>
      <c r="FU31" s="24">
        <v>0</v>
      </c>
      <c r="FV31" s="24">
        <v>0</v>
      </c>
      <c r="FW31" s="24">
        <v>0</v>
      </c>
      <c r="FX31" s="24">
        <v>0</v>
      </c>
      <c r="FY31" s="24">
        <v>0</v>
      </c>
      <c r="FZ31" s="24">
        <v>0</v>
      </c>
      <c r="GA31" s="24">
        <v>0</v>
      </c>
      <c r="GB31" s="24">
        <v>0</v>
      </c>
      <c r="GC31" s="24">
        <v>0</v>
      </c>
      <c r="GD31" s="24">
        <v>0</v>
      </c>
      <c r="GE31" s="24">
        <v>0</v>
      </c>
      <c r="GF31" s="24">
        <v>0</v>
      </c>
      <c r="GG31" s="24">
        <v>0</v>
      </c>
      <c r="GH31" s="24">
        <v>0</v>
      </c>
      <c r="GI31" s="24">
        <v>0</v>
      </c>
      <c r="GJ31" s="24">
        <v>0</v>
      </c>
      <c r="GK31" s="24">
        <v>0</v>
      </c>
      <c r="GL31" s="24">
        <v>0</v>
      </c>
      <c r="GM31" s="24">
        <v>0</v>
      </c>
      <c r="GN31" s="24">
        <v>0</v>
      </c>
      <c r="GO31" s="24">
        <v>0</v>
      </c>
      <c r="GP31" s="24">
        <v>0</v>
      </c>
      <c r="GQ31" s="24">
        <v>0</v>
      </c>
      <c r="GR31" s="24">
        <v>0</v>
      </c>
      <c r="GS31" s="24">
        <v>0</v>
      </c>
      <c r="GT31" s="24">
        <v>0</v>
      </c>
      <c r="GU31" s="24">
        <v>0</v>
      </c>
      <c r="GV31" s="24">
        <v>0</v>
      </c>
      <c r="GW31" s="24">
        <v>0</v>
      </c>
      <c r="GX31" s="24">
        <v>0</v>
      </c>
      <c r="GY31" s="24">
        <v>0</v>
      </c>
      <c r="GZ31" s="24">
        <v>0</v>
      </c>
      <c r="HA31" s="24">
        <v>0</v>
      </c>
      <c r="HB31" s="24">
        <v>0</v>
      </c>
      <c r="HC31" s="24">
        <v>0</v>
      </c>
      <c r="HD31" s="24">
        <v>0</v>
      </c>
      <c r="HE31" s="24">
        <v>0</v>
      </c>
      <c r="HF31" s="24">
        <v>0</v>
      </c>
      <c r="HG31" s="24">
        <v>0</v>
      </c>
      <c r="HH31" s="24">
        <v>0</v>
      </c>
      <c r="HI31" s="24">
        <v>0</v>
      </c>
      <c r="HJ31" s="24">
        <v>0</v>
      </c>
      <c r="HK31" s="24">
        <v>0</v>
      </c>
      <c r="HL31" s="24">
        <v>0</v>
      </c>
      <c r="HM31" s="24">
        <v>0</v>
      </c>
      <c r="HN31" s="24">
        <v>0</v>
      </c>
      <c r="HO31" s="24">
        <v>0</v>
      </c>
      <c r="HP31" s="24">
        <v>0</v>
      </c>
      <c r="HQ31" s="24">
        <v>0</v>
      </c>
      <c r="HR31" s="24">
        <v>0</v>
      </c>
      <c r="HS31" s="24">
        <v>0</v>
      </c>
      <c r="HT31" s="24">
        <v>0</v>
      </c>
      <c r="HU31" s="24">
        <v>0</v>
      </c>
      <c r="HV31" s="24">
        <v>0</v>
      </c>
      <c r="HW31" s="24">
        <v>0</v>
      </c>
      <c r="HX31" s="24">
        <v>0</v>
      </c>
      <c r="HY31" s="24">
        <v>0</v>
      </c>
      <c r="HZ31" s="24">
        <v>0</v>
      </c>
      <c r="IA31" s="24">
        <v>0</v>
      </c>
      <c r="IB31" s="24">
        <v>0</v>
      </c>
      <c r="IC31" s="24">
        <v>0</v>
      </c>
      <c r="ID31" s="24">
        <v>0</v>
      </c>
      <c r="IE31" s="24">
        <v>0</v>
      </c>
      <c r="IF31" s="24">
        <v>0</v>
      </c>
      <c r="IG31" s="24">
        <v>0</v>
      </c>
      <c r="IH31" s="24">
        <v>0</v>
      </c>
      <c r="II31" s="24">
        <v>0</v>
      </c>
      <c r="IJ31" s="24">
        <v>0</v>
      </c>
      <c r="IK31" s="24">
        <v>0</v>
      </c>
      <c r="IL31" s="24">
        <v>0</v>
      </c>
      <c r="IM31" s="24">
        <v>0</v>
      </c>
      <c r="IN31" s="24">
        <v>0</v>
      </c>
      <c r="IO31" s="24">
        <v>0</v>
      </c>
      <c r="IP31" s="24">
        <v>0</v>
      </c>
      <c r="IQ31" s="24">
        <v>0</v>
      </c>
      <c r="IR31" s="24">
        <v>0</v>
      </c>
      <c r="IS31" s="24">
        <v>0</v>
      </c>
      <c r="IT31" s="24">
        <v>0</v>
      </c>
      <c r="IU31" s="24">
        <v>0</v>
      </c>
      <c r="IV31" s="24">
        <v>0</v>
      </c>
      <c r="IW31" s="24">
        <v>0</v>
      </c>
      <c r="IX31" s="24">
        <v>0</v>
      </c>
      <c r="IY31" s="24">
        <v>0</v>
      </c>
      <c r="IZ31" s="24">
        <v>0</v>
      </c>
      <c r="JA31" s="24">
        <v>0</v>
      </c>
      <c r="JB31" s="24">
        <v>0</v>
      </c>
      <c r="JC31" s="24">
        <v>13451.18476</v>
      </c>
      <c r="JD31" s="24">
        <v>13451.18476</v>
      </c>
      <c r="JE31" s="24">
        <v>13080.72018</v>
      </c>
      <c r="JF31" s="24">
        <v>0</v>
      </c>
      <c r="JG31" s="24">
        <v>0</v>
      </c>
      <c r="JH31" s="24">
        <v>0</v>
      </c>
      <c r="JI31" s="24">
        <v>0</v>
      </c>
      <c r="JJ31" s="24">
        <v>0</v>
      </c>
      <c r="JK31" s="24">
        <v>0</v>
      </c>
      <c r="JL31" s="24">
        <v>0</v>
      </c>
      <c r="JM31" s="24">
        <v>0</v>
      </c>
      <c r="JN31" s="24">
        <v>0</v>
      </c>
      <c r="JO31" s="24">
        <v>0</v>
      </c>
      <c r="JP31" s="24">
        <v>0</v>
      </c>
      <c r="JQ31" s="24">
        <v>0</v>
      </c>
      <c r="JR31" s="24">
        <v>0</v>
      </c>
      <c r="JS31" s="24">
        <v>0</v>
      </c>
      <c r="JT31" s="24">
        <v>0</v>
      </c>
      <c r="JU31" s="24">
        <v>0</v>
      </c>
      <c r="JV31" s="24">
        <v>0</v>
      </c>
      <c r="JW31" s="24">
        <v>0</v>
      </c>
      <c r="JX31" s="24">
        <v>0</v>
      </c>
      <c r="JY31" s="24">
        <v>0</v>
      </c>
      <c r="JZ31" s="24">
        <v>0</v>
      </c>
      <c r="KA31" s="24">
        <v>0</v>
      </c>
      <c r="KB31" s="24">
        <v>0</v>
      </c>
      <c r="KC31" s="24">
        <v>0</v>
      </c>
      <c r="KD31" s="24">
        <v>0</v>
      </c>
      <c r="KE31" s="24">
        <v>0</v>
      </c>
      <c r="KF31" s="24">
        <v>0</v>
      </c>
      <c r="KG31" s="24">
        <v>0</v>
      </c>
      <c r="KH31" s="24">
        <v>0</v>
      </c>
      <c r="KI31" s="24">
        <v>0</v>
      </c>
      <c r="KJ31" s="24">
        <v>0</v>
      </c>
      <c r="KK31" s="24">
        <v>0</v>
      </c>
      <c r="KL31" s="24">
        <v>0</v>
      </c>
      <c r="KM31" s="24">
        <v>0</v>
      </c>
      <c r="KN31" s="24">
        <v>0</v>
      </c>
      <c r="KO31" s="24">
        <v>0</v>
      </c>
      <c r="KP31" s="24">
        <v>0</v>
      </c>
      <c r="KQ31" s="24">
        <v>0</v>
      </c>
      <c r="KR31" s="24">
        <v>0</v>
      </c>
      <c r="KS31" s="24">
        <v>0</v>
      </c>
      <c r="KT31" s="24">
        <v>0</v>
      </c>
      <c r="KU31" s="24">
        <v>0</v>
      </c>
      <c r="KV31" s="24">
        <v>0</v>
      </c>
      <c r="KW31" s="24">
        <v>0</v>
      </c>
      <c r="KX31" s="24">
        <v>0</v>
      </c>
      <c r="KY31" s="24">
        <v>0</v>
      </c>
      <c r="KZ31" s="24">
        <v>0</v>
      </c>
      <c r="LA31" s="24">
        <v>0</v>
      </c>
      <c r="LB31" s="24">
        <v>0</v>
      </c>
      <c r="LC31" s="24">
        <v>0</v>
      </c>
      <c r="LD31" s="24">
        <v>0</v>
      </c>
      <c r="LE31" s="24">
        <v>0</v>
      </c>
      <c r="LF31" s="24">
        <v>0</v>
      </c>
      <c r="LG31" s="24">
        <v>0</v>
      </c>
      <c r="LH31" s="24">
        <v>0</v>
      </c>
      <c r="LI31" s="24">
        <v>0</v>
      </c>
      <c r="LJ31" s="24">
        <v>0</v>
      </c>
      <c r="LK31" s="24">
        <v>0</v>
      </c>
      <c r="LL31" s="24">
        <v>0</v>
      </c>
      <c r="LM31" s="24">
        <v>0</v>
      </c>
      <c r="LN31" s="24">
        <v>0</v>
      </c>
      <c r="LO31" s="24">
        <v>0</v>
      </c>
      <c r="LP31" s="24">
        <v>0</v>
      </c>
      <c r="LQ31" s="24">
        <v>0</v>
      </c>
      <c r="LR31" s="24">
        <v>9366.0737499999996</v>
      </c>
      <c r="LS31" s="24">
        <v>9366.0737499999996</v>
      </c>
      <c r="LT31" s="24">
        <v>0</v>
      </c>
      <c r="LU31" s="24">
        <v>10746.471880000001</v>
      </c>
      <c r="LV31" s="24">
        <v>10746.471880000001</v>
      </c>
      <c r="LW31" s="24">
        <v>0</v>
      </c>
      <c r="LX31" s="24">
        <v>0</v>
      </c>
      <c r="LY31" s="24">
        <v>0</v>
      </c>
      <c r="LZ31" s="24">
        <v>0</v>
      </c>
      <c r="MA31" s="24">
        <v>989.12612999999999</v>
      </c>
      <c r="MB31" s="24">
        <v>988.09129000000007</v>
      </c>
      <c r="MC31" s="24">
        <v>0</v>
      </c>
      <c r="MD31" s="24">
        <v>0</v>
      </c>
      <c r="ME31" s="24">
        <v>0</v>
      </c>
      <c r="MF31" s="24">
        <v>50</v>
      </c>
      <c r="MG31" s="24">
        <v>53.191499999999998</v>
      </c>
      <c r="MH31" s="24">
        <v>53.191499999999998</v>
      </c>
    </row>
    <row r="32" spans="1:346" x14ac:dyDescent="0.2">
      <c r="A32" s="2" t="s">
        <v>24</v>
      </c>
      <c r="B32" s="28">
        <f t="shared" si="7"/>
        <v>3786.2132799999999</v>
      </c>
      <c r="C32" s="28">
        <f t="shared" si="8"/>
        <v>45372.500670000001</v>
      </c>
      <c r="D32" s="28">
        <f t="shared" si="9"/>
        <v>45332.618180000005</v>
      </c>
      <c r="E32" s="24">
        <v>0</v>
      </c>
      <c r="F32" s="24">
        <v>0</v>
      </c>
      <c r="G32" s="24">
        <v>0</v>
      </c>
      <c r="H32" s="24">
        <v>0</v>
      </c>
      <c r="I32" s="24">
        <v>0</v>
      </c>
      <c r="J32" s="24">
        <v>0</v>
      </c>
      <c r="K32" s="24">
        <v>0</v>
      </c>
      <c r="L32" s="24">
        <v>0</v>
      </c>
      <c r="M32" s="24">
        <v>0</v>
      </c>
      <c r="N32" s="24">
        <v>0</v>
      </c>
      <c r="O32" s="24">
        <v>0</v>
      </c>
      <c r="P32" s="24">
        <v>0</v>
      </c>
      <c r="Q32" s="24">
        <v>0</v>
      </c>
      <c r="R32" s="24">
        <v>0</v>
      </c>
      <c r="S32" s="24">
        <v>0</v>
      </c>
      <c r="T32" s="24">
        <v>0</v>
      </c>
      <c r="U32" s="24">
        <v>0</v>
      </c>
      <c r="V32" s="24">
        <v>0</v>
      </c>
      <c r="W32" s="24">
        <v>0</v>
      </c>
      <c r="X32" s="24">
        <v>0</v>
      </c>
      <c r="Y32" s="24">
        <v>0</v>
      </c>
      <c r="Z32" s="24">
        <v>0</v>
      </c>
      <c r="AA32" s="24">
        <v>0</v>
      </c>
      <c r="AB32" s="24">
        <v>0</v>
      </c>
      <c r="AC32" s="24">
        <v>0</v>
      </c>
      <c r="AD32" s="24">
        <v>0</v>
      </c>
      <c r="AE32" s="24">
        <v>0</v>
      </c>
      <c r="AF32" s="24">
        <v>0</v>
      </c>
      <c r="AG32" s="24">
        <v>0</v>
      </c>
      <c r="AH32" s="24">
        <v>0</v>
      </c>
      <c r="AI32" s="24">
        <v>0</v>
      </c>
      <c r="AJ32" s="24">
        <v>0</v>
      </c>
      <c r="AK32" s="24">
        <v>0</v>
      </c>
      <c r="AL32" s="24">
        <v>319.91399999999999</v>
      </c>
      <c r="AM32" s="24">
        <v>480.8</v>
      </c>
      <c r="AN32" s="24">
        <v>459.53606000000002</v>
      </c>
      <c r="AO32" s="24">
        <v>0</v>
      </c>
      <c r="AP32" s="24">
        <v>0</v>
      </c>
      <c r="AQ32" s="24">
        <v>0</v>
      </c>
      <c r="AR32" s="24">
        <v>0</v>
      </c>
      <c r="AS32" s="24">
        <v>0</v>
      </c>
      <c r="AT32" s="24">
        <v>0</v>
      </c>
      <c r="AU32" s="24">
        <v>0</v>
      </c>
      <c r="AV32" s="24">
        <v>0</v>
      </c>
      <c r="AW32" s="24">
        <v>0</v>
      </c>
      <c r="AX32" s="24">
        <v>0</v>
      </c>
      <c r="AY32" s="24">
        <v>0</v>
      </c>
      <c r="AZ32" s="24">
        <v>0</v>
      </c>
      <c r="BA32" s="24">
        <v>0</v>
      </c>
      <c r="BB32" s="24">
        <v>0</v>
      </c>
      <c r="BC32" s="24">
        <v>0</v>
      </c>
      <c r="BD32" s="24">
        <v>0</v>
      </c>
      <c r="BE32" s="24">
        <v>0</v>
      </c>
      <c r="BF32" s="24">
        <v>0</v>
      </c>
      <c r="BG32" s="24">
        <v>0</v>
      </c>
      <c r="BH32" s="24">
        <v>0</v>
      </c>
      <c r="BI32" s="24">
        <v>0</v>
      </c>
      <c r="BJ32" s="24">
        <v>0</v>
      </c>
      <c r="BK32" s="24">
        <v>0</v>
      </c>
      <c r="BL32" s="24">
        <v>0</v>
      </c>
      <c r="BM32" s="24">
        <v>0</v>
      </c>
      <c r="BN32" s="24">
        <v>0</v>
      </c>
      <c r="BO32" s="24">
        <v>0</v>
      </c>
      <c r="BP32" s="24">
        <v>0</v>
      </c>
      <c r="BQ32" s="24">
        <v>0</v>
      </c>
      <c r="BR32" s="24">
        <v>0</v>
      </c>
      <c r="BS32" s="24">
        <v>0</v>
      </c>
      <c r="BT32" s="24">
        <v>0</v>
      </c>
      <c r="BU32" s="24">
        <v>0</v>
      </c>
      <c r="BV32" s="24">
        <v>0</v>
      </c>
      <c r="BW32" s="24">
        <v>0</v>
      </c>
      <c r="BX32" s="24">
        <v>0</v>
      </c>
      <c r="BY32" s="24">
        <v>0</v>
      </c>
      <c r="BZ32" s="24">
        <v>0</v>
      </c>
      <c r="CA32" s="24">
        <v>0</v>
      </c>
      <c r="CB32" s="24">
        <v>0</v>
      </c>
      <c r="CC32" s="24">
        <v>0</v>
      </c>
      <c r="CD32" s="24">
        <v>0</v>
      </c>
      <c r="CE32" s="24">
        <v>0</v>
      </c>
      <c r="CF32" s="24">
        <v>0</v>
      </c>
      <c r="CG32" s="24">
        <v>0</v>
      </c>
      <c r="CH32" s="24">
        <v>3461.7330000000002</v>
      </c>
      <c r="CI32" s="24">
        <v>3461.7330000000002</v>
      </c>
      <c r="CJ32" s="24">
        <v>3461.7330000000002</v>
      </c>
      <c r="CK32" s="24">
        <v>0</v>
      </c>
      <c r="CL32" s="24">
        <v>0</v>
      </c>
      <c r="CM32" s="24">
        <v>0</v>
      </c>
      <c r="CN32" s="24">
        <v>0</v>
      </c>
      <c r="CO32" s="24">
        <v>0</v>
      </c>
      <c r="CP32" s="24">
        <v>0</v>
      </c>
      <c r="CQ32" s="24">
        <v>0</v>
      </c>
      <c r="CR32" s="24">
        <v>0</v>
      </c>
      <c r="CS32" s="24">
        <v>0</v>
      </c>
      <c r="CT32" s="24">
        <v>0</v>
      </c>
      <c r="CU32" s="24">
        <v>0</v>
      </c>
      <c r="CV32" s="24">
        <v>0</v>
      </c>
      <c r="CW32" s="24">
        <v>0</v>
      </c>
      <c r="CX32" s="24">
        <v>0</v>
      </c>
      <c r="CY32" s="24">
        <v>0</v>
      </c>
      <c r="CZ32" s="24">
        <v>0</v>
      </c>
      <c r="DA32" s="24">
        <v>0</v>
      </c>
      <c r="DB32" s="24">
        <v>0</v>
      </c>
      <c r="DC32" s="24">
        <v>0</v>
      </c>
      <c r="DD32" s="24">
        <v>0</v>
      </c>
      <c r="DE32" s="24">
        <v>0</v>
      </c>
      <c r="DF32" s="24">
        <v>0</v>
      </c>
      <c r="DG32" s="24">
        <v>0</v>
      </c>
      <c r="DH32" s="24">
        <v>0</v>
      </c>
      <c r="DI32" s="24">
        <v>0</v>
      </c>
      <c r="DJ32" s="24">
        <v>0</v>
      </c>
      <c r="DK32" s="24">
        <v>0</v>
      </c>
      <c r="DL32" s="24">
        <v>0</v>
      </c>
      <c r="DM32" s="24">
        <v>0</v>
      </c>
      <c r="DN32" s="24">
        <v>0</v>
      </c>
      <c r="DO32" s="24">
        <v>0</v>
      </c>
      <c r="DP32" s="24">
        <v>2689.393</v>
      </c>
      <c r="DQ32" s="24">
        <v>2689.393</v>
      </c>
      <c r="DR32" s="24">
        <v>0</v>
      </c>
      <c r="DS32" s="24">
        <v>0</v>
      </c>
      <c r="DT32" s="24">
        <v>0</v>
      </c>
      <c r="DU32" s="24">
        <v>0</v>
      </c>
      <c r="DV32" s="24">
        <v>0</v>
      </c>
      <c r="DW32" s="24">
        <v>0</v>
      </c>
      <c r="DX32" s="24">
        <v>0</v>
      </c>
      <c r="DY32" s="24">
        <v>0</v>
      </c>
      <c r="DZ32" s="24">
        <v>0</v>
      </c>
      <c r="EA32" s="24">
        <v>0</v>
      </c>
      <c r="EB32" s="24">
        <v>0</v>
      </c>
      <c r="EC32" s="24">
        <v>0</v>
      </c>
      <c r="ED32" s="24">
        <v>0</v>
      </c>
      <c r="EE32" s="24">
        <v>0</v>
      </c>
      <c r="EF32" s="24">
        <v>0</v>
      </c>
      <c r="EG32" s="24">
        <v>4.5662799999999999</v>
      </c>
      <c r="EH32" s="24">
        <v>29.164999999999999</v>
      </c>
      <c r="EI32" s="24">
        <v>29.164999999999999</v>
      </c>
      <c r="EJ32" s="24">
        <v>0</v>
      </c>
      <c r="EK32" s="24">
        <v>0</v>
      </c>
      <c r="EL32" s="24">
        <v>0</v>
      </c>
      <c r="EM32" s="24">
        <v>0</v>
      </c>
      <c r="EN32" s="24">
        <v>0</v>
      </c>
      <c r="EO32" s="24">
        <v>0</v>
      </c>
      <c r="EP32" s="24">
        <v>0</v>
      </c>
      <c r="EQ32" s="24">
        <v>0</v>
      </c>
      <c r="ER32" s="24">
        <v>0</v>
      </c>
      <c r="ES32" s="24">
        <v>0</v>
      </c>
      <c r="ET32" s="24">
        <v>0</v>
      </c>
      <c r="EU32" s="24">
        <v>0</v>
      </c>
      <c r="EV32" s="24">
        <v>0</v>
      </c>
      <c r="EW32" s="24">
        <v>0</v>
      </c>
      <c r="EX32" s="24">
        <v>0</v>
      </c>
      <c r="EY32" s="24">
        <v>0</v>
      </c>
      <c r="EZ32" s="24">
        <v>0</v>
      </c>
      <c r="FA32" s="24">
        <v>0</v>
      </c>
      <c r="FB32" s="24">
        <v>0</v>
      </c>
      <c r="FC32" s="24">
        <v>0</v>
      </c>
      <c r="FD32" s="24">
        <v>0</v>
      </c>
      <c r="FE32" s="24">
        <v>0</v>
      </c>
      <c r="FF32" s="24">
        <v>0</v>
      </c>
      <c r="FG32" s="24">
        <v>0</v>
      </c>
      <c r="FH32" s="24">
        <v>0</v>
      </c>
      <c r="FI32" s="24">
        <v>0</v>
      </c>
      <c r="FJ32" s="24">
        <v>0</v>
      </c>
      <c r="FK32" s="24">
        <v>0</v>
      </c>
      <c r="FL32" s="24">
        <v>0</v>
      </c>
      <c r="FM32" s="24">
        <v>0</v>
      </c>
      <c r="FN32" s="24">
        <v>0</v>
      </c>
      <c r="FO32" s="24">
        <v>0</v>
      </c>
      <c r="FP32" s="24">
        <v>0</v>
      </c>
      <c r="FQ32" s="24">
        <v>0</v>
      </c>
      <c r="FR32" s="24">
        <v>0</v>
      </c>
      <c r="FS32" s="24">
        <v>0</v>
      </c>
      <c r="FT32" s="24">
        <v>0</v>
      </c>
      <c r="FU32" s="24">
        <v>0</v>
      </c>
      <c r="FV32" s="24">
        <v>0</v>
      </c>
      <c r="FW32" s="24">
        <v>0</v>
      </c>
      <c r="FX32" s="24">
        <v>0</v>
      </c>
      <c r="FY32" s="24">
        <v>0</v>
      </c>
      <c r="FZ32" s="24">
        <v>0</v>
      </c>
      <c r="GA32" s="24">
        <v>0</v>
      </c>
      <c r="GB32" s="24">
        <v>0</v>
      </c>
      <c r="GC32" s="24">
        <v>0</v>
      </c>
      <c r="GD32" s="24">
        <v>0</v>
      </c>
      <c r="GE32" s="24">
        <v>0</v>
      </c>
      <c r="GF32" s="24">
        <v>0</v>
      </c>
      <c r="GG32" s="24">
        <v>0</v>
      </c>
      <c r="GH32" s="24">
        <v>0</v>
      </c>
      <c r="GI32" s="24">
        <v>0</v>
      </c>
      <c r="GJ32" s="24">
        <v>0</v>
      </c>
      <c r="GK32" s="24">
        <v>0</v>
      </c>
      <c r="GL32" s="24">
        <v>0</v>
      </c>
      <c r="GM32" s="24">
        <v>0</v>
      </c>
      <c r="GN32" s="24">
        <v>0</v>
      </c>
      <c r="GO32" s="24">
        <v>0</v>
      </c>
      <c r="GP32" s="24">
        <v>0</v>
      </c>
      <c r="GQ32" s="24">
        <v>0</v>
      </c>
      <c r="GR32" s="24">
        <v>0</v>
      </c>
      <c r="GS32" s="24">
        <v>0</v>
      </c>
      <c r="GT32" s="24">
        <v>0</v>
      </c>
      <c r="GU32" s="24">
        <v>0</v>
      </c>
      <c r="GV32" s="24">
        <v>0</v>
      </c>
      <c r="GW32" s="24">
        <v>0</v>
      </c>
      <c r="GX32" s="24">
        <v>0</v>
      </c>
      <c r="GY32" s="24">
        <v>0</v>
      </c>
      <c r="GZ32" s="24">
        <v>0</v>
      </c>
      <c r="HA32" s="24">
        <v>0</v>
      </c>
      <c r="HB32" s="24">
        <v>0</v>
      </c>
      <c r="HC32" s="24">
        <v>0</v>
      </c>
      <c r="HD32" s="24">
        <v>0</v>
      </c>
      <c r="HE32" s="24">
        <v>0</v>
      </c>
      <c r="HF32" s="24">
        <v>0</v>
      </c>
      <c r="HG32" s="24">
        <v>0</v>
      </c>
      <c r="HH32" s="24">
        <v>0</v>
      </c>
      <c r="HI32" s="24">
        <v>0</v>
      </c>
      <c r="HJ32" s="24">
        <v>0</v>
      </c>
      <c r="HK32" s="24">
        <v>0</v>
      </c>
      <c r="HL32" s="24">
        <v>0</v>
      </c>
      <c r="HM32" s="24">
        <v>0</v>
      </c>
      <c r="HN32" s="24">
        <v>0</v>
      </c>
      <c r="HO32" s="24">
        <v>0</v>
      </c>
      <c r="HP32" s="24">
        <v>0</v>
      </c>
      <c r="HQ32" s="24">
        <v>0</v>
      </c>
      <c r="HR32" s="24">
        <v>0</v>
      </c>
      <c r="HS32" s="24">
        <v>0</v>
      </c>
      <c r="HT32" s="24">
        <v>0</v>
      </c>
      <c r="HU32" s="24">
        <v>0</v>
      </c>
      <c r="HV32" s="24">
        <v>0</v>
      </c>
      <c r="HW32" s="24">
        <v>0</v>
      </c>
      <c r="HX32" s="24">
        <v>0</v>
      </c>
      <c r="HY32" s="24">
        <v>0</v>
      </c>
      <c r="HZ32" s="24">
        <v>0</v>
      </c>
      <c r="IA32" s="24">
        <v>0</v>
      </c>
      <c r="IB32" s="24">
        <v>0</v>
      </c>
      <c r="IC32" s="24">
        <v>0</v>
      </c>
      <c r="ID32" s="24">
        <v>0</v>
      </c>
      <c r="IE32" s="24">
        <v>0</v>
      </c>
      <c r="IF32" s="24">
        <v>0</v>
      </c>
      <c r="IG32" s="24">
        <v>0</v>
      </c>
      <c r="IH32" s="24">
        <v>0</v>
      </c>
      <c r="II32" s="24">
        <v>0</v>
      </c>
      <c r="IJ32" s="24">
        <v>0</v>
      </c>
      <c r="IK32" s="24">
        <v>0</v>
      </c>
      <c r="IL32" s="24">
        <v>0</v>
      </c>
      <c r="IM32" s="24">
        <v>0</v>
      </c>
      <c r="IN32" s="24">
        <v>0</v>
      </c>
      <c r="IO32" s="24">
        <v>0</v>
      </c>
      <c r="IP32" s="24">
        <v>0</v>
      </c>
      <c r="IQ32" s="24">
        <v>0</v>
      </c>
      <c r="IR32" s="24">
        <v>0</v>
      </c>
      <c r="IS32" s="24">
        <v>0</v>
      </c>
      <c r="IT32" s="24">
        <v>0</v>
      </c>
      <c r="IU32" s="24">
        <v>0</v>
      </c>
      <c r="IV32" s="24">
        <v>0</v>
      </c>
      <c r="IW32" s="24">
        <v>0</v>
      </c>
      <c r="IX32" s="24">
        <v>0</v>
      </c>
      <c r="IY32" s="24">
        <v>0</v>
      </c>
      <c r="IZ32" s="24">
        <v>0</v>
      </c>
      <c r="JA32" s="24">
        <v>0</v>
      </c>
      <c r="JB32" s="24">
        <v>0</v>
      </c>
      <c r="JC32" s="24">
        <v>0</v>
      </c>
      <c r="JD32" s="24">
        <v>0</v>
      </c>
      <c r="JE32" s="24">
        <v>0</v>
      </c>
      <c r="JF32" s="24">
        <v>0</v>
      </c>
      <c r="JG32" s="24">
        <v>0</v>
      </c>
      <c r="JH32" s="24">
        <v>0</v>
      </c>
      <c r="JI32" s="24">
        <v>0</v>
      </c>
      <c r="JJ32" s="24">
        <v>0</v>
      </c>
      <c r="JK32" s="24">
        <v>0</v>
      </c>
      <c r="JL32" s="24">
        <v>0</v>
      </c>
      <c r="JM32" s="24">
        <v>0</v>
      </c>
      <c r="JN32" s="24">
        <v>0</v>
      </c>
      <c r="JO32" s="24">
        <v>0</v>
      </c>
      <c r="JP32" s="24">
        <v>0</v>
      </c>
      <c r="JQ32" s="24">
        <v>0</v>
      </c>
      <c r="JR32" s="24">
        <v>0</v>
      </c>
      <c r="JS32" s="24">
        <v>0</v>
      </c>
      <c r="JT32" s="24">
        <v>0</v>
      </c>
      <c r="JU32" s="24">
        <v>0</v>
      </c>
      <c r="JV32" s="24">
        <v>6158.6736000000001</v>
      </c>
      <c r="JW32" s="24">
        <v>6158.6736000000001</v>
      </c>
      <c r="JX32" s="24">
        <v>0</v>
      </c>
      <c r="JY32" s="24">
        <v>0</v>
      </c>
      <c r="JZ32" s="24">
        <v>0</v>
      </c>
      <c r="KA32" s="24">
        <v>0</v>
      </c>
      <c r="KB32" s="24">
        <v>0</v>
      </c>
      <c r="KC32" s="24">
        <v>0</v>
      </c>
      <c r="KD32" s="24">
        <v>0</v>
      </c>
      <c r="KE32" s="24">
        <v>0</v>
      </c>
      <c r="KF32" s="24">
        <v>0</v>
      </c>
      <c r="KG32" s="24">
        <v>0</v>
      </c>
      <c r="KH32" s="24">
        <v>0</v>
      </c>
      <c r="KI32" s="24">
        <v>0</v>
      </c>
      <c r="KJ32" s="24">
        <v>0</v>
      </c>
      <c r="KK32" s="24">
        <v>0</v>
      </c>
      <c r="KL32" s="24">
        <v>0</v>
      </c>
      <c r="KM32" s="24">
        <v>0</v>
      </c>
      <c r="KN32" s="24">
        <v>0</v>
      </c>
      <c r="KO32" s="24">
        <v>0</v>
      </c>
      <c r="KP32" s="24">
        <v>0</v>
      </c>
      <c r="KQ32" s="24">
        <v>0</v>
      </c>
      <c r="KR32" s="24">
        <v>0</v>
      </c>
      <c r="KS32" s="24">
        <v>0</v>
      </c>
      <c r="KT32" s="24">
        <v>0</v>
      </c>
      <c r="KU32" s="24">
        <v>0</v>
      </c>
      <c r="KV32" s="24">
        <v>0</v>
      </c>
      <c r="KW32" s="24">
        <v>0</v>
      </c>
      <c r="KX32" s="24">
        <v>0</v>
      </c>
      <c r="KY32" s="24">
        <v>0</v>
      </c>
      <c r="KZ32" s="24">
        <v>0</v>
      </c>
      <c r="LA32" s="24">
        <v>0</v>
      </c>
      <c r="LB32" s="24">
        <v>0</v>
      </c>
      <c r="LC32" s="24">
        <v>0</v>
      </c>
      <c r="LD32" s="24">
        <v>0</v>
      </c>
      <c r="LE32" s="24">
        <v>0</v>
      </c>
      <c r="LF32" s="24">
        <v>0</v>
      </c>
      <c r="LG32" s="24">
        <v>0</v>
      </c>
      <c r="LH32" s="24">
        <v>0</v>
      </c>
      <c r="LI32" s="24">
        <v>0</v>
      </c>
      <c r="LJ32" s="24">
        <v>0</v>
      </c>
      <c r="LK32" s="24">
        <v>0</v>
      </c>
      <c r="LL32" s="24">
        <v>0</v>
      </c>
      <c r="LM32" s="24">
        <v>0</v>
      </c>
      <c r="LN32" s="24">
        <v>0</v>
      </c>
      <c r="LO32" s="24">
        <v>0</v>
      </c>
      <c r="LP32" s="24">
        <v>0</v>
      </c>
      <c r="LQ32" s="24">
        <v>0</v>
      </c>
      <c r="LR32" s="24">
        <v>0</v>
      </c>
      <c r="LS32" s="24">
        <v>0</v>
      </c>
      <c r="LT32" s="24">
        <v>0</v>
      </c>
      <c r="LU32" s="24">
        <v>30672.736069999999</v>
      </c>
      <c r="LV32" s="24">
        <v>30654.11752</v>
      </c>
      <c r="LW32" s="24">
        <v>0</v>
      </c>
      <c r="LX32" s="24">
        <v>0</v>
      </c>
      <c r="LY32" s="24">
        <v>0</v>
      </c>
      <c r="LZ32" s="24">
        <v>0</v>
      </c>
      <c r="MA32" s="24">
        <v>1880</v>
      </c>
      <c r="MB32" s="24">
        <v>1880</v>
      </c>
      <c r="MC32" s="24">
        <v>0</v>
      </c>
      <c r="MD32" s="24">
        <v>0</v>
      </c>
      <c r="ME32" s="24">
        <v>0</v>
      </c>
      <c r="MF32" s="24">
        <v>0</v>
      </c>
      <c r="MG32" s="24">
        <v>0</v>
      </c>
      <c r="MH32" s="24">
        <v>0</v>
      </c>
    </row>
    <row r="33" spans="1:346" x14ac:dyDescent="0.2">
      <c r="A33" s="2" t="s">
        <v>25</v>
      </c>
      <c r="B33" s="28">
        <f t="shared" si="7"/>
        <v>11112.770180000001</v>
      </c>
      <c r="C33" s="28">
        <f t="shared" si="8"/>
        <v>96073.91651000001</v>
      </c>
      <c r="D33" s="28">
        <f t="shared" si="9"/>
        <v>53362.229170000006</v>
      </c>
      <c r="E33" s="24">
        <v>0</v>
      </c>
      <c r="F33" s="24">
        <v>0</v>
      </c>
      <c r="G33" s="24">
        <v>0</v>
      </c>
      <c r="H33" s="24">
        <v>0</v>
      </c>
      <c r="I33" s="24">
        <v>0</v>
      </c>
      <c r="J33" s="24">
        <v>0</v>
      </c>
      <c r="K33" s="24">
        <v>0</v>
      </c>
      <c r="L33" s="24">
        <v>0</v>
      </c>
      <c r="M33" s="24">
        <v>0</v>
      </c>
      <c r="N33" s="24">
        <v>0</v>
      </c>
      <c r="O33" s="24">
        <v>0</v>
      </c>
      <c r="P33" s="24">
        <v>0</v>
      </c>
      <c r="Q33" s="24">
        <v>0</v>
      </c>
      <c r="R33" s="24">
        <v>0</v>
      </c>
      <c r="S33" s="24">
        <v>0</v>
      </c>
      <c r="T33" s="24">
        <v>0</v>
      </c>
      <c r="U33" s="24">
        <v>0</v>
      </c>
      <c r="V33" s="24">
        <v>0</v>
      </c>
      <c r="W33" s="24">
        <v>0</v>
      </c>
      <c r="X33" s="24">
        <v>0</v>
      </c>
      <c r="Y33" s="24">
        <v>0</v>
      </c>
      <c r="Z33" s="24">
        <v>0</v>
      </c>
      <c r="AA33" s="24">
        <v>0</v>
      </c>
      <c r="AB33" s="24">
        <v>0</v>
      </c>
      <c r="AC33" s="24">
        <v>0</v>
      </c>
      <c r="AD33" s="24">
        <v>0</v>
      </c>
      <c r="AE33" s="24">
        <v>0</v>
      </c>
      <c r="AF33" s="24">
        <v>0</v>
      </c>
      <c r="AG33" s="24">
        <v>0</v>
      </c>
      <c r="AH33" s="24">
        <v>0</v>
      </c>
      <c r="AI33" s="24">
        <v>0</v>
      </c>
      <c r="AJ33" s="24">
        <v>0</v>
      </c>
      <c r="AK33" s="24">
        <v>0</v>
      </c>
      <c r="AL33" s="24">
        <v>210.15100000000001</v>
      </c>
      <c r="AM33" s="24">
        <v>315.83699999999999</v>
      </c>
      <c r="AN33" s="24">
        <v>308.56455</v>
      </c>
      <c r="AO33" s="24">
        <v>0</v>
      </c>
      <c r="AP33" s="24">
        <v>0</v>
      </c>
      <c r="AQ33" s="24">
        <v>0</v>
      </c>
      <c r="AR33" s="24">
        <v>0</v>
      </c>
      <c r="AS33" s="24">
        <v>0</v>
      </c>
      <c r="AT33" s="24">
        <v>0</v>
      </c>
      <c r="AU33" s="24">
        <v>0</v>
      </c>
      <c r="AV33" s="24">
        <v>0</v>
      </c>
      <c r="AW33" s="24">
        <v>0</v>
      </c>
      <c r="AX33" s="24">
        <v>0</v>
      </c>
      <c r="AY33" s="24">
        <v>0</v>
      </c>
      <c r="AZ33" s="24">
        <v>0</v>
      </c>
      <c r="BA33" s="24">
        <v>0</v>
      </c>
      <c r="BB33" s="24">
        <v>0</v>
      </c>
      <c r="BC33" s="24">
        <v>0</v>
      </c>
      <c r="BD33" s="24">
        <v>0</v>
      </c>
      <c r="BE33" s="24">
        <v>0</v>
      </c>
      <c r="BF33" s="24">
        <v>0</v>
      </c>
      <c r="BG33" s="24">
        <v>0</v>
      </c>
      <c r="BH33" s="24">
        <v>0</v>
      </c>
      <c r="BI33" s="24">
        <v>0</v>
      </c>
      <c r="BJ33" s="24">
        <v>0</v>
      </c>
      <c r="BK33" s="24">
        <v>0</v>
      </c>
      <c r="BL33" s="24">
        <v>0</v>
      </c>
      <c r="BM33" s="24">
        <v>0</v>
      </c>
      <c r="BN33" s="24">
        <v>0</v>
      </c>
      <c r="BO33" s="24">
        <v>0</v>
      </c>
      <c r="BP33" s="24">
        <v>0</v>
      </c>
      <c r="BQ33" s="24">
        <v>0</v>
      </c>
      <c r="BR33" s="24">
        <v>0</v>
      </c>
      <c r="BS33" s="24">
        <v>0</v>
      </c>
      <c r="BT33" s="24">
        <v>0</v>
      </c>
      <c r="BU33" s="24">
        <v>0</v>
      </c>
      <c r="BV33" s="24">
        <v>0</v>
      </c>
      <c r="BW33" s="24">
        <v>0</v>
      </c>
      <c r="BX33" s="24">
        <v>0</v>
      </c>
      <c r="BY33" s="24">
        <v>0</v>
      </c>
      <c r="BZ33" s="24">
        <v>0</v>
      </c>
      <c r="CA33" s="24">
        <v>0</v>
      </c>
      <c r="CB33" s="24">
        <v>0</v>
      </c>
      <c r="CC33" s="24">
        <v>0</v>
      </c>
      <c r="CD33" s="24">
        <v>0</v>
      </c>
      <c r="CE33" s="24">
        <v>0</v>
      </c>
      <c r="CF33" s="24">
        <v>0</v>
      </c>
      <c r="CG33" s="24">
        <v>0</v>
      </c>
      <c r="CH33" s="24">
        <v>0</v>
      </c>
      <c r="CI33" s="24">
        <v>0</v>
      </c>
      <c r="CJ33" s="24">
        <v>0</v>
      </c>
      <c r="CK33" s="24">
        <v>0</v>
      </c>
      <c r="CL33" s="24">
        <v>0</v>
      </c>
      <c r="CM33" s="24">
        <v>0</v>
      </c>
      <c r="CN33" s="24">
        <v>0</v>
      </c>
      <c r="CO33" s="24">
        <v>0</v>
      </c>
      <c r="CP33" s="24">
        <v>0</v>
      </c>
      <c r="CQ33" s="24">
        <v>0</v>
      </c>
      <c r="CR33" s="24">
        <v>0</v>
      </c>
      <c r="CS33" s="24">
        <v>0</v>
      </c>
      <c r="CT33" s="24">
        <v>0</v>
      </c>
      <c r="CU33" s="24">
        <v>0</v>
      </c>
      <c r="CV33" s="24">
        <v>0</v>
      </c>
      <c r="CW33" s="24">
        <v>0</v>
      </c>
      <c r="CX33" s="24">
        <v>0</v>
      </c>
      <c r="CY33" s="24">
        <v>0</v>
      </c>
      <c r="CZ33" s="24">
        <v>0</v>
      </c>
      <c r="DA33" s="24">
        <v>0</v>
      </c>
      <c r="DB33" s="24">
        <v>0</v>
      </c>
      <c r="DC33" s="24">
        <v>0</v>
      </c>
      <c r="DD33" s="24">
        <v>2796.0437999999999</v>
      </c>
      <c r="DE33" s="24">
        <v>0</v>
      </c>
      <c r="DF33" s="24">
        <v>0</v>
      </c>
      <c r="DG33" s="24">
        <v>0</v>
      </c>
      <c r="DH33" s="24">
        <v>0</v>
      </c>
      <c r="DI33" s="24">
        <v>0</v>
      </c>
      <c r="DJ33" s="24">
        <v>0</v>
      </c>
      <c r="DK33" s="24">
        <v>0</v>
      </c>
      <c r="DL33" s="24">
        <v>0</v>
      </c>
      <c r="DM33" s="24">
        <v>0</v>
      </c>
      <c r="DN33" s="24">
        <v>0</v>
      </c>
      <c r="DO33" s="24">
        <v>0</v>
      </c>
      <c r="DP33" s="24">
        <v>0</v>
      </c>
      <c r="DQ33" s="24">
        <v>0</v>
      </c>
      <c r="DR33" s="24">
        <v>0</v>
      </c>
      <c r="DS33" s="24">
        <v>0</v>
      </c>
      <c r="DT33" s="24">
        <v>0</v>
      </c>
      <c r="DU33" s="24">
        <v>0</v>
      </c>
      <c r="DV33" s="24">
        <v>0</v>
      </c>
      <c r="DW33" s="24">
        <v>0</v>
      </c>
      <c r="DX33" s="24">
        <v>0</v>
      </c>
      <c r="DY33" s="24">
        <v>0</v>
      </c>
      <c r="DZ33" s="24">
        <v>0</v>
      </c>
      <c r="EA33" s="24">
        <v>0</v>
      </c>
      <c r="EB33" s="24">
        <v>0</v>
      </c>
      <c r="EC33" s="24">
        <v>0</v>
      </c>
      <c r="ED33" s="24">
        <v>0</v>
      </c>
      <c r="EE33" s="24">
        <v>0</v>
      </c>
      <c r="EF33" s="24">
        <v>0</v>
      </c>
      <c r="EG33" s="24">
        <v>4.5662799999999999</v>
      </c>
      <c r="EH33" s="24">
        <v>29.164999999999999</v>
      </c>
      <c r="EI33" s="24">
        <v>29.164999999999999</v>
      </c>
      <c r="EJ33" s="24">
        <v>0</v>
      </c>
      <c r="EK33" s="24">
        <v>0</v>
      </c>
      <c r="EL33" s="24">
        <v>0</v>
      </c>
      <c r="EM33" s="24">
        <v>0</v>
      </c>
      <c r="EN33" s="24">
        <v>0</v>
      </c>
      <c r="EO33" s="24">
        <v>0</v>
      </c>
      <c r="EP33" s="24">
        <v>0</v>
      </c>
      <c r="EQ33" s="24">
        <v>0</v>
      </c>
      <c r="ER33" s="24">
        <v>0</v>
      </c>
      <c r="ES33" s="24">
        <v>0</v>
      </c>
      <c r="ET33" s="24">
        <v>0</v>
      </c>
      <c r="EU33" s="24">
        <v>0</v>
      </c>
      <c r="EV33" s="24">
        <v>0</v>
      </c>
      <c r="EW33" s="24">
        <v>0</v>
      </c>
      <c r="EX33" s="24">
        <v>0</v>
      </c>
      <c r="EY33" s="24">
        <v>0</v>
      </c>
      <c r="EZ33" s="24">
        <v>0</v>
      </c>
      <c r="FA33" s="24">
        <v>0</v>
      </c>
      <c r="FB33" s="24">
        <v>0</v>
      </c>
      <c r="FC33" s="24">
        <v>0</v>
      </c>
      <c r="FD33" s="24">
        <v>0</v>
      </c>
      <c r="FE33" s="24">
        <v>0</v>
      </c>
      <c r="FF33" s="24">
        <v>0</v>
      </c>
      <c r="FG33" s="24">
        <v>0</v>
      </c>
      <c r="FH33" s="24">
        <v>963</v>
      </c>
      <c r="FI33" s="24">
        <v>621.92528000000004</v>
      </c>
      <c r="FJ33" s="24">
        <v>621.92528000000004</v>
      </c>
      <c r="FK33" s="24">
        <v>0</v>
      </c>
      <c r="FL33" s="24">
        <v>0</v>
      </c>
      <c r="FM33" s="24">
        <v>0</v>
      </c>
      <c r="FN33" s="24">
        <v>0</v>
      </c>
      <c r="FO33" s="24">
        <v>0</v>
      </c>
      <c r="FP33" s="24">
        <v>0</v>
      </c>
      <c r="FQ33" s="24">
        <v>0</v>
      </c>
      <c r="FR33" s="24">
        <v>0</v>
      </c>
      <c r="FS33" s="24">
        <v>0</v>
      </c>
      <c r="FT33" s="24">
        <v>0</v>
      </c>
      <c r="FU33" s="24">
        <v>0</v>
      </c>
      <c r="FV33" s="24">
        <v>0</v>
      </c>
      <c r="FW33" s="24">
        <v>0</v>
      </c>
      <c r="FX33" s="24">
        <v>0</v>
      </c>
      <c r="FY33" s="24">
        <v>0</v>
      </c>
      <c r="FZ33" s="24">
        <v>0</v>
      </c>
      <c r="GA33" s="24">
        <v>0</v>
      </c>
      <c r="GB33" s="24">
        <v>0</v>
      </c>
      <c r="GC33" s="24">
        <v>0</v>
      </c>
      <c r="GD33" s="24">
        <v>0</v>
      </c>
      <c r="GE33" s="24">
        <v>0</v>
      </c>
      <c r="GF33" s="24">
        <v>0</v>
      </c>
      <c r="GG33" s="24">
        <v>0</v>
      </c>
      <c r="GH33" s="24">
        <v>0</v>
      </c>
      <c r="GI33" s="24">
        <v>0</v>
      </c>
      <c r="GJ33" s="24">
        <v>0</v>
      </c>
      <c r="GK33" s="24">
        <v>0</v>
      </c>
      <c r="GL33" s="24">
        <v>0</v>
      </c>
      <c r="GM33" s="24">
        <v>0</v>
      </c>
      <c r="GN33" s="24">
        <v>0</v>
      </c>
      <c r="GO33" s="24">
        <v>0</v>
      </c>
      <c r="GP33" s="24">
        <v>0</v>
      </c>
      <c r="GQ33" s="24">
        <v>0</v>
      </c>
      <c r="GR33" s="24">
        <v>0</v>
      </c>
      <c r="GS33" s="24">
        <v>0</v>
      </c>
      <c r="GT33" s="24">
        <v>0</v>
      </c>
      <c r="GU33" s="24">
        <v>0</v>
      </c>
      <c r="GV33" s="24">
        <v>0</v>
      </c>
      <c r="GW33" s="24">
        <v>0</v>
      </c>
      <c r="GX33" s="24">
        <v>0</v>
      </c>
      <c r="GY33" s="24">
        <v>0</v>
      </c>
      <c r="GZ33" s="24">
        <v>0</v>
      </c>
      <c r="HA33" s="24">
        <v>0</v>
      </c>
      <c r="HB33" s="24">
        <v>0</v>
      </c>
      <c r="HC33" s="24">
        <v>0</v>
      </c>
      <c r="HD33" s="24">
        <v>0</v>
      </c>
      <c r="HE33" s="24">
        <v>0</v>
      </c>
      <c r="HF33" s="24">
        <v>0</v>
      </c>
      <c r="HG33" s="24">
        <v>0</v>
      </c>
      <c r="HH33" s="24">
        <v>0</v>
      </c>
      <c r="HI33" s="24">
        <v>0</v>
      </c>
      <c r="HJ33" s="24">
        <v>0</v>
      </c>
      <c r="HK33" s="24">
        <v>0</v>
      </c>
      <c r="HL33" s="24">
        <v>0</v>
      </c>
      <c r="HM33" s="24">
        <v>0</v>
      </c>
      <c r="HN33" s="24">
        <v>0</v>
      </c>
      <c r="HO33" s="24">
        <v>0</v>
      </c>
      <c r="HP33" s="24">
        <v>0</v>
      </c>
      <c r="HQ33" s="24">
        <v>0</v>
      </c>
      <c r="HR33" s="24">
        <v>0</v>
      </c>
      <c r="HS33" s="24">
        <v>0</v>
      </c>
      <c r="HT33" s="24">
        <v>0</v>
      </c>
      <c r="HU33" s="24">
        <v>0</v>
      </c>
      <c r="HV33" s="24">
        <v>0</v>
      </c>
      <c r="HW33" s="24">
        <v>0</v>
      </c>
      <c r="HX33" s="24">
        <v>0</v>
      </c>
      <c r="HY33" s="24">
        <v>0</v>
      </c>
      <c r="HZ33" s="24">
        <v>0</v>
      </c>
      <c r="IA33" s="24">
        <v>0</v>
      </c>
      <c r="IB33" s="24">
        <v>0</v>
      </c>
      <c r="IC33" s="24">
        <v>0</v>
      </c>
      <c r="ID33" s="24">
        <v>0</v>
      </c>
      <c r="IE33" s="24">
        <v>0</v>
      </c>
      <c r="IF33" s="24">
        <v>0</v>
      </c>
      <c r="IG33" s="24">
        <v>0</v>
      </c>
      <c r="IH33" s="24">
        <v>0</v>
      </c>
      <c r="II33" s="24">
        <v>0</v>
      </c>
      <c r="IJ33" s="24">
        <v>0</v>
      </c>
      <c r="IK33" s="24">
        <v>0</v>
      </c>
      <c r="IL33" s="24">
        <v>0</v>
      </c>
      <c r="IM33" s="24">
        <v>0</v>
      </c>
      <c r="IN33" s="24">
        <v>0</v>
      </c>
      <c r="IO33" s="24">
        <v>0</v>
      </c>
      <c r="IP33" s="24">
        <v>0</v>
      </c>
      <c r="IQ33" s="24">
        <v>0</v>
      </c>
      <c r="IR33" s="24">
        <v>0</v>
      </c>
      <c r="IS33" s="24">
        <v>0</v>
      </c>
      <c r="IT33" s="24">
        <v>0</v>
      </c>
      <c r="IU33" s="24">
        <v>0</v>
      </c>
      <c r="IV33" s="24">
        <v>0</v>
      </c>
      <c r="IW33" s="24">
        <v>0</v>
      </c>
      <c r="IX33" s="24">
        <v>0</v>
      </c>
      <c r="IY33" s="24">
        <v>0</v>
      </c>
      <c r="IZ33" s="24">
        <v>0</v>
      </c>
      <c r="JA33" s="24">
        <v>0</v>
      </c>
      <c r="JB33" s="24">
        <v>0</v>
      </c>
      <c r="JC33" s="24">
        <v>9935.0529000000006</v>
      </c>
      <c r="JD33" s="24">
        <v>9935.0529000000006</v>
      </c>
      <c r="JE33" s="24">
        <v>5226.9650799999999</v>
      </c>
      <c r="JF33" s="24">
        <v>0</v>
      </c>
      <c r="JG33" s="24">
        <v>0</v>
      </c>
      <c r="JH33" s="24">
        <v>0</v>
      </c>
      <c r="JI33" s="24">
        <v>0</v>
      </c>
      <c r="JJ33" s="24">
        <v>0</v>
      </c>
      <c r="JK33" s="24">
        <v>0</v>
      </c>
      <c r="JL33" s="24">
        <v>0</v>
      </c>
      <c r="JM33" s="24">
        <v>0</v>
      </c>
      <c r="JN33" s="24">
        <v>0</v>
      </c>
      <c r="JO33" s="24">
        <v>0</v>
      </c>
      <c r="JP33" s="24">
        <v>0</v>
      </c>
      <c r="JQ33" s="24">
        <v>0</v>
      </c>
      <c r="JR33" s="24">
        <v>0</v>
      </c>
      <c r="JS33" s="24">
        <v>0</v>
      </c>
      <c r="JT33" s="24">
        <v>0</v>
      </c>
      <c r="JU33" s="24">
        <v>0</v>
      </c>
      <c r="JV33" s="24">
        <v>1683.0998</v>
      </c>
      <c r="JW33" s="24">
        <v>1683.0998</v>
      </c>
      <c r="JX33" s="24">
        <v>0</v>
      </c>
      <c r="JY33" s="24">
        <v>0</v>
      </c>
      <c r="JZ33" s="24">
        <v>0</v>
      </c>
      <c r="KA33" s="24">
        <v>0</v>
      </c>
      <c r="KB33" s="24">
        <v>50565.126700000001</v>
      </c>
      <c r="KC33" s="24">
        <v>24689.43953</v>
      </c>
      <c r="KD33" s="24">
        <v>0</v>
      </c>
      <c r="KE33" s="24">
        <v>4051.2882100000002</v>
      </c>
      <c r="KF33" s="24">
        <v>2680.0888799999998</v>
      </c>
      <c r="KG33" s="24">
        <v>0</v>
      </c>
      <c r="KH33" s="24">
        <v>0</v>
      </c>
      <c r="KI33" s="24">
        <v>0</v>
      </c>
      <c r="KJ33" s="24">
        <v>0</v>
      </c>
      <c r="KK33" s="24">
        <v>17521.656170000002</v>
      </c>
      <c r="KL33" s="24">
        <v>9568.2594000000008</v>
      </c>
      <c r="KM33" s="24">
        <v>0</v>
      </c>
      <c r="KN33" s="24">
        <v>0</v>
      </c>
      <c r="KO33" s="24">
        <v>0</v>
      </c>
      <c r="KP33" s="24">
        <v>0</v>
      </c>
      <c r="KQ33" s="24">
        <v>0</v>
      </c>
      <c r="KR33" s="24">
        <v>0</v>
      </c>
      <c r="KS33" s="24">
        <v>0</v>
      </c>
      <c r="KT33" s="24">
        <v>0</v>
      </c>
      <c r="KU33" s="24">
        <v>0</v>
      </c>
      <c r="KV33" s="24">
        <v>0</v>
      </c>
      <c r="KW33" s="24">
        <v>0</v>
      </c>
      <c r="KX33" s="24">
        <v>0</v>
      </c>
      <c r="KY33" s="24">
        <v>0</v>
      </c>
      <c r="KZ33" s="24">
        <v>0</v>
      </c>
      <c r="LA33" s="24">
        <v>0</v>
      </c>
      <c r="LB33" s="24">
        <v>0</v>
      </c>
      <c r="LC33" s="24">
        <v>0</v>
      </c>
      <c r="LD33" s="24">
        <v>0</v>
      </c>
      <c r="LE33" s="24">
        <v>0</v>
      </c>
      <c r="LF33" s="24">
        <v>0</v>
      </c>
      <c r="LG33" s="24">
        <v>0</v>
      </c>
      <c r="LH33" s="24">
        <v>0</v>
      </c>
      <c r="LI33" s="24">
        <v>0</v>
      </c>
      <c r="LJ33" s="24">
        <v>0</v>
      </c>
      <c r="LK33" s="24">
        <v>0</v>
      </c>
      <c r="LL33" s="24">
        <v>0</v>
      </c>
      <c r="LM33" s="24">
        <v>0</v>
      </c>
      <c r="LN33" s="24">
        <v>0</v>
      </c>
      <c r="LO33" s="24">
        <v>0</v>
      </c>
      <c r="LP33" s="24">
        <v>0</v>
      </c>
      <c r="LQ33" s="24">
        <v>0</v>
      </c>
      <c r="LR33" s="24">
        <v>0</v>
      </c>
      <c r="LS33" s="24">
        <v>0</v>
      </c>
      <c r="LT33" s="24">
        <v>0</v>
      </c>
      <c r="LU33" s="24">
        <v>6554.7216500000004</v>
      </c>
      <c r="LV33" s="24">
        <v>6554.7216500000004</v>
      </c>
      <c r="LW33" s="24">
        <v>0</v>
      </c>
      <c r="LX33" s="24">
        <v>0</v>
      </c>
      <c r="LY33" s="24">
        <v>0</v>
      </c>
      <c r="LZ33" s="24">
        <v>0</v>
      </c>
      <c r="MA33" s="24">
        <v>2000</v>
      </c>
      <c r="MB33" s="24">
        <v>2000</v>
      </c>
      <c r="MC33" s="24">
        <v>0</v>
      </c>
      <c r="MD33" s="24">
        <v>0</v>
      </c>
      <c r="ME33" s="24">
        <v>0</v>
      </c>
      <c r="MF33" s="24">
        <v>0</v>
      </c>
      <c r="MG33" s="24">
        <v>0</v>
      </c>
      <c r="MH33" s="24">
        <v>0</v>
      </c>
    </row>
    <row r="34" spans="1:346" x14ac:dyDescent="0.2">
      <c r="A34" s="2" t="s">
        <v>26</v>
      </c>
      <c r="B34" s="28">
        <f t="shared" si="7"/>
        <v>20926.206250000003</v>
      </c>
      <c r="C34" s="28">
        <f t="shared" si="8"/>
        <v>82611.900349999996</v>
      </c>
      <c r="D34" s="28">
        <f t="shared" si="9"/>
        <v>75131.846049999993</v>
      </c>
      <c r="E34" s="24">
        <v>0</v>
      </c>
      <c r="F34" s="24">
        <v>0</v>
      </c>
      <c r="G34" s="24">
        <v>0</v>
      </c>
      <c r="H34" s="24">
        <v>0</v>
      </c>
      <c r="I34" s="24">
        <v>0</v>
      </c>
      <c r="J34" s="24">
        <v>0</v>
      </c>
      <c r="K34" s="24">
        <v>0</v>
      </c>
      <c r="L34" s="24">
        <v>0</v>
      </c>
      <c r="M34" s="24">
        <v>0</v>
      </c>
      <c r="N34" s="24">
        <v>0</v>
      </c>
      <c r="O34" s="24">
        <v>0</v>
      </c>
      <c r="P34" s="24">
        <v>0</v>
      </c>
      <c r="Q34" s="24">
        <v>0</v>
      </c>
      <c r="R34" s="24">
        <v>0</v>
      </c>
      <c r="S34" s="24">
        <v>0</v>
      </c>
      <c r="T34" s="24">
        <v>0</v>
      </c>
      <c r="U34" s="24">
        <v>0</v>
      </c>
      <c r="V34" s="24">
        <v>0</v>
      </c>
      <c r="W34" s="24">
        <v>0</v>
      </c>
      <c r="X34" s="24">
        <v>0</v>
      </c>
      <c r="Y34" s="24">
        <v>0</v>
      </c>
      <c r="Z34" s="24">
        <v>0</v>
      </c>
      <c r="AA34" s="24">
        <v>0</v>
      </c>
      <c r="AB34" s="24">
        <v>0</v>
      </c>
      <c r="AC34" s="24">
        <v>0</v>
      </c>
      <c r="AD34" s="24">
        <v>0</v>
      </c>
      <c r="AE34" s="24">
        <v>0</v>
      </c>
      <c r="AF34" s="24">
        <v>0</v>
      </c>
      <c r="AG34" s="24">
        <v>0</v>
      </c>
      <c r="AH34" s="24">
        <v>0</v>
      </c>
      <c r="AI34" s="24">
        <v>0</v>
      </c>
      <c r="AJ34" s="24">
        <v>0</v>
      </c>
      <c r="AK34" s="24">
        <v>0</v>
      </c>
      <c r="AL34" s="24">
        <v>456.601</v>
      </c>
      <c r="AM34" s="24">
        <v>686.22900000000004</v>
      </c>
      <c r="AN34" s="24">
        <v>661.34046000000001</v>
      </c>
      <c r="AO34" s="24">
        <v>0</v>
      </c>
      <c r="AP34" s="24">
        <v>0</v>
      </c>
      <c r="AQ34" s="24">
        <v>0</v>
      </c>
      <c r="AR34" s="24">
        <v>0</v>
      </c>
      <c r="AS34" s="24">
        <v>0</v>
      </c>
      <c r="AT34" s="24">
        <v>0</v>
      </c>
      <c r="AU34" s="24">
        <v>0</v>
      </c>
      <c r="AV34" s="24">
        <v>0</v>
      </c>
      <c r="AW34" s="24">
        <v>0</v>
      </c>
      <c r="AX34" s="24">
        <v>0</v>
      </c>
      <c r="AY34" s="24">
        <v>0</v>
      </c>
      <c r="AZ34" s="24">
        <v>0</v>
      </c>
      <c r="BA34" s="24">
        <v>0</v>
      </c>
      <c r="BB34" s="24">
        <v>0</v>
      </c>
      <c r="BC34" s="24">
        <v>0</v>
      </c>
      <c r="BD34" s="24">
        <v>0</v>
      </c>
      <c r="BE34" s="24">
        <v>0</v>
      </c>
      <c r="BF34" s="24">
        <v>0</v>
      </c>
      <c r="BG34" s="24">
        <v>0</v>
      </c>
      <c r="BH34" s="24">
        <v>0</v>
      </c>
      <c r="BI34" s="24">
        <v>0</v>
      </c>
      <c r="BJ34" s="24">
        <v>0</v>
      </c>
      <c r="BK34" s="24">
        <v>0</v>
      </c>
      <c r="BL34" s="24">
        <v>0</v>
      </c>
      <c r="BM34" s="24">
        <v>0</v>
      </c>
      <c r="BN34" s="24">
        <v>0</v>
      </c>
      <c r="BO34" s="24">
        <v>0</v>
      </c>
      <c r="BP34" s="24">
        <v>0</v>
      </c>
      <c r="BQ34" s="24">
        <v>0</v>
      </c>
      <c r="BR34" s="24">
        <v>0</v>
      </c>
      <c r="BS34" s="24">
        <v>0</v>
      </c>
      <c r="BT34" s="24">
        <v>0</v>
      </c>
      <c r="BU34" s="24">
        <v>0</v>
      </c>
      <c r="BV34" s="24">
        <v>0</v>
      </c>
      <c r="BW34" s="24">
        <v>0</v>
      </c>
      <c r="BX34" s="24">
        <v>0</v>
      </c>
      <c r="BY34" s="24">
        <v>0</v>
      </c>
      <c r="BZ34" s="24">
        <v>0</v>
      </c>
      <c r="CA34" s="24">
        <v>0</v>
      </c>
      <c r="CB34" s="24">
        <v>0</v>
      </c>
      <c r="CC34" s="24">
        <v>0</v>
      </c>
      <c r="CD34" s="24">
        <v>0</v>
      </c>
      <c r="CE34" s="24">
        <v>0</v>
      </c>
      <c r="CF34" s="24">
        <v>0</v>
      </c>
      <c r="CG34" s="24">
        <v>0</v>
      </c>
      <c r="CH34" s="24">
        <v>5569.76</v>
      </c>
      <c r="CI34" s="24">
        <v>5569.76</v>
      </c>
      <c r="CJ34" s="24">
        <v>5569.76</v>
      </c>
      <c r="CK34" s="24">
        <v>0</v>
      </c>
      <c r="CL34" s="24">
        <v>0</v>
      </c>
      <c r="CM34" s="24">
        <v>0</v>
      </c>
      <c r="CN34" s="24">
        <v>0</v>
      </c>
      <c r="CO34" s="24">
        <v>0</v>
      </c>
      <c r="CP34" s="24">
        <v>0</v>
      </c>
      <c r="CQ34" s="24">
        <v>0</v>
      </c>
      <c r="CR34" s="24">
        <v>0</v>
      </c>
      <c r="CS34" s="24">
        <v>0</v>
      </c>
      <c r="CT34" s="24">
        <v>0</v>
      </c>
      <c r="CU34" s="24">
        <v>0</v>
      </c>
      <c r="CV34" s="24">
        <v>0</v>
      </c>
      <c r="CW34" s="24">
        <v>0</v>
      </c>
      <c r="CX34" s="24">
        <v>0</v>
      </c>
      <c r="CY34" s="24">
        <v>0</v>
      </c>
      <c r="CZ34" s="24">
        <v>0</v>
      </c>
      <c r="DA34" s="24">
        <v>0</v>
      </c>
      <c r="DB34" s="24">
        <v>0</v>
      </c>
      <c r="DC34" s="24">
        <v>0</v>
      </c>
      <c r="DD34" s="24">
        <v>0</v>
      </c>
      <c r="DE34" s="24">
        <v>0</v>
      </c>
      <c r="DF34" s="24">
        <v>0</v>
      </c>
      <c r="DG34" s="24">
        <v>0</v>
      </c>
      <c r="DH34" s="24">
        <v>0</v>
      </c>
      <c r="DI34" s="24">
        <v>0</v>
      </c>
      <c r="DJ34" s="24">
        <v>0</v>
      </c>
      <c r="DK34" s="24">
        <v>0</v>
      </c>
      <c r="DL34" s="24">
        <v>0</v>
      </c>
      <c r="DM34" s="24">
        <v>0</v>
      </c>
      <c r="DN34" s="24">
        <v>0</v>
      </c>
      <c r="DO34" s="24">
        <v>0</v>
      </c>
      <c r="DP34" s="24">
        <v>2636.7923700000001</v>
      </c>
      <c r="DQ34" s="24">
        <v>2636.7923700000001</v>
      </c>
      <c r="DR34" s="24">
        <v>0</v>
      </c>
      <c r="DS34" s="24">
        <v>0</v>
      </c>
      <c r="DT34" s="24">
        <v>0</v>
      </c>
      <c r="DU34" s="24">
        <v>0</v>
      </c>
      <c r="DV34" s="24">
        <v>0</v>
      </c>
      <c r="DW34" s="24">
        <v>0</v>
      </c>
      <c r="DX34" s="24">
        <v>0</v>
      </c>
      <c r="DY34" s="24">
        <v>8241.7111100000002</v>
      </c>
      <c r="DZ34" s="24">
        <v>8107.2330099999999</v>
      </c>
      <c r="EA34" s="24">
        <v>0</v>
      </c>
      <c r="EB34" s="24">
        <v>0</v>
      </c>
      <c r="EC34" s="24">
        <v>0</v>
      </c>
      <c r="ED34" s="24">
        <v>0</v>
      </c>
      <c r="EE34" s="24">
        <v>0</v>
      </c>
      <c r="EF34" s="24">
        <v>0</v>
      </c>
      <c r="EG34" s="24">
        <v>4.5662799999999999</v>
      </c>
      <c r="EH34" s="24">
        <v>29.164999999999999</v>
      </c>
      <c r="EI34" s="24">
        <v>29.164999999999999</v>
      </c>
      <c r="EJ34" s="24">
        <v>0</v>
      </c>
      <c r="EK34" s="24">
        <v>0</v>
      </c>
      <c r="EL34" s="24">
        <v>0</v>
      </c>
      <c r="EM34" s="24">
        <v>0</v>
      </c>
      <c r="EN34" s="24">
        <v>0</v>
      </c>
      <c r="EO34" s="24">
        <v>0</v>
      </c>
      <c r="EP34" s="24">
        <v>0</v>
      </c>
      <c r="EQ34" s="24">
        <v>0</v>
      </c>
      <c r="ER34" s="24">
        <v>0</v>
      </c>
      <c r="ES34" s="24">
        <v>0</v>
      </c>
      <c r="ET34" s="24">
        <v>0</v>
      </c>
      <c r="EU34" s="24">
        <v>0</v>
      </c>
      <c r="EV34" s="24">
        <v>0</v>
      </c>
      <c r="EW34" s="24">
        <v>0</v>
      </c>
      <c r="EX34" s="24">
        <v>0</v>
      </c>
      <c r="EY34" s="24">
        <v>0</v>
      </c>
      <c r="EZ34" s="24">
        <v>0</v>
      </c>
      <c r="FA34" s="24">
        <v>0</v>
      </c>
      <c r="FB34" s="24">
        <v>0</v>
      </c>
      <c r="FC34" s="24">
        <v>0</v>
      </c>
      <c r="FD34" s="24">
        <v>0</v>
      </c>
      <c r="FE34" s="24">
        <v>0</v>
      </c>
      <c r="FF34" s="24">
        <v>0</v>
      </c>
      <c r="FG34" s="24">
        <v>0</v>
      </c>
      <c r="FH34" s="24">
        <v>0</v>
      </c>
      <c r="FI34" s="24">
        <v>0</v>
      </c>
      <c r="FJ34" s="24">
        <v>0</v>
      </c>
      <c r="FK34" s="24">
        <v>0</v>
      </c>
      <c r="FL34" s="24">
        <v>0</v>
      </c>
      <c r="FM34" s="24">
        <v>0</v>
      </c>
      <c r="FN34" s="24">
        <v>0</v>
      </c>
      <c r="FO34" s="24">
        <v>0</v>
      </c>
      <c r="FP34" s="24">
        <v>0</v>
      </c>
      <c r="FQ34" s="24">
        <v>0</v>
      </c>
      <c r="FR34" s="24">
        <v>0</v>
      </c>
      <c r="FS34" s="24">
        <v>0</v>
      </c>
      <c r="FT34" s="24">
        <v>0</v>
      </c>
      <c r="FU34" s="24">
        <v>0</v>
      </c>
      <c r="FV34" s="24">
        <v>0</v>
      </c>
      <c r="FW34" s="24">
        <v>0</v>
      </c>
      <c r="FX34" s="24">
        <v>0</v>
      </c>
      <c r="FY34" s="24">
        <v>0</v>
      </c>
      <c r="FZ34" s="24">
        <v>0</v>
      </c>
      <c r="GA34" s="24">
        <v>0</v>
      </c>
      <c r="GB34" s="24">
        <v>0</v>
      </c>
      <c r="GC34" s="24">
        <v>0</v>
      </c>
      <c r="GD34" s="24">
        <v>0</v>
      </c>
      <c r="GE34" s="24">
        <v>0</v>
      </c>
      <c r="GF34" s="24">
        <v>0</v>
      </c>
      <c r="GG34" s="24">
        <v>0</v>
      </c>
      <c r="GH34" s="24">
        <v>0</v>
      </c>
      <c r="GI34" s="24">
        <v>0</v>
      </c>
      <c r="GJ34" s="24">
        <v>0</v>
      </c>
      <c r="GK34" s="24">
        <v>0</v>
      </c>
      <c r="GL34" s="24">
        <v>0</v>
      </c>
      <c r="GM34" s="24">
        <v>0</v>
      </c>
      <c r="GN34" s="24">
        <v>0</v>
      </c>
      <c r="GO34" s="24">
        <v>0</v>
      </c>
      <c r="GP34" s="24">
        <v>0</v>
      </c>
      <c r="GQ34" s="24">
        <v>0</v>
      </c>
      <c r="GR34" s="24">
        <v>0</v>
      </c>
      <c r="GS34" s="24">
        <v>0</v>
      </c>
      <c r="GT34" s="24">
        <v>0</v>
      </c>
      <c r="GU34" s="24">
        <v>0</v>
      </c>
      <c r="GV34" s="24">
        <v>0</v>
      </c>
      <c r="GW34" s="24">
        <v>0</v>
      </c>
      <c r="GX34" s="24">
        <v>0</v>
      </c>
      <c r="GY34" s="24">
        <v>0</v>
      </c>
      <c r="GZ34" s="24">
        <v>0</v>
      </c>
      <c r="HA34" s="24">
        <v>0</v>
      </c>
      <c r="HB34" s="24">
        <v>0</v>
      </c>
      <c r="HC34" s="24">
        <v>0</v>
      </c>
      <c r="HD34" s="24">
        <v>0</v>
      </c>
      <c r="HE34" s="24">
        <v>0</v>
      </c>
      <c r="HF34" s="24">
        <v>0</v>
      </c>
      <c r="HG34" s="24">
        <v>0</v>
      </c>
      <c r="HH34" s="24">
        <v>0</v>
      </c>
      <c r="HI34" s="24">
        <v>0</v>
      </c>
      <c r="HJ34" s="24">
        <v>0</v>
      </c>
      <c r="HK34" s="24">
        <v>0</v>
      </c>
      <c r="HL34" s="24">
        <v>0</v>
      </c>
      <c r="HM34" s="24">
        <v>0</v>
      </c>
      <c r="HN34" s="24">
        <v>0</v>
      </c>
      <c r="HO34" s="24">
        <v>0</v>
      </c>
      <c r="HP34" s="24">
        <v>0</v>
      </c>
      <c r="HQ34" s="24">
        <v>0</v>
      </c>
      <c r="HR34" s="24">
        <v>0</v>
      </c>
      <c r="HS34" s="24">
        <v>0</v>
      </c>
      <c r="HT34" s="24">
        <v>0</v>
      </c>
      <c r="HU34" s="24">
        <v>0</v>
      </c>
      <c r="HV34" s="24">
        <v>0</v>
      </c>
      <c r="HW34" s="24">
        <v>0</v>
      </c>
      <c r="HX34" s="24">
        <v>0</v>
      </c>
      <c r="HY34" s="24">
        <v>0</v>
      </c>
      <c r="HZ34" s="24">
        <v>0</v>
      </c>
      <c r="IA34" s="24">
        <v>0</v>
      </c>
      <c r="IB34" s="24">
        <v>0</v>
      </c>
      <c r="IC34" s="24">
        <v>0</v>
      </c>
      <c r="ID34" s="24">
        <v>0</v>
      </c>
      <c r="IE34" s="24">
        <v>0</v>
      </c>
      <c r="IF34" s="24">
        <v>0</v>
      </c>
      <c r="IG34" s="24">
        <v>0</v>
      </c>
      <c r="IH34" s="24">
        <v>0</v>
      </c>
      <c r="II34" s="24">
        <v>0</v>
      </c>
      <c r="IJ34" s="24">
        <v>0</v>
      </c>
      <c r="IK34" s="24">
        <v>0</v>
      </c>
      <c r="IL34" s="24">
        <v>0</v>
      </c>
      <c r="IM34" s="24">
        <v>0</v>
      </c>
      <c r="IN34" s="24">
        <v>0</v>
      </c>
      <c r="IO34" s="24">
        <v>0</v>
      </c>
      <c r="IP34" s="24">
        <v>0</v>
      </c>
      <c r="IQ34" s="24">
        <v>0</v>
      </c>
      <c r="IR34" s="24">
        <v>0</v>
      </c>
      <c r="IS34" s="24">
        <v>0</v>
      </c>
      <c r="IT34" s="24">
        <v>0</v>
      </c>
      <c r="IU34" s="24">
        <v>0</v>
      </c>
      <c r="IV34" s="24">
        <v>0</v>
      </c>
      <c r="IW34" s="24">
        <v>0</v>
      </c>
      <c r="IX34" s="24">
        <v>0</v>
      </c>
      <c r="IY34" s="24">
        <v>0</v>
      </c>
      <c r="IZ34" s="24">
        <v>0</v>
      </c>
      <c r="JA34" s="24">
        <v>0</v>
      </c>
      <c r="JB34" s="24">
        <v>0</v>
      </c>
      <c r="JC34" s="24">
        <v>14895.278970000001</v>
      </c>
      <c r="JD34" s="24">
        <v>14895.278970000001</v>
      </c>
      <c r="JE34" s="24">
        <v>14895.278970000001</v>
      </c>
      <c r="JF34" s="24">
        <v>0</v>
      </c>
      <c r="JG34" s="24">
        <v>0</v>
      </c>
      <c r="JH34" s="24">
        <v>0</v>
      </c>
      <c r="JI34" s="24">
        <v>0</v>
      </c>
      <c r="JJ34" s="24">
        <v>36603.437310000001</v>
      </c>
      <c r="JK34" s="24">
        <v>29282.749649999998</v>
      </c>
      <c r="JL34" s="24">
        <v>0</v>
      </c>
      <c r="JM34" s="24">
        <v>0</v>
      </c>
      <c r="JN34" s="24">
        <v>0</v>
      </c>
      <c r="JO34" s="24">
        <v>0</v>
      </c>
      <c r="JP34" s="24">
        <v>0</v>
      </c>
      <c r="JQ34" s="24">
        <v>0</v>
      </c>
      <c r="JR34" s="24">
        <v>0</v>
      </c>
      <c r="JS34" s="24">
        <v>0</v>
      </c>
      <c r="JT34" s="24">
        <v>0</v>
      </c>
      <c r="JU34" s="24">
        <v>0</v>
      </c>
      <c r="JV34" s="24">
        <v>406.19628999999998</v>
      </c>
      <c r="JW34" s="24">
        <v>406.19628999999998</v>
      </c>
      <c r="JX34" s="24">
        <v>0</v>
      </c>
      <c r="JY34" s="24">
        <v>0</v>
      </c>
      <c r="JZ34" s="24">
        <v>0</v>
      </c>
      <c r="KA34" s="24">
        <v>0</v>
      </c>
      <c r="KB34" s="24">
        <v>0</v>
      </c>
      <c r="KC34" s="24">
        <v>0</v>
      </c>
      <c r="KD34" s="24">
        <v>0</v>
      </c>
      <c r="KE34" s="24">
        <v>0</v>
      </c>
      <c r="KF34" s="24">
        <v>0</v>
      </c>
      <c r="KG34" s="24">
        <v>0</v>
      </c>
      <c r="KH34" s="24">
        <v>0</v>
      </c>
      <c r="KI34" s="24">
        <v>0</v>
      </c>
      <c r="KJ34" s="24">
        <v>0</v>
      </c>
      <c r="KK34" s="24">
        <v>0</v>
      </c>
      <c r="KL34" s="24">
        <v>0</v>
      </c>
      <c r="KM34" s="24">
        <v>0</v>
      </c>
      <c r="KN34" s="24">
        <v>0</v>
      </c>
      <c r="KO34" s="24">
        <v>0</v>
      </c>
      <c r="KP34" s="24">
        <v>0</v>
      </c>
      <c r="KQ34" s="24">
        <v>0</v>
      </c>
      <c r="KR34" s="24">
        <v>0</v>
      </c>
      <c r="KS34" s="24">
        <v>0</v>
      </c>
      <c r="KT34" s="24">
        <v>0</v>
      </c>
      <c r="KU34" s="24">
        <v>0</v>
      </c>
      <c r="KV34" s="24">
        <v>0</v>
      </c>
      <c r="KW34" s="24">
        <v>0</v>
      </c>
      <c r="KX34" s="24">
        <v>0</v>
      </c>
      <c r="KY34" s="24">
        <v>0</v>
      </c>
      <c r="KZ34" s="24">
        <v>0</v>
      </c>
      <c r="LA34" s="24">
        <v>0</v>
      </c>
      <c r="LB34" s="24">
        <v>0</v>
      </c>
      <c r="LC34" s="24">
        <v>0</v>
      </c>
      <c r="LD34" s="24">
        <v>0</v>
      </c>
      <c r="LE34" s="24">
        <v>0</v>
      </c>
      <c r="LF34" s="24">
        <v>0</v>
      </c>
      <c r="LG34" s="24">
        <v>0</v>
      </c>
      <c r="LH34" s="24">
        <v>0</v>
      </c>
      <c r="LI34" s="24">
        <v>0</v>
      </c>
      <c r="LJ34" s="24">
        <v>0</v>
      </c>
      <c r="LK34" s="24">
        <v>0</v>
      </c>
      <c r="LL34" s="24">
        <v>0</v>
      </c>
      <c r="LM34" s="24">
        <v>0</v>
      </c>
      <c r="LN34" s="24">
        <v>0</v>
      </c>
      <c r="LO34" s="24">
        <v>0</v>
      </c>
      <c r="LP34" s="24">
        <v>0</v>
      </c>
      <c r="LQ34" s="24">
        <v>0</v>
      </c>
      <c r="LR34" s="24">
        <v>7184.93138</v>
      </c>
      <c r="LS34" s="24">
        <v>7184.93138</v>
      </c>
      <c r="LT34" s="24">
        <v>0</v>
      </c>
      <c r="LU34" s="24">
        <v>5856.0252699999992</v>
      </c>
      <c r="LV34" s="24">
        <v>5856.0252699999992</v>
      </c>
      <c r="LW34" s="24">
        <v>0</v>
      </c>
      <c r="LX34" s="24">
        <v>0</v>
      </c>
      <c r="LY34" s="24">
        <v>0</v>
      </c>
      <c r="LZ34" s="24">
        <v>0</v>
      </c>
      <c r="MA34" s="24">
        <v>502.37365</v>
      </c>
      <c r="MB34" s="24">
        <v>502.37365</v>
      </c>
      <c r="MC34" s="24">
        <v>0</v>
      </c>
      <c r="MD34" s="24">
        <v>0</v>
      </c>
      <c r="ME34" s="24">
        <v>0</v>
      </c>
      <c r="MF34" s="24">
        <v>0</v>
      </c>
      <c r="MG34" s="24">
        <v>0</v>
      </c>
      <c r="MH34" s="24">
        <v>0</v>
      </c>
    </row>
    <row r="35" spans="1:346" x14ac:dyDescent="0.2">
      <c r="A35" s="2" t="s">
        <v>27</v>
      </c>
      <c r="B35" s="28">
        <f t="shared" si="7"/>
        <v>2590.4540900000002</v>
      </c>
      <c r="C35" s="28">
        <f t="shared" si="8"/>
        <v>9716.3342600000014</v>
      </c>
      <c r="D35" s="28">
        <f t="shared" si="9"/>
        <v>6019.08626</v>
      </c>
      <c r="E35" s="24">
        <v>0</v>
      </c>
      <c r="F35" s="24">
        <v>0</v>
      </c>
      <c r="G35" s="24">
        <v>0</v>
      </c>
      <c r="H35" s="24">
        <v>0</v>
      </c>
      <c r="I35" s="24">
        <v>0</v>
      </c>
      <c r="J35" s="24">
        <v>0</v>
      </c>
      <c r="K35" s="24">
        <v>0</v>
      </c>
      <c r="L35" s="24">
        <v>0</v>
      </c>
      <c r="M35" s="24">
        <v>0</v>
      </c>
      <c r="N35" s="24">
        <v>0</v>
      </c>
      <c r="O35" s="24">
        <v>0</v>
      </c>
      <c r="P35" s="24">
        <v>0</v>
      </c>
      <c r="Q35" s="24">
        <v>0</v>
      </c>
      <c r="R35" s="24">
        <v>0</v>
      </c>
      <c r="S35" s="24">
        <v>0</v>
      </c>
      <c r="T35" s="24">
        <v>0</v>
      </c>
      <c r="U35" s="24">
        <v>0</v>
      </c>
      <c r="V35" s="24">
        <v>0</v>
      </c>
      <c r="W35" s="24">
        <v>0</v>
      </c>
      <c r="X35" s="24">
        <v>0</v>
      </c>
      <c r="Y35" s="24">
        <v>0</v>
      </c>
      <c r="Z35" s="24">
        <v>0</v>
      </c>
      <c r="AA35" s="24">
        <v>0</v>
      </c>
      <c r="AB35" s="24">
        <v>0</v>
      </c>
      <c r="AC35" s="24">
        <v>0</v>
      </c>
      <c r="AD35" s="24">
        <v>0</v>
      </c>
      <c r="AE35" s="24">
        <v>0</v>
      </c>
      <c r="AF35" s="24">
        <v>0</v>
      </c>
      <c r="AG35" s="24">
        <v>0</v>
      </c>
      <c r="AH35" s="24">
        <v>0</v>
      </c>
      <c r="AI35" s="24">
        <v>0</v>
      </c>
      <c r="AJ35" s="24">
        <v>0</v>
      </c>
      <c r="AK35" s="24">
        <v>0</v>
      </c>
      <c r="AL35" s="24">
        <v>646.20699999999999</v>
      </c>
      <c r="AM35" s="24">
        <v>971.18899999999996</v>
      </c>
      <c r="AN35" s="24">
        <v>971.18899999999996</v>
      </c>
      <c r="AO35" s="24">
        <v>0</v>
      </c>
      <c r="AP35" s="24">
        <v>0</v>
      </c>
      <c r="AQ35" s="24">
        <v>0</v>
      </c>
      <c r="AR35" s="24">
        <v>0</v>
      </c>
      <c r="AS35" s="24">
        <v>0</v>
      </c>
      <c r="AT35" s="24">
        <v>0</v>
      </c>
      <c r="AU35" s="24">
        <v>0</v>
      </c>
      <c r="AV35" s="24">
        <v>0</v>
      </c>
      <c r="AW35" s="24">
        <v>0</v>
      </c>
      <c r="AX35" s="24">
        <v>0</v>
      </c>
      <c r="AY35" s="24">
        <v>0</v>
      </c>
      <c r="AZ35" s="24">
        <v>0</v>
      </c>
      <c r="BA35" s="24">
        <v>0</v>
      </c>
      <c r="BB35" s="24">
        <v>0</v>
      </c>
      <c r="BC35" s="24">
        <v>0</v>
      </c>
      <c r="BD35" s="24">
        <v>0</v>
      </c>
      <c r="BE35" s="24">
        <v>0</v>
      </c>
      <c r="BF35" s="24">
        <v>0</v>
      </c>
      <c r="BG35" s="24">
        <v>0</v>
      </c>
      <c r="BH35" s="24">
        <v>0</v>
      </c>
      <c r="BI35" s="24">
        <v>0</v>
      </c>
      <c r="BJ35" s="24">
        <v>0</v>
      </c>
      <c r="BK35" s="24">
        <v>0</v>
      </c>
      <c r="BL35" s="24">
        <v>0</v>
      </c>
      <c r="BM35" s="24">
        <v>0</v>
      </c>
      <c r="BN35" s="24">
        <v>0</v>
      </c>
      <c r="BO35" s="24">
        <v>0</v>
      </c>
      <c r="BP35" s="24">
        <v>0</v>
      </c>
      <c r="BQ35" s="24">
        <v>0</v>
      </c>
      <c r="BR35" s="24">
        <v>0</v>
      </c>
      <c r="BS35" s="24">
        <v>0</v>
      </c>
      <c r="BT35" s="24">
        <v>0</v>
      </c>
      <c r="BU35" s="24">
        <v>0</v>
      </c>
      <c r="BV35" s="24">
        <v>0</v>
      </c>
      <c r="BW35" s="24">
        <v>0</v>
      </c>
      <c r="BX35" s="24">
        <v>0</v>
      </c>
      <c r="BY35" s="24">
        <v>0</v>
      </c>
      <c r="BZ35" s="24">
        <v>0</v>
      </c>
      <c r="CA35" s="24">
        <v>0</v>
      </c>
      <c r="CB35" s="24">
        <v>0</v>
      </c>
      <c r="CC35" s="24">
        <v>0</v>
      </c>
      <c r="CD35" s="24">
        <v>0</v>
      </c>
      <c r="CE35" s="24">
        <v>0</v>
      </c>
      <c r="CF35" s="24">
        <v>0</v>
      </c>
      <c r="CG35" s="24">
        <v>0</v>
      </c>
      <c r="CH35" s="24">
        <v>0</v>
      </c>
      <c r="CI35" s="24">
        <v>0</v>
      </c>
      <c r="CJ35" s="24">
        <v>0</v>
      </c>
      <c r="CK35" s="24">
        <v>0</v>
      </c>
      <c r="CL35" s="24">
        <v>0</v>
      </c>
      <c r="CM35" s="24">
        <v>0</v>
      </c>
      <c r="CN35" s="24">
        <v>0</v>
      </c>
      <c r="CO35" s="24">
        <v>0</v>
      </c>
      <c r="CP35" s="24">
        <v>0</v>
      </c>
      <c r="CQ35" s="24">
        <v>0</v>
      </c>
      <c r="CR35" s="24">
        <v>0</v>
      </c>
      <c r="CS35" s="24">
        <v>0</v>
      </c>
      <c r="CT35" s="24">
        <v>0</v>
      </c>
      <c r="CU35" s="24">
        <v>0</v>
      </c>
      <c r="CV35" s="24">
        <v>0</v>
      </c>
      <c r="CW35" s="24">
        <v>0</v>
      </c>
      <c r="CX35" s="24">
        <v>0</v>
      </c>
      <c r="CY35" s="24">
        <v>0</v>
      </c>
      <c r="CZ35" s="24">
        <v>0</v>
      </c>
      <c r="DA35" s="24">
        <v>0</v>
      </c>
      <c r="DB35" s="24">
        <v>0</v>
      </c>
      <c r="DC35" s="24">
        <v>0</v>
      </c>
      <c r="DD35" s="24">
        <v>0</v>
      </c>
      <c r="DE35" s="24">
        <v>0</v>
      </c>
      <c r="DF35" s="24">
        <v>0</v>
      </c>
      <c r="DG35" s="24">
        <v>0</v>
      </c>
      <c r="DH35" s="24">
        <v>0</v>
      </c>
      <c r="DI35" s="24">
        <v>0</v>
      </c>
      <c r="DJ35" s="24">
        <v>3697.248</v>
      </c>
      <c r="DK35" s="24">
        <v>0</v>
      </c>
      <c r="DL35" s="24">
        <v>0</v>
      </c>
      <c r="DM35" s="24">
        <v>0</v>
      </c>
      <c r="DN35" s="24">
        <v>0</v>
      </c>
      <c r="DO35" s="24">
        <v>0</v>
      </c>
      <c r="DP35" s="24">
        <v>2579.0514500000004</v>
      </c>
      <c r="DQ35" s="24">
        <v>2579.0514500000004</v>
      </c>
      <c r="DR35" s="24">
        <v>0</v>
      </c>
      <c r="DS35" s="24">
        <v>0</v>
      </c>
      <c r="DT35" s="24">
        <v>0</v>
      </c>
      <c r="DU35" s="24">
        <v>0</v>
      </c>
      <c r="DV35" s="24">
        <v>0</v>
      </c>
      <c r="DW35" s="24">
        <v>0</v>
      </c>
      <c r="DX35" s="24">
        <v>0</v>
      </c>
      <c r="DY35" s="24">
        <v>0</v>
      </c>
      <c r="DZ35" s="24">
        <v>0</v>
      </c>
      <c r="EA35" s="24">
        <v>0</v>
      </c>
      <c r="EB35" s="24">
        <v>0</v>
      </c>
      <c r="EC35" s="24">
        <v>0</v>
      </c>
      <c r="ED35" s="24">
        <v>0</v>
      </c>
      <c r="EE35" s="24">
        <v>0</v>
      </c>
      <c r="EF35" s="24">
        <v>0</v>
      </c>
      <c r="EG35" s="24">
        <v>4.5662799999999999</v>
      </c>
      <c r="EH35" s="24">
        <v>29.164999999999999</v>
      </c>
      <c r="EI35" s="24">
        <v>29.164999999999999</v>
      </c>
      <c r="EJ35" s="24">
        <v>0</v>
      </c>
      <c r="EK35" s="24">
        <v>0</v>
      </c>
      <c r="EL35" s="24">
        <v>0</v>
      </c>
      <c r="EM35" s="24">
        <v>0</v>
      </c>
      <c r="EN35" s="24">
        <v>0</v>
      </c>
      <c r="EO35" s="24">
        <v>0</v>
      </c>
      <c r="EP35" s="24">
        <v>0</v>
      </c>
      <c r="EQ35" s="24">
        <v>0</v>
      </c>
      <c r="ER35" s="24">
        <v>0</v>
      </c>
      <c r="ES35" s="24">
        <v>0</v>
      </c>
      <c r="ET35" s="24">
        <v>0</v>
      </c>
      <c r="EU35" s="24">
        <v>0</v>
      </c>
      <c r="EV35" s="24">
        <v>0</v>
      </c>
      <c r="EW35" s="24">
        <v>0</v>
      </c>
      <c r="EX35" s="24">
        <v>0</v>
      </c>
      <c r="EY35" s="24">
        <v>0</v>
      </c>
      <c r="EZ35" s="24">
        <v>0</v>
      </c>
      <c r="FA35" s="24">
        <v>0</v>
      </c>
      <c r="FB35" s="24">
        <v>0</v>
      </c>
      <c r="FC35" s="24">
        <v>0</v>
      </c>
      <c r="FD35" s="24">
        <v>0</v>
      </c>
      <c r="FE35" s="24">
        <v>0</v>
      </c>
      <c r="FF35" s="24">
        <v>0</v>
      </c>
      <c r="FG35" s="24">
        <v>0</v>
      </c>
      <c r="FH35" s="24">
        <v>0</v>
      </c>
      <c r="FI35" s="24">
        <v>0</v>
      </c>
      <c r="FJ35" s="24">
        <v>0</v>
      </c>
      <c r="FK35" s="24">
        <v>0</v>
      </c>
      <c r="FL35" s="24">
        <v>0</v>
      </c>
      <c r="FM35" s="24">
        <v>0</v>
      </c>
      <c r="FN35" s="24">
        <v>0</v>
      </c>
      <c r="FO35" s="24">
        <v>0</v>
      </c>
      <c r="FP35" s="24">
        <v>0</v>
      </c>
      <c r="FQ35" s="24">
        <v>0</v>
      </c>
      <c r="FR35" s="24">
        <v>0</v>
      </c>
      <c r="FS35" s="24">
        <v>0</v>
      </c>
      <c r="FT35" s="24">
        <v>0</v>
      </c>
      <c r="FU35" s="24">
        <v>0</v>
      </c>
      <c r="FV35" s="24">
        <v>0</v>
      </c>
      <c r="FW35" s="24">
        <v>0</v>
      </c>
      <c r="FX35" s="24">
        <v>0</v>
      </c>
      <c r="FY35" s="24">
        <v>0</v>
      </c>
      <c r="FZ35" s="24">
        <v>0</v>
      </c>
      <c r="GA35" s="24">
        <v>0</v>
      </c>
      <c r="GB35" s="24">
        <v>0</v>
      </c>
      <c r="GC35" s="24">
        <v>0</v>
      </c>
      <c r="GD35" s="24">
        <v>0</v>
      </c>
      <c r="GE35" s="24">
        <v>0</v>
      </c>
      <c r="GF35" s="24">
        <v>0</v>
      </c>
      <c r="GG35" s="24">
        <v>0</v>
      </c>
      <c r="GH35" s="24">
        <v>0</v>
      </c>
      <c r="GI35" s="24">
        <v>0</v>
      </c>
      <c r="GJ35" s="24">
        <v>0</v>
      </c>
      <c r="GK35" s="24">
        <v>0</v>
      </c>
      <c r="GL35" s="24">
        <v>0</v>
      </c>
      <c r="GM35" s="24">
        <v>0</v>
      </c>
      <c r="GN35" s="24">
        <v>0</v>
      </c>
      <c r="GO35" s="24">
        <v>0</v>
      </c>
      <c r="GP35" s="24">
        <v>0</v>
      </c>
      <c r="GQ35" s="24">
        <v>0</v>
      </c>
      <c r="GR35" s="24">
        <v>0</v>
      </c>
      <c r="GS35" s="24">
        <v>0</v>
      </c>
      <c r="GT35" s="24">
        <v>0</v>
      </c>
      <c r="GU35" s="24">
        <v>0</v>
      </c>
      <c r="GV35" s="24">
        <v>0</v>
      </c>
      <c r="GW35" s="24">
        <v>0</v>
      </c>
      <c r="GX35" s="24">
        <v>0</v>
      </c>
      <c r="GY35" s="24">
        <v>0</v>
      </c>
      <c r="GZ35" s="24">
        <v>0</v>
      </c>
      <c r="HA35" s="24">
        <v>0</v>
      </c>
      <c r="HB35" s="24">
        <v>0</v>
      </c>
      <c r="HC35" s="24">
        <v>0</v>
      </c>
      <c r="HD35" s="24">
        <v>0</v>
      </c>
      <c r="HE35" s="24">
        <v>0</v>
      </c>
      <c r="HF35" s="24">
        <v>0</v>
      </c>
      <c r="HG35" s="24">
        <v>0</v>
      </c>
      <c r="HH35" s="24">
        <v>0</v>
      </c>
      <c r="HI35" s="24">
        <v>0</v>
      </c>
      <c r="HJ35" s="24">
        <v>0</v>
      </c>
      <c r="HK35" s="24">
        <v>0</v>
      </c>
      <c r="HL35" s="24">
        <v>0</v>
      </c>
      <c r="HM35" s="24">
        <v>0</v>
      </c>
      <c r="HN35" s="24">
        <v>0</v>
      </c>
      <c r="HO35" s="24">
        <v>0</v>
      </c>
      <c r="HP35" s="24">
        <v>0</v>
      </c>
      <c r="HQ35" s="24">
        <v>0</v>
      </c>
      <c r="HR35" s="24">
        <v>0</v>
      </c>
      <c r="HS35" s="24">
        <v>0</v>
      </c>
      <c r="HT35" s="24">
        <v>0</v>
      </c>
      <c r="HU35" s="24">
        <v>0</v>
      </c>
      <c r="HV35" s="24">
        <v>0</v>
      </c>
      <c r="HW35" s="24">
        <v>0</v>
      </c>
      <c r="HX35" s="24">
        <v>0</v>
      </c>
      <c r="HY35" s="24">
        <v>0</v>
      </c>
      <c r="HZ35" s="24">
        <v>0</v>
      </c>
      <c r="IA35" s="24">
        <v>0</v>
      </c>
      <c r="IB35" s="24">
        <v>0</v>
      </c>
      <c r="IC35" s="24">
        <v>0</v>
      </c>
      <c r="ID35" s="24">
        <v>0</v>
      </c>
      <c r="IE35" s="24">
        <v>0</v>
      </c>
      <c r="IF35" s="24">
        <v>0</v>
      </c>
      <c r="IG35" s="24">
        <v>0</v>
      </c>
      <c r="IH35" s="24">
        <v>0</v>
      </c>
      <c r="II35" s="24">
        <v>0</v>
      </c>
      <c r="IJ35" s="24">
        <v>0</v>
      </c>
      <c r="IK35" s="24">
        <v>0</v>
      </c>
      <c r="IL35" s="24">
        <v>0</v>
      </c>
      <c r="IM35" s="24">
        <v>0</v>
      </c>
      <c r="IN35" s="24">
        <v>0</v>
      </c>
      <c r="IO35" s="24">
        <v>0</v>
      </c>
      <c r="IP35" s="24">
        <v>0</v>
      </c>
      <c r="IQ35" s="24">
        <v>0</v>
      </c>
      <c r="IR35" s="24">
        <v>0</v>
      </c>
      <c r="IS35" s="24">
        <v>0</v>
      </c>
      <c r="IT35" s="24">
        <v>0</v>
      </c>
      <c r="IU35" s="24">
        <v>0</v>
      </c>
      <c r="IV35" s="24">
        <v>0</v>
      </c>
      <c r="IW35" s="24">
        <v>0</v>
      </c>
      <c r="IX35" s="24">
        <v>0</v>
      </c>
      <c r="IY35" s="24">
        <v>0</v>
      </c>
      <c r="IZ35" s="24">
        <v>0</v>
      </c>
      <c r="JA35" s="24">
        <v>0</v>
      </c>
      <c r="JB35" s="24">
        <v>0</v>
      </c>
      <c r="JC35" s="24">
        <v>1939.6808100000001</v>
      </c>
      <c r="JD35" s="24">
        <v>1939.6808100000001</v>
      </c>
      <c r="JE35" s="24">
        <v>1939.6808100000001</v>
      </c>
      <c r="JF35" s="24">
        <v>0</v>
      </c>
      <c r="JG35" s="24">
        <v>0</v>
      </c>
      <c r="JH35" s="24">
        <v>0</v>
      </c>
      <c r="JI35" s="24">
        <v>0</v>
      </c>
      <c r="JJ35" s="24">
        <v>0</v>
      </c>
      <c r="JK35" s="24">
        <v>0</v>
      </c>
      <c r="JL35" s="24">
        <v>0</v>
      </c>
      <c r="JM35" s="24">
        <v>0</v>
      </c>
      <c r="JN35" s="24">
        <v>0</v>
      </c>
      <c r="JO35" s="24">
        <v>0</v>
      </c>
      <c r="JP35" s="24">
        <v>0</v>
      </c>
      <c r="JQ35" s="24">
        <v>0</v>
      </c>
      <c r="JR35" s="24">
        <v>0</v>
      </c>
      <c r="JS35" s="24">
        <v>0</v>
      </c>
      <c r="JT35" s="24">
        <v>0</v>
      </c>
      <c r="JU35" s="24">
        <v>0</v>
      </c>
      <c r="JV35" s="24">
        <v>0</v>
      </c>
      <c r="JW35" s="24">
        <v>0</v>
      </c>
      <c r="JX35" s="24">
        <v>0</v>
      </c>
      <c r="JY35" s="24">
        <v>0</v>
      </c>
      <c r="JZ35" s="24">
        <v>0</v>
      </c>
      <c r="KA35" s="24">
        <v>0</v>
      </c>
      <c r="KB35" s="24">
        <v>0</v>
      </c>
      <c r="KC35" s="24">
        <v>0</v>
      </c>
      <c r="KD35" s="24">
        <v>0</v>
      </c>
      <c r="KE35" s="24">
        <v>0</v>
      </c>
      <c r="KF35" s="24">
        <v>0</v>
      </c>
      <c r="KG35" s="24">
        <v>0</v>
      </c>
      <c r="KH35" s="24">
        <v>0</v>
      </c>
      <c r="KI35" s="24">
        <v>0</v>
      </c>
      <c r="KJ35" s="24">
        <v>0</v>
      </c>
      <c r="KK35" s="24">
        <v>0</v>
      </c>
      <c r="KL35" s="24">
        <v>0</v>
      </c>
      <c r="KM35" s="24">
        <v>0</v>
      </c>
      <c r="KN35" s="24">
        <v>0</v>
      </c>
      <c r="KO35" s="24">
        <v>0</v>
      </c>
      <c r="KP35" s="24">
        <v>0</v>
      </c>
      <c r="KQ35" s="24">
        <v>0</v>
      </c>
      <c r="KR35" s="24">
        <v>0</v>
      </c>
      <c r="KS35" s="24">
        <v>0</v>
      </c>
      <c r="KT35" s="24">
        <v>0</v>
      </c>
      <c r="KU35" s="24">
        <v>0</v>
      </c>
      <c r="KV35" s="24">
        <v>0</v>
      </c>
      <c r="KW35" s="24">
        <v>0</v>
      </c>
      <c r="KX35" s="24">
        <v>0</v>
      </c>
      <c r="KY35" s="24">
        <v>0</v>
      </c>
      <c r="KZ35" s="24">
        <v>0</v>
      </c>
      <c r="LA35" s="24">
        <v>0</v>
      </c>
      <c r="LB35" s="24">
        <v>0</v>
      </c>
      <c r="LC35" s="24">
        <v>0</v>
      </c>
      <c r="LD35" s="24">
        <v>0</v>
      </c>
      <c r="LE35" s="24">
        <v>0</v>
      </c>
      <c r="LF35" s="24">
        <v>0</v>
      </c>
      <c r="LG35" s="24">
        <v>0</v>
      </c>
      <c r="LH35" s="24">
        <v>0</v>
      </c>
      <c r="LI35" s="24">
        <v>0</v>
      </c>
      <c r="LJ35" s="24">
        <v>0</v>
      </c>
      <c r="LK35" s="24">
        <v>0</v>
      </c>
      <c r="LL35" s="24">
        <v>0</v>
      </c>
      <c r="LM35" s="24">
        <v>0</v>
      </c>
      <c r="LN35" s="24">
        <v>0</v>
      </c>
      <c r="LO35" s="24">
        <v>0</v>
      </c>
      <c r="LP35" s="24">
        <v>0</v>
      </c>
      <c r="LQ35" s="24">
        <v>0</v>
      </c>
      <c r="LR35" s="24">
        <v>0</v>
      </c>
      <c r="LS35" s="24">
        <v>0</v>
      </c>
      <c r="LT35" s="24">
        <v>0</v>
      </c>
      <c r="LU35" s="24">
        <v>0</v>
      </c>
      <c r="LV35" s="24">
        <v>0</v>
      </c>
      <c r="LW35" s="24">
        <v>0</v>
      </c>
      <c r="LX35" s="24">
        <v>0</v>
      </c>
      <c r="LY35" s="24">
        <v>0</v>
      </c>
      <c r="LZ35" s="24">
        <v>0</v>
      </c>
      <c r="MA35" s="24">
        <v>500</v>
      </c>
      <c r="MB35" s="24">
        <v>500</v>
      </c>
      <c r="MC35" s="24">
        <v>0</v>
      </c>
      <c r="MD35" s="24">
        <v>0</v>
      </c>
      <c r="ME35" s="24">
        <v>0</v>
      </c>
      <c r="MF35" s="24">
        <v>0</v>
      </c>
      <c r="MG35" s="24">
        <v>0</v>
      </c>
      <c r="MH35" s="24">
        <v>0</v>
      </c>
    </row>
    <row r="36" spans="1:346" x14ac:dyDescent="0.2">
      <c r="A36" s="2" t="s">
        <v>28</v>
      </c>
      <c r="B36" s="28">
        <f t="shared" si="7"/>
        <v>72775.813030000005</v>
      </c>
      <c r="C36" s="28">
        <f t="shared" si="8"/>
        <v>64647.300350000005</v>
      </c>
      <c r="D36" s="28">
        <f t="shared" si="9"/>
        <v>64647.300350000005</v>
      </c>
      <c r="E36" s="24">
        <v>0</v>
      </c>
      <c r="F36" s="24">
        <v>0</v>
      </c>
      <c r="G36" s="24">
        <v>0</v>
      </c>
      <c r="H36" s="24">
        <v>0</v>
      </c>
      <c r="I36" s="24">
        <v>0</v>
      </c>
      <c r="J36" s="24">
        <v>0</v>
      </c>
      <c r="K36" s="24">
        <v>0</v>
      </c>
      <c r="L36" s="24">
        <v>0</v>
      </c>
      <c r="M36" s="24">
        <v>0</v>
      </c>
      <c r="N36" s="24">
        <v>0</v>
      </c>
      <c r="O36" s="24">
        <v>0</v>
      </c>
      <c r="P36" s="24">
        <v>0</v>
      </c>
      <c r="Q36" s="24">
        <v>0</v>
      </c>
      <c r="R36" s="24">
        <v>0</v>
      </c>
      <c r="S36" s="24">
        <v>0</v>
      </c>
      <c r="T36" s="24">
        <v>0</v>
      </c>
      <c r="U36" s="24">
        <v>0</v>
      </c>
      <c r="V36" s="24">
        <v>0</v>
      </c>
      <c r="W36" s="24">
        <v>0</v>
      </c>
      <c r="X36" s="24">
        <v>0</v>
      </c>
      <c r="Y36" s="24">
        <v>0</v>
      </c>
      <c r="Z36" s="24">
        <v>0</v>
      </c>
      <c r="AA36" s="24">
        <v>0</v>
      </c>
      <c r="AB36" s="24">
        <v>0</v>
      </c>
      <c r="AC36" s="24">
        <v>0</v>
      </c>
      <c r="AD36" s="24">
        <v>0</v>
      </c>
      <c r="AE36" s="24">
        <v>0</v>
      </c>
      <c r="AF36" s="24">
        <v>0</v>
      </c>
      <c r="AG36" s="24">
        <v>0</v>
      </c>
      <c r="AH36" s="24">
        <v>0</v>
      </c>
      <c r="AI36" s="24">
        <v>0</v>
      </c>
      <c r="AJ36" s="24">
        <v>0</v>
      </c>
      <c r="AK36" s="24">
        <v>0</v>
      </c>
      <c r="AL36" s="24">
        <v>0</v>
      </c>
      <c r="AM36" s="24">
        <v>0</v>
      </c>
      <c r="AN36" s="24">
        <v>0</v>
      </c>
      <c r="AO36" s="24">
        <v>0</v>
      </c>
      <c r="AP36" s="24">
        <v>0</v>
      </c>
      <c r="AQ36" s="24">
        <v>0</v>
      </c>
      <c r="AR36" s="24">
        <v>0</v>
      </c>
      <c r="AS36" s="24">
        <v>0</v>
      </c>
      <c r="AT36" s="24">
        <v>0</v>
      </c>
      <c r="AU36" s="24">
        <v>0</v>
      </c>
      <c r="AV36" s="24">
        <v>0</v>
      </c>
      <c r="AW36" s="24">
        <v>0</v>
      </c>
      <c r="AX36" s="24">
        <v>0</v>
      </c>
      <c r="AY36" s="24">
        <v>0</v>
      </c>
      <c r="AZ36" s="24">
        <v>0</v>
      </c>
      <c r="BA36" s="24">
        <v>0</v>
      </c>
      <c r="BB36" s="24">
        <v>0</v>
      </c>
      <c r="BC36" s="24">
        <v>0</v>
      </c>
      <c r="BD36" s="24">
        <v>0</v>
      </c>
      <c r="BE36" s="24">
        <v>0</v>
      </c>
      <c r="BF36" s="24">
        <v>0</v>
      </c>
      <c r="BG36" s="24">
        <v>0</v>
      </c>
      <c r="BH36" s="24">
        <v>0</v>
      </c>
      <c r="BI36" s="24">
        <v>0</v>
      </c>
      <c r="BJ36" s="24">
        <v>0</v>
      </c>
      <c r="BK36" s="24">
        <v>0</v>
      </c>
      <c r="BL36" s="24">
        <v>0</v>
      </c>
      <c r="BM36" s="24">
        <v>0</v>
      </c>
      <c r="BN36" s="24">
        <v>0</v>
      </c>
      <c r="BO36" s="24">
        <v>0</v>
      </c>
      <c r="BP36" s="24">
        <v>0</v>
      </c>
      <c r="BQ36" s="24">
        <v>0</v>
      </c>
      <c r="BR36" s="24">
        <v>0</v>
      </c>
      <c r="BS36" s="24">
        <v>0</v>
      </c>
      <c r="BT36" s="24">
        <v>0</v>
      </c>
      <c r="BU36" s="24">
        <v>0</v>
      </c>
      <c r="BV36" s="24">
        <v>0</v>
      </c>
      <c r="BW36" s="24">
        <v>0</v>
      </c>
      <c r="BX36" s="24">
        <v>0</v>
      </c>
      <c r="BY36" s="24">
        <v>0</v>
      </c>
      <c r="BZ36" s="24">
        <v>0</v>
      </c>
      <c r="CA36" s="24">
        <v>0</v>
      </c>
      <c r="CB36" s="24">
        <v>0</v>
      </c>
      <c r="CC36" s="24">
        <v>0</v>
      </c>
      <c r="CD36" s="24">
        <v>0</v>
      </c>
      <c r="CE36" s="24">
        <v>0</v>
      </c>
      <c r="CF36" s="24">
        <v>0</v>
      </c>
      <c r="CG36" s="24">
        <v>0</v>
      </c>
      <c r="CH36" s="24">
        <v>0</v>
      </c>
      <c r="CI36" s="24">
        <v>0</v>
      </c>
      <c r="CJ36" s="24">
        <v>0</v>
      </c>
      <c r="CK36" s="24">
        <v>0</v>
      </c>
      <c r="CL36" s="24">
        <v>0</v>
      </c>
      <c r="CM36" s="24">
        <v>0</v>
      </c>
      <c r="CN36" s="24">
        <v>0</v>
      </c>
      <c r="CO36" s="24">
        <v>0</v>
      </c>
      <c r="CP36" s="24">
        <v>0</v>
      </c>
      <c r="CQ36" s="24">
        <v>0</v>
      </c>
      <c r="CR36" s="24">
        <v>0</v>
      </c>
      <c r="CS36" s="24">
        <v>0</v>
      </c>
      <c r="CT36" s="24">
        <v>0</v>
      </c>
      <c r="CU36" s="24">
        <v>0</v>
      </c>
      <c r="CV36" s="24">
        <v>0</v>
      </c>
      <c r="CW36" s="24">
        <v>0</v>
      </c>
      <c r="CX36" s="24">
        <v>0</v>
      </c>
      <c r="CY36" s="24">
        <v>0</v>
      </c>
      <c r="CZ36" s="24">
        <v>0</v>
      </c>
      <c r="DA36" s="24">
        <v>0</v>
      </c>
      <c r="DB36" s="24">
        <v>0</v>
      </c>
      <c r="DC36" s="24">
        <v>0</v>
      </c>
      <c r="DD36" s="24">
        <v>0</v>
      </c>
      <c r="DE36" s="24">
        <v>0</v>
      </c>
      <c r="DF36" s="24">
        <v>0</v>
      </c>
      <c r="DG36" s="24">
        <v>0</v>
      </c>
      <c r="DH36" s="24">
        <v>0</v>
      </c>
      <c r="DI36" s="24">
        <v>0</v>
      </c>
      <c r="DJ36" s="24">
        <v>0</v>
      </c>
      <c r="DK36" s="24">
        <v>0</v>
      </c>
      <c r="DL36" s="24">
        <v>0</v>
      </c>
      <c r="DM36" s="24">
        <v>0</v>
      </c>
      <c r="DN36" s="24">
        <v>0</v>
      </c>
      <c r="DO36" s="24">
        <v>0</v>
      </c>
      <c r="DP36" s="24">
        <v>0</v>
      </c>
      <c r="DQ36" s="24">
        <v>0</v>
      </c>
      <c r="DR36" s="24">
        <v>0</v>
      </c>
      <c r="DS36" s="24">
        <v>0</v>
      </c>
      <c r="DT36" s="24">
        <v>0</v>
      </c>
      <c r="DU36" s="24">
        <v>0</v>
      </c>
      <c r="DV36" s="24">
        <v>0</v>
      </c>
      <c r="DW36" s="24">
        <v>0</v>
      </c>
      <c r="DX36" s="24">
        <v>0</v>
      </c>
      <c r="DY36" s="24">
        <v>0</v>
      </c>
      <c r="DZ36" s="24">
        <v>0</v>
      </c>
      <c r="EA36" s="24">
        <v>0</v>
      </c>
      <c r="EB36" s="24">
        <v>0</v>
      </c>
      <c r="EC36" s="24">
        <v>0</v>
      </c>
      <c r="ED36" s="24">
        <v>0</v>
      </c>
      <c r="EE36" s="24">
        <v>0</v>
      </c>
      <c r="EF36" s="24">
        <v>0</v>
      </c>
      <c r="EG36" s="24">
        <v>4.5662799999999999</v>
      </c>
      <c r="EH36" s="24">
        <v>29.164999999999999</v>
      </c>
      <c r="EI36" s="24">
        <v>29.164999999999999</v>
      </c>
      <c r="EJ36" s="24">
        <v>0</v>
      </c>
      <c r="EK36" s="24">
        <v>0</v>
      </c>
      <c r="EL36" s="24">
        <v>0</v>
      </c>
      <c r="EM36" s="24">
        <v>0</v>
      </c>
      <c r="EN36" s="24">
        <v>0</v>
      </c>
      <c r="EO36" s="24">
        <v>0</v>
      </c>
      <c r="EP36" s="24">
        <v>0</v>
      </c>
      <c r="EQ36" s="24">
        <v>0</v>
      </c>
      <c r="ER36" s="24">
        <v>0</v>
      </c>
      <c r="ES36" s="24">
        <v>0</v>
      </c>
      <c r="ET36" s="24">
        <v>0</v>
      </c>
      <c r="EU36" s="24">
        <v>0</v>
      </c>
      <c r="EV36" s="24">
        <v>0</v>
      </c>
      <c r="EW36" s="24">
        <v>0</v>
      </c>
      <c r="EX36" s="24">
        <v>0</v>
      </c>
      <c r="EY36" s="24">
        <v>0</v>
      </c>
      <c r="EZ36" s="24">
        <v>0</v>
      </c>
      <c r="FA36" s="24">
        <v>0</v>
      </c>
      <c r="FB36" s="24">
        <v>0</v>
      </c>
      <c r="FC36" s="24">
        <v>0</v>
      </c>
      <c r="FD36" s="24">
        <v>0</v>
      </c>
      <c r="FE36" s="24">
        <v>0</v>
      </c>
      <c r="FF36" s="24">
        <v>0</v>
      </c>
      <c r="FG36" s="24">
        <v>0</v>
      </c>
      <c r="FH36" s="24">
        <v>0</v>
      </c>
      <c r="FI36" s="24">
        <v>0</v>
      </c>
      <c r="FJ36" s="24">
        <v>0</v>
      </c>
      <c r="FK36" s="24">
        <v>0</v>
      </c>
      <c r="FL36" s="24">
        <v>0</v>
      </c>
      <c r="FM36" s="24">
        <v>0</v>
      </c>
      <c r="FN36" s="24">
        <v>0</v>
      </c>
      <c r="FO36" s="24">
        <v>0</v>
      </c>
      <c r="FP36" s="24">
        <v>0</v>
      </c>
      <c r="FQ36" s="24">
        <v>0</v>
      </c>
      <c r="FR36" s="24">
        <v>0</v>
      </c>
      <c r="FS36" s="24">
        <v>0</v>
      </c>
      <c r="FT36" s="24">
        <v>0</v>
      </c>
      <c r="FU36" s="24">
        <v>0</v>
      </c>
      <c r="FV36" s="24">
        <v>0</v>
      </c>
      <c r="FW36" s="24">
        <v>0</v>
      </c>
      <c r="FX36" s="24">
        <v>0</v>
      </c>
      <c r="FY36" s="24">
        <v>0</v>
      </c>
      <c r="FZ36" s="24">
        <v>0</v>
      </c>
      <c r="GA36" s="24">
        <v>0</v>
      </c>
      <c r="GB36" s="24">
        <v>0</v>
      </c>
      <c r="GC36" s="24">
        <v>0</v>
      </c>
      <c r="GD36" s="24">
        <v>0</v>
      </c>
      <c r="GE36" s="24">
        <v>0</v>
      </c>
      <c r="GF36" s="24">
        <v>0</v>
      </c>
      <c r="GG36" s="24">
        <v>0</v>
      </c>
      <c r="GH36" s="24">
        <v>0</v>
      </c>
      <c r="GI36" s="24">
        <v>0</v>
      </c>
      <c r="GJ36" s="24">
        <v>0</v>
      </c>
      <c r="GK36" s="24">
        <v>0</v>
      </c>
      <c r="GL36" s="24">
        <v>0</v>
      </c>
      <c r="GM36" s="24">
        <v>0</v>
      </c>
      <c r="GN36" s="24">
        <v>0</v>
      </c>
      <c r="GO36" s="24">
        <v>0</v>
      </c>
      <c r="GP36" s="24">
        <v>0</v>
      </c>
      <c r="GQ36" s="24">
        <v>0</v>
      </c>
      <c r="GR36" s="24">
        <v>0</v>
      </c>
      <c r="GS36" s="24">
        <v>0</v>
      </c>
      <c r="GT36" s="24">
        <v>0</v>
      </c>
      <c r="GU36" s="24">
        <v>0</v>
      </c>
      <c r="GV36" s="24">
        <v>0</v>
      </c>
      <c r="GW36" s="24">
        <v>0</v>
      </c>
      <c r="GX36" s="24">
        <v>0</v>
      </c>
      <c r="GY36" s="24">
        <v>0</v>
      </c>
      <c r="GZ36" s="24">
        <v>0</v>
      </c>
      <c r="HA36" s="24">
        <v>0</v>
      </c>
      <c r="HB36" s="24">
        <v>0</v>
      </c>
      <c r="HC36" s="24">
        <v>0</v>
      </c>
      <c r="HD36" s="24">
        <v>0</v>
      </c>
      <c r="HE36" s="24">
        <v>0</v>
      </c>
      <c r="HF36" s="24">
        <v>0</v>
      </c>
      <c r="HG36" s="24">
        <v>0</v>
      </c>
      <c r="HH36" s="24">
        <v>0</v>
      </c>
      <c r="HI36" s="24">
        <v>0</v>
      </c>
      <c r="HJ36" s="24">
        <v>0</v>
      </c>
      <c r="HK36" s="24">
        <v>0</v>
      </c>
      <c r="HL36" s="24">
        <v>0</v>
      </c>
      <c r="HM36" s="24">
        <v>0</v>
      </c>
      <c r="HN36" s="24">
        <v>0</v>
      </c>
      <c r="HO36" s="24">
        <v>0</v>
      </c>
      <c r="HP36" s="24">
        <v>0</v>
      </c>
      <c r="HQ36" s="24">
        <v>0</v>
      </c>
      <c r="HR36" s="24">
        <v>0</v>
      </c>
      <c r="HS36" s="24">
        <v>0</v>
      </c>
      <c r="HT36" s="24">
        <v>0</v>
      </c>
      <c r="HU36" s="24">
        <v>0</v>
      </c>
      <c r="HV36" s="24">
        <v>0</v>
      </c>
      <c r="HW36" s="24">
        <v>0</v>
      </c>
      <c r="HX36" s="24">
        <v>0</v>
      </c>
      <c r="HY36" s="24">
        <v>0</v>
      </c>
      <c r="HZ36" s="24">
        <v>0</v>
      </c>
      <c r="IA36" s="24">
        <v>0</v>
      </c>
      <c r="IB36" s="24">
        <v>0</v>
      </c>
      <c r="IC36" s="24">
        <v>0</v>
      </c>
      <c r="ID36" s="24">
        <v>0</v>
      </c>
      <c r="IE36" s="24">
        <v>0</v>
      </c>
      <c r="IF36" s="24">
        <v>0</v>
      </c>
      <c r="IG36" s="24">
        <v>0</v>
      </c>
      <c r="IH36" s="24">
        <v>0</v>
      </c>
      <c r="II36" s="24">
        <v>0</v>
      </c>
      <c r="IJ36" s="24">
        <v>0</v>
      </c>
      <c r="IK36" s="24">
        <v>72771.246750000006</v>
      </c>
      <c r="IL36" s="24">
        <v>60590.539520000006</v>
      </c>
      <c r="IM36" s="24">
        <v>60590.539520000006</v>
      </c>
      <c r="IN36" s="24">
        <v>0</v>
      </c>
      <c r="IO36" s="24">
        <v>0</v>
      </c>
      <c r="IP36" s="24">
        <v>0</v>
      </c>
      <c r="IQ36" s="24">
        <v>0</v>
      </c>
      <c r="IR36" s="24">
        <v>0</v>
      </c>
      <c r="IS36" s="24">
        <v>0</v>
      </c>
      <c r="IT36" s="24">
        <v>0</v>
      </c>
      <c r="IU36" s="24">
        <v>0</v>
      </c>
      <c r="IV36" s="24">
        <v>0</v>
      </c>
      <c r="IW36" s="24">
        <v>0</v>
      </c>
      <c r="IX36" s="24">
        <v>0</v>
      </c>
      <c r="IY36" s="24">
        <v>0</v>
      </c>
      <c r="IZ36" s="24">
        <v>0</v>
      </c>
      <c r="JA36" s="24">
        <v>0</v>
      </c>
      <c r="JB36" s="24">
        <v>0</v>
      </c>
      <c r="JC36" s="24">
        <v>0</v>
      </c>
      <c r="JD36" s="24">
        <v>0</v>
      </c>
      <c r="JE36" s="24">
        <v>0</v>
      </c>
      <c r="JF36" s="24">
        <v>0</v>
      </c>
      <c r="JG36" s="24">
        <v>0</v>
      </c>
      <c r="JH36" s="24">
        <v>0</v>
      </c>
      <c r="JI36" s="24">
        <v>0</v>
      </c>
      <c r="JJ36" s="24">
        <v>0</v>
      </c>
      <c r="JK36" s="24">
        <v>0</v>
      </c>
      <c r="JL36" s="24">
        <v>0</v>
      </c>
      <c r="JM36" s="24">
        <v>0</v>
      </c>
      <c r="JN36" s="24">
        <v>0</v>
      </c>
      <c r="JO36" s="24">
        <v>0</v>
      </c>
      <c r="JP36" s="24">
        <v>0</v>
      </c>
      <c r="JQ36" s="24">
        <v>0</v>
      </c>
      <c r="JR36" s="24">
        <v>0</v>
      </c>
      <c r="JS36" s="24">
        <v>0</v>
      </c>
      <c r="JT36" s="24">
        <v>0</v>
      </c>
      <c r="JU36" s="24">
        <v>0</v>
      </c>
      <c r="JV36" s="24">
        <v>0</v>
      </c>
      <c r="JW36" s="24">
        <v>0</v>
      </c>
      <c r="JX36" s="24">
        <v>0</v>
      </c>
      <c r="JY36" s="24">
        <v>0</v>
      </c>
      <c r="JZ36" s="24">
        <v>0</v>
      </c>
      <c r="KA36" s="24">
        <v>0</v>
      </c>
      <c r="KB36" s="24">
        <v>0</v>
      </c>
      <c r="KC36" s="24">
        <v>0</v>
      </c>
      <c r="KD36" s="24">
        <v>0</v>
      </c>
      <c r="KE36" s="24">
        <v>0</v>
      </c>
      <c r="KF36" s="24">
        <v>0</v>
      </c>
      <c r="KG36" s="24">
        <v>0</v>
      </c>
      <c r="KH36" s="24">
        <v>0</v>
      </c>
      <c r="KI36" s="24">
        <v>0</v>
      </c>
      <c r="KJ36" s="24">
        <v>0</v>
      </c>
      <c r="KK36" s="24">
        <v>0</v>
      </c>
      <c r="KL36" s="24">
        <v>0</v>
      </c>
      <c r="KM36" s="24">
        <v>0</v>
      </c>
      <c r="KN36" s="24">
        <v>0</v>
      </c>
      <c r="KO36" s="24">
        <v>0</v>
      </c>
      <c r="KP36" s="24">
        <v>0</v>
      </c>
      <c r="KQ36" s="24">
        <v>0</v>
      </c>
      <c r="KR36" s="24">
        <v>0</v>
      </c>
      <c r="KS36" s="24">
        <v>0</v>
      </c>
      <c r="KT36" s="24">
        <v>0</v>
      </c>
      <c r="KU36" s="24">
        <v>0</v>
      </c>
      <c r="KV36" s="24">
        <v>0</v>
      </c>
      <c r="KW36" s="24">
        <v>0</v>
      </c>
      <c r="KX36" s="24">
        <v>0</v>
      </c>
      <c r="KY36" s="24">
        <v>0</v>
      </c>
      <c r="KZ36" s="24">
        <v>0</v>
      </c>
      <c r="LA36" s="24">
        <v>0</v>
      </c>
      <c r="LB36" s="24">
        <v>0</v>
      </c>
      <c r="LC36" s="24">
        <v>0</v>
      </c>
      <c r="LD36" s="24">
        <v>0</v>
      </c>
      <c r="LE36" s="24">
        <v>0</v>
      </c>
      <c r="LF36" s="24">
        <v>0</v>
      </c>
      <c r="LG36" s="24">
        <v>0</v>
      </c>
      <c r="LH36" s="24">
        <v>0</v>
      </c>
      <c r="LI36" s="24">
        <v>0</v>
      </c>
      <c r="LJ36" s="24">
        <v>0</v>
      </c>
      <c r="LK36" s="24">
        <v>0</v>
      </c>
      <c r="LL36" s="24">
        <v>0</v>
      </c>
      <c r="LM36" s="24">
        <v>0</v>
      </c>
      <c r="LN36" s="24">
        <v>0</v>
      </c>
      <c r="LO36" s="24">
        <v>0</v>
      </c>
      <c r="LP36" s="24">
        <v>0</v>
      </c>
      <c r="LQ36" s="24">
        <v>0</v>
      </c>
      <c r="LR36" s="24">
        <v>2228.2018199999998</v>
      </c>
      <c r="LS36" s="24">
        <v>2228.2018199999998</v>
      </c>
      <c r="LT36" s="24">
        <v>0</v>
      </c>
      <c r="LU36" s="24">
        <v>999.39400999999998</v>
      </c>
      <c r="LV36" s="24">
        <v>999.39400999999998</v>
      </c>
      <c r="LW36" s="24">
        <v>0</v>
      </c>
      <c r="LX36" s="24">
        <v>0</v>
      </c>
      <c r="LY36" s="24">
        <v>0</v>
      </c>
      <c r="LZ36" s="24">
        <v>0</v>
      </c>
      <c r="MA36" s="24">
        <v>800</v>
      </c>
      <c r="MB36" s="24">
        <v>800</v>
      </c>
      <c r="MC36" s="24">
        <v>0</v>
      </c>
      <c r="MD36" s="24">
        <v>0</v>
      </c>
      <c r="ME36" s="24">
        <v>0</v>
      </c>
      <c r="MF36" s="24">
        <v>0</v>
      </c>
      <c r="MG36" s="24">
        <v>0</v>
      </c>
      <c r="MH36" s="24">
        <v>0</v>
      </c>
    </row>
    <row r="37" spans="1:346" x14ac:dyDescent="0.2">
      <c r="A37" s="2" t="s">
        <v>29</v>
      </c>
      <c r="B37" s="28">
        <f t="shared" si="7"/>
        <v>4.5662799999999999</v>
      </c>
      <c r="C37" s="28">
        <f t="shared" si="8"/>
        <v>6907.2927200000004</v>
      </c>
      <c r="D37" s="28">
        <f t="shared" si="9"/>
        <v>5421.8525399999999</v>
      </c>
      <c r="E37" s="24">
        <v>0</v>
      </c>
      <c r="F37" s="24">
        <v>0</v>
      </c>
      <c r="G37" s="24">
        <v>0</v>
      </c>
      <c r="H37" s="24">
        <v>0</v>
      </c>
      <c r="I37" s="24">
        <v>0</v>
      </c>
      <c r="J37" s="24">
        <v>0</v>
      </c>
      <c r="K37" s="24">
        <v>0</v>
      </c>
      <c r="L37" s="24">
        <v>0</v>
      </c>
      <c r="M37" s="24">
        <v>0</v>
      </c>
      <c r="N37" s="24">
        <v>0</v>
      </c>
      <c r="O37" s="24">
        <v>0</v>
      </c>
      <c r="P37" s="24">
        <v>0</v>
      </c>
      <c r="Q37" s="24">
        <v>0</v>
      </c>
      <c r="R37" s="24">
        <v>0</v>
      </c>
      <c r="S37" s="24">
        <v>0</v>
      </c>
      <c r="T37" s="24">
        <v>0</v>
      </c>
      <c r="U37" s="24">
        <v>0</v>
      </c>
      <c r="V37" s="24">
        <v>0</v>
      </c>
      <c r="W37" s="24">
        <v>0</v>
      </c>
      <c r="X37" s="24">
        <v>0</v>
      </c>
      <c r="Y37" s="24">
        <v>0</v>
      </c>
      <c r="Z37" s="24">
        <v>0</v>
      </c>
      <c r="AA37" s="24">
        <v>0</v>
      </c>
      <c r="AB37" s="24">
        <v>0</v>
      </c>
      <c r="AC37" s="24">
        <v>0</v>
      </c>
      <c r="AD37" s="24">
        <v>0</v>
      </c>
      <c r="AE37" s="24">
        <v>0</v>
      </c>
      <c r="AF37" s="24">
        <v>0</v>
      </c>
      <c r="AG37" s="24">
        <v>0</v>
      </c>
      <c r="AH37" s="24">
        <v>0</v>
      </c>
      <c r="AI37" s="24">
        <v>0</v>
      </c>
      <c r="AJ37" s="24">
        <v>0</v>
      </c>
      <c r="AK37" s="24">
        <v>0</v>
      </c>
      <c r="AL37" s="24">
        <v>0</v>
      </c>
      <c r="AM37" s="24">
        <v>0</v>
      </c>
      <c r="AN37" s="24">
        <v>0</v>
      </c>
      <c r="AO37" s="24">
        <v>0</v>
      </c>
      <c r="AP37" s="24">
        <v>0</v>
      </c>
      <c r="AQ37" s="24">
        <v>0</v>
      </c>
      <c r="AR37" s="24">
        <v>0</v>
      </c>
      <c r="AS37" s="24">
        <v>0</v>
      </c>
      <c r="AT37" s="24">
        <v>0</v>
      </c>
      <c r="AU37" s="24">
        <v>0</v>
      </c>
      <c r="AV37" s="24">
        <v>0</v>
      </c>
      <c r="AW37" s="24">
        <v>0</v>
      </c>
      <c r="AX37" s="24">
        <v>0</v>
      </c>
      <c r="AY37" s="24">
        <v>0</v>
      </c>
      <c r="AZ37" s="24">
        <v>0</v>
      </c>
      <c r="BA37" s="24">
        <v>0</v>
      </c>
      <c r="BB37" s="24">
        <v>0</v>
      </c>
      <c r="BC37" s="24">
        <v>0</v>
      </c>
      <c r="BD37" s="24">
        <v>0</v>
      </c>
      <c r="BE37" s="24">
        <v>0</v>
      </c>
      <c r="BF37" s="24">
        <v>0</v>
      </c>
      <c r="BG37" s="24">
        <v>0</v>
      </c>
      <c r="BH37" s="24">
        <v>0</v>
      </c>
      <c r="BI37" s="24">
        <v>0</v>
      </c>
      <c r="BJ37" s="24">
        <v>0</v>
      </c>
      <c r="BK37" s="24">
        <v>0</v>
      </c>
      <c r="BL37" s="24">
        <v>0</v>
      </c>
      <c r="BM37" s="24">
        <v>0</v>
      </c>
      <c r="BN37" s="24">
        <v>0</v>
      </c>
      <c r="BO37" s="24">
        <v>0</v>
      </c>
      <c r="BP37" s="24">
        <v>0</v>
      </c>
      <c r="BQ37" s="24">
        <v>0</v>
      </c>
      <c r="BR37" s="24">
        <v>0</v>
      </c>
      <c r="BS37" s="24">
        <v>0</v>
      </c>
      <c r="BT37" s="24">
        <v>0</v>
      </c>
      <c r="BU37" s="24">
        <v>0</v>
      </c>
      <c r="BV37" s="24">
        <v>0</v>
      </c>
      <c r="BW37" s="24">
        <v>0</v>
      </c>
      <c r="BX37" s="24">
        <v>0</v>
      </c>
      <c r="BY37" s="24">
        <v>0</v>
      </c>
      <c r="BZ37" s="24">
        <v>0</v>
      </c>
      <c r="CA37" s="24">
        <v>0</v>
      </c>
      <c r="CB37" s="24">
        <v>0</v>
      </c>
      <c r="CC37" s="24">
        <v>0</v>
      </c>
      <c r="CD37" s="24">
        <v>0</v>
      </c>
      <c r="CE37" s="24">
        <v>0</v>
      </c>
      <c r="CF37" s="24">
        <v>0</v>
      </c>
      <c r="CG37" s="24">
        <v>0</v>
      </c>
      <c r="CH37" s="24">
        <v>0</v>
      </c>
      <c r="CI37" s="24">
        <v>0</v>
      </c>
      <c r="CJ37" s="24">
        <v>0</v>
      </c>
      <c r="CK37" s="24">
        <v>0</v>
      </c>
      <c r="CL37" s="24">
        <v>0</v>
      </c>
      <c r="CM37" s="24">
        <v>0</v>
      </c>
      <c r="CN37" s="24">
        <v>0</v>
      </c>
      <c r="CO37" s="24">
        <v>0</v>
      </c>
      <c r="CP37" s="24">
        <v>0</v>
      </c>
      <c r="CQ37" s="24">
        <v>0</v>
      </c>
      <c r="CR37" s="24">
        <v>0</v>
      </c>
      <c r="CS37" s="24">
        <v>0</v>
      </c>
      <c r="CT37" s="24">
        <v>0</v>
      </c>
      <c r="CU37" s="24">
        <v>0</v>
      </c>
      <c r="CV37" s="24">
        <v>0</v>
      </c>
      <c r="CW37" s="24">
        <v>0</v>
      </c>
      <c r="CX37" s="24">
        <v>0</v>
      </c>
      <c r="CY37" s="24">
        <v>0</v>
      </c>
      <c r="CZ37" s="24">
        <v>0</v>
      </c>
      <c r="DA37" s="24">
        <v>0</v>
      </c>
      <c r="DB37" s="24">
        <v>0</v>
      </c>
      <c r="DC37" s="24">
        <v>0</v>
      </c>
      <c r="DD37" s="24">
        <v>0</v>
      </c>
      <c r="DE37" s="24">
        <v>0</v>
      </c>
      <c r="DF37" s="24">
        <v>0</v>
      </c>
      <c r="DG37" s="24">
        <v>0</v>
      </c>
      <c r="DH37" s="24">
        <v>0</v>
      </c>
      <c r="DI37" s="24">
        <v>0</v>
      </c>
      <c r="DJ37" s="24">
        <v>0</v>
      </c>
      <c r="DK37" s="24">
        <v>0</v>
      </c>
      <c r="DL37" s="24">
        <v>0</v>
      </c>
      <c r="DM37" s="24">
        <v>0</v>
      </c>
      <c r="DN37" s="24">
        <v>0</v>
      </c>
      <c r="DO37" s="24">
        <v>0</v>
      </c>
      <c r="DP37" s="24">
        <v>0</v>
      </c>
      <c r="DQ37" s="24">
        <v>0</v>
      </c>
      <c r="DR37" s="24">
        <v>0</v>
      </c>
      <c r="DS37" s="24">
        <v>0</v>
      </c>
      <c r="DT37" s="24">
        <v>0</v>
      </c>
      <c r="DU37" s="24">
        <v>0</v>
      </c>
      <c r="DV37" s="24">
        <v>0</v>
      </c>
      <c r="DW37" s="24">
        <v>0</v>
      </c>
      <c r="DX37" s="24">
        <v>0</v>
      </c>
      <c r="DY37" s="24">
        <v>0</v>
      </c>
      <c r="DZ37" s="24">
        <v>0</v>
      </c>
      <c r="EA37" s="24">
        <v>0</v>
      </c>
      <c r="EB37" s="24">
        <v>0</v>
      </c>
      <c r="EC37" s="24">
        <v>0</v>
      </c>
      <c r="ED37" s="24">
        <v>0</v>
      </c>
      <c r="EE37" s="24">
        <v>0</v>
      </c>
      <c r="EF37" s="24">
        <v>0</v>
      </c>
      <c r="EG37" s="24">
        <v>4.5662799999999999</v>
      </c>
      <c r="EH37" s="24">
        <v>29.164999999999999</v>
      </c>
      <c r="EI37" s="24">
        <v>29.164999999999999</v>
      </c>
      <c r="EJ37" s="24">
        <v>0</v>
      </c>
      <c r="EK37" s="24">
        <v>0</v>
      </c>
      <c r="EL37" s="24">
        <v>0</v>
      </c>
      <c r="EM37" s="24">
        <v>0</v>
      </c>
      <c r="EN37" s="24">
        <v>0</v>
      </c>
      <c r="EO37" s="24">
        <v>0</v>
      </c>
      <c r="EP37" s="24">
        <v>0</v>
      </c>
      <c r="EQ37" s="24">
        <v>0</v>
      </c>
      <c r="ER37" s="24">
        <v>0</v>
      </c>
      <c r="ES37" s="24">
        <v>0</v>
      </c>
      <c r="ET37" s="24">
        <v>0</v>
      </c>
      <c r="EU37" s="24">
        <v>0</v>
      </c>
      <c r="EV37" s="24">
        <v>0</v>
      </c>
      <c r="EW37" s="24">
        <v>0</v>
      </c>
      <c r="EX37" s="24">
        <v>0</v>
      </c>
      <c r="EY37" s="24">
        <v>0</v>
      </c>
      <c r="EZ37" s="24">
        <v>3709.8906000000002</v>
      </c>
      <c r="FA37" s="24">
        <v>2224.4504200000001</v>
      </c>
      <c r="FB37" s="24">
        <v>0</v>
      </c>
      <c r="FC37" s="24">
        <v>0</v>
      </c>
      <c r="FD37" s="24">
        <v>0</v>
      </c>
      <c r="FE37" s="24">
        <v>0</v>
      </c>
      <c r="FF37" s="24">
        <v>0</v>
      </c>
      <c r="FG37" s="24">
        <v>0</v>
      </c>
      <c r="FH37" s="24">
        <v>0</v>
      </c>
      <c r="FI37" s="24">
        <v>0</v>
      </c>
      <c r="FJ37" s="24">
        <v>0</v>
      </c>
      <c r="FK37" s="24">
        <v>0</v>
      </c>
      <c r="FL37" s="24">
        <v>0</v>
      </c>
      <c r="FM37" s="24">
        <v>0</v>
      </c>
      <c r="FN37" s="24">
        <v>0</v>
      </c>
      <c r="FO37" s="24">
        <v>0</v>
      </c>
      <c r="FP37" s="24">
        <v>0</v>
      </c>
      <c r="FQ37" s="24">
        <v>0</v>
      </c>
      <c r="FR37" s="24">
        <v>0</v>
      </c>
      <c r="FS37" s="24">
        <v>0</v>
      </c>
      <c r="FT37" s="24">
        <v>0</v>
      </c>
      <c r="FU37" s="24">
        <v>0</v>
      </c>
      <c r="FV37" s="24">
        <v>0</v>
      </c>
      <c r="FW37" s="24">
        <v>0</v>
      </c>
      <c r="FX37" s="24">
        <v>0</v>
      </c>
      <c r="FY37" s="24">
        <v>0</v>
      </c>
      <c r="FZ37" s="24">
        <v>0</v>
      </c>
      <c r="GA37" s="24">
        <v>0</v>
      </c>
      <c r="GB37" s="24">
        <v>0</v>
      </c>
      <c r="GC37" s="24">
        <v>0</v>
      </c>
      <c r="GD37" s="24">
        <v>0</v>
      </c>
      <c r="GE37" s="24">
        <v>0</v>
      </c>
      <c r="GF37" s="24">
        <v>0</v>
      </c>
      <c r="GG37" s="24">
        <v>0</v>
      </c>
      <c r="GH37" s="24">
        <v>0</v>
      </c>
      <c r="GI37" s="24">
        <v>0</v>
      </c>
      <c r="GJ37" s="24">
        <v>0</v>
      </c>
      <c r="GK37" s="24">
        <v>0</v>
      </c>
      <c r="GL37" s="24">
        <v>0</v>
      </c>
      <c r="GM37" s="24">
        <v>0</v>
      </c>
      <c r="GN37" s="24">
        <v>0</v>
      </c>
      <c r="GO37" s="24">
        <v>0</v>
      </c>
      <c r="GP37" s="24">
        <v>0</v>
      </c>
      <c r="GQ37" s="24">
        <v>0</v>
      </c>
      <c r="GR37" s="24">
        <v>0</v>
      </c>
      <c r="GS37" s="24">
        <v>0</v>
      </c>
      <c r="GT37" s="24">
        <v>0</v>
      </c>
      <c r="GU37" s="24">
        <v>0</v>
      </c>
      <c r="GV37" s="24">
        <v>0</v>
      </c>
      <c r="GW37" s="24">
        <v>0</v>
      </c>
      <c r="GX37" s="24">
        <v>0</v>
      </c>
      <c r="GY37" s="24">
        <v>0</v>
      </c>
      <c r="GZ37" s="24">
        <v>0</v>
      </c>
      <c r="HA37" s="24">
        <v>0</v>
      </c>
      <c r="HB37" s="24">
        <v>0</v>
      </c>
      <c r="HC37" s="24">
        <v>0</v>
      </c>
      <c r="HD37" s="24">
        <v>0</v>
      </c>
      <c r="HE37" s="24">
        <v>0</v>
      </c>
      <c r="HF37" s="24">
        <v>0</v>
      </c>
      <c r="HG37" s="24">
        <v>0</v>
      </c>
      <c r="HH37" s="24">
        <v>0</v>
      </c>
      <c r="HI37" s="24">
        <v>0</v>
      </c>
      <c r="HJ37" s="24">
        <v>0</v>
      </c>
      <c r="HK37" s="24">
        <v>0</v>
      </c>
      <c r="HL37" s="24">
        <v>0</v>
      </c>
      <c r="HM37" s="24">
        <v>0</v>
      </c>
      <c r="HN37" s="24">
        <v>0</v>
      </c>
      <c r="HO37" s="24">
        <v>0</v>
      </c>
      <c r="HP37" s="24">
        <v>0</v>
      </c>
      <c r="HQ37" s="24">
        <v>0</v>
      </c>
      <c r="HR37" s="24">
        <v>0</v>
      </c>
      <c r="HS37" s="24">
        <v>0</v>
      </c>
      <c r="HT37" s="24">
        <v>0</v>
      </c>
      <c r="HU37" s="24">
        <v>0</v>
      </c>
      <c r="HV37" s="24">
        <v>0</v>
      </c>
      <c r="HW37" s="24">
        <v>0</v>
      </c>
      <c r="HX37" s="24">
        <v>0</v>
      </c>
      <c r="HY37" s="24">
        <v>0</v>
      </c>
      <c r="HZ37" s="24">
        <v>0</v>
      </c>
      <c r="IA37" s="24">
        <v>0</v>
      </c>
      <c r="IB37" s="24">
        <v>0</v>
      </c>
      <c r="IC37" s="24">
        <v>0</v>
      </c>
      <c r="ID37" s="24">
        <v>0</v>
      </c>
      <c r="IE37" s="24">
        <v>0</v>
      </c>
      <c r="IF37" s="24">
        <v>0</v>
      </c>
      <c r="IG37" s="24">
        <v>0</v>
      </c>
      <c r="IH37" s="24">
        <v>0</v>
      </c>
      <c r="II37" s="24">
        <v>0</v>
      </c>
      <c r="IJ37" s="24">
        <v>0</v>
      </c>
      <c r="IK37" s="24">
        <v>0</v>
      </c>
      <c r="IL37" s="24">
        <v>0</v>
      </c>
      <c r="IM37" s="24">
        <v>0</v>
      </c>
      <c r="IN37" s="24">
        <v>0</v>
      </c>
      <c r="IO37" s="24">
        <v>0</v>
      </c>
      <c r="IP37" s="24">
        <v>0</v>
      </c>
      <c r="IQ37" s="24">
        <v>0</v>
      </c>
      <c r="IR37" s="24">
        <v>0</v>
      </c>
      <c r="IS37" s="24">
        <v>0</v>
      </c>
      <c r="IT37" s="24">
        <v>0</v>
      </c>
      <c r="IU37" s="24">
        <v>0</v>
      </c>
      <c r="IV37" s="24">
        <v>0</v>
      </c>
      <c r="IW37" s="24">
        <v>0</v>
      </c>
      <c r="IX37" s="24">
        <v>0</v>
      </c>
      <c r="IY37" s="24">
        <v>0</v>
      </c>
      <c r="IZ37" s="24">
        <v>0</v>
      </c>
      <c r="JA37" s="24">
        <v>0</v>
      </c>
      <c r="JB37" s="24">
        <v>0</v>
      </c>
      <c r="JC37" s="24">
        <v>0</v>
      </c>
      <c r="JD37" s="24">
        <v>0</v>
      </c>
      <c r="JE37" s="24">
        <v>0</v>
      </c>
      <c r="JF37" s="24">
        <v>0</v>
      </c>
      <c r="JG37" s="24">
        <v>0</v>
      </c>
      <c r="JH37" s="24">
        <v>0</v>
      </c>
      <c r="JI37" s="24">
        <v>0</v>
      </c>
      <c r="JJ37" s="24">
        <v>0</v>
      </c>
      <c r="JK37" s="24">
        <v>0</v>
      </c>
      <c r="JL37" s="24">
        <v>0</v>
      </c>
      <c r="JM37" s="24">
        <v>0</v>
      </c>
      <c r="JN37" s="24">
        <v>0</v>
      </c>
      <c r="JO37" s="24">
        <v>0</v>
      </c>
      <c r="JP37" s="24">
        <v>0</v>
      </c>
      <c r="JQ37" s="24">
        <v>0</v>
      </c>
      <c r="JR37" s="24">
        <v>0</v>
      </c>
      <c r="JS37" s="24">
        <v>0</v>
      </c>
      <c r="JT37" s="24">
        <v>0</v>
      </c>
      <c r="JU37" s="24">
        <v>0</v>
      </c>
      <c r="JV37" s="24">
        <v>0</v>
      </c>
      <c r="JW37" s="24">
        <v>0</v>
      </c>
      <c r="JX37" s="24">
        <v>0</v>
      </c>
      <c r="JY37" s="24">
        <v>0</v>
      </c>
      <c r="JZ37" s="24">
        <v>0</v>
      </c>
      <c r="KA37" s="24">
        <v>0</v>
      </c>
      <c r="KB37" s="24">
        <v>0</v>
      </c>
      <c r="KC37" s="24">
        <v>0</v>
      </c>
      <c r="KD37" s="24">
        <v>0</v>
      </c>
      <c r="KE37" s="24">
        <v>0</v>
      </c>
      <c r="KF37" s="24">
        <v>0</v>
      </c>
      <c r="KG37" s="24">
        <v>0</v>
      </c>
      <c r="KH37" s="24">
        <v>0</v>
      </c>
      <c r="KI37" s="24">
        <v>0</v>
      </c>
      <c r="KJ37" s="24">
        <v>0</v>
      </c>
      <c r="KK37" s="24">
        <v>0</v>
      </c>
      <c r="KL37" s="24">
        <v>0</v>
      </c>
      <c r="KM37" s="24">
        <v>0</v>
      </c>
      <c r="KN37" s="24">
        <v>0</v>
      </c>
      <c r="KO37" s="24">
        <v>0</v>
      </c>
      <c r="KP37" s="24">
        <v>0</v>
      </c>
      <c r="KQ37" s="24">
        <v>0</v>
      </c>
      <c r="KR37" s="24">
        <v>0</v>
      </c>
      <c r="KS37" s="24">
        <v>0</v>
      </c>
      <c r="KT37" s="24">
        <v>0</v>
      </c>
      <c r="KU37" s="24">
        <v>0</v>
      </c>
      <c r="KV37" s="24">
        <v>0</v>
      </c>
      <c r="KW37" s="24">
        <v>0</v>
      </c>
      <c r="KX37" s="24">
        <v>0</v>
      </c>
      <c r="KY37" s="24">
        <v>0</v>
      </c>
      <c r="KZ37" s="24">
        <v>0</v>
      </c>
      <c r="LA37" s="24">
        <v>0</v>
      </c>
      <c r="LB37" s="24">
        <v>0</v>
      </c>
      <c r="LC37" s="24">
        <v>0</v>
      </c>
      <c r="LD37" s="24">
        <v>0</v>
      </c>
      <c r="LE37" s="24">
        <v>0</v>
      </c>
      <c r="LF37" s="24">
        <v>0</v>
      </c>
      <c r="LG37" s="24">
        <v>0</v>
      </c>
      <c r="LH37" s="24">
        <v>0</v>
      </c>
      <c r="LI37" s="24">
        <v>0</v>
      </c>
      <c r="LJ37" s="24">
        <v>0</v>
      </c>
      <c r="LK37" s="24">
        <v>0</v>
      </c>
      <c r="LL37" s="24">
        <v>0</v>
      </c>
      <c r="LM37" s="24">
        <v>0</v>
      </c>
      <c r="LN37" s="24">
        <v>0</v>
      </c>
      <c r="LO37" s="24">
        <v>0</v>
      </c>
      <c r="LP37" s="24">
        <v>0</v>
      </c>
      <c r="LQ37" s="24">
        <v>0</v>
      </c>
      <c r="LR37" s="24">
        <v>0</v>
      </c>
      <c r="LS37" s="24">
        <v>0</v>
      </c>
      <c r="LT37" s="24">
        <v>0</v>
      </c>
      <c r="LU37" s="24">
        <v>2168.2371200000002</v>
      </c>
      <c r="LV37" s="24">
        <v>2168.2371200000002</v>
      </c>
      <c r="LW37" s="24">
        <v>0</v>
      </c>
      <c r="LX37" s="24">
        <v>0</v>
      </c>
      <c r="LY37" s="24">
        <v>0</v>
      </c>
      <c r="LZ37" s="24">
        <v>0</v>
      </c>
      <c r="MA37" s="24">
        <v>1000</v>
      </c>
      <c r="MB37" s="24">
        <v>1000</v>
      </c>
      <c r="MC37" s="24">
        <v>0</v>
      </c>
      <c r="MD37" s="24">
        <v>0</v>
      </c>
      <c r="ME37" s="24">
        <v>0</v>
      </c>
      <c r="MF37" s="24">
        <v>0</v>
      </c>
      <c r="MG37" s="24">
        <v>0</v>
      </c>
      <c r="MH37" s="24">
        <v>0</v>
      </c>
    </row>
    <row r="38" spans="1:346" x14ac:dyDescent="0.2">
      <c r="A38" s="2" t="s">
        <v>30</v>
      </c>
      <c r="B38" s="28">
        <f t="shared" si="7"/>
        <v>4.5662799999999999</v>
      </c>
      <c r="C38" s="28">
        <f t="shared" si="8"/>
        <v>1013.31178</v>
      </c>
      <c r="D38" s="28">
        <f t="shared" si="9"/>
        <v>984.14678000000004</v>
      </c>
      <c r="E38" s="24">
        <v>0</v>
      </c>
      <c r="F38" s="24">
        <v>0</v>
      </c>
      <c r="G38" s="24">
        <v>0</v>
      </c>
      <c r="H38" s="24">
        <v>0</v>
      </c>
      <c r="I38" s="24">
        <v>0</v>
      </c>
      <c r="J38" s="24">
        <v>0</v>
      </c>
      <c r="K38" s="24">
        <v>0</v>
      </c>
      <c r="L38" s="24">
        <v>0</v>
      </c>
      <c r="M38" s="24">
        <v>0</v>
      </c>
      <c r="N38" s="24">
        <v>0</v>
      </c>
      <c r="O38" s="24">
        <v>0</v>
      </c>
      <c r="P38" s="24">
        <v>0</v>
      </c>
      <c r="Q38" s="24">
        <v>0</v>
      </c>
      <c r="R38" s="24">
        <v>0</v>
      </c>
      <c r="S38" s="24">
        <v>0</v>
      </c>
      <c r="T38" s="24">
        <v>0</v>
      </c>
      <c r="U38" s="24">
        <v>0</v>
      </c>
      <c r="V38" s="24">
        <v>0</v>
      </c>
      <c r="W38" s="24">
        <v>0</v>
      </c>
      <c r="X38" s="24">
        <v>0</v>
      </c>
      <c r="Y38" s="24">
        <v>0</v>
      </c>
      <c r="Z38" s="24">
        <v>0</v>
      </c>
      <c r="AA38" s="24">
        <v>0</v>
      </c>
      <c r="AB38" s="24">
        <v>0</v>
      </c>
      <c r="AC38" s="24">
        <v>0</v>
      </c>
      <c r="AD38" s="24">
        <v>0</v>
      </c>
      <c r="AE38" s="24">
        <v>0</v>
      </c>
      <c r="AF38" s="24">
        <v>0</v>
      </c>
      <c r="AG38" s="24">
        <v>0</v>
      </c>
      <c r="AH38" s="24">
        <v>0</v>
      </c>
      <c r="AI38" s="24">
        <v>0</v>
      </c>
      <c r="AJ38" s="24">
        <v>0</v>
      </c>
      <c r="AK38" s="24">
        <v>0</v>
      </c>
      <c r="AL38" s="24">
        <v>0</v>
      </c>
      <c r="AM38" s="24">
        <v>0</v>
      </c>
      <c r="AN38" s="24">
        <v>0</v>
      </c>
      <c r="AO38" s="24">
        <v>0</v>
      </c>
      <c r="AP38" s="24">
        <v>0</v>
      </c>
      <c r="AQ38" s="24">
        <v>0</v>
      </c>
      <c r="AR38" s="24">
        <v>0</v>
      </c>
      <c r="AS38" s="24">
        <v>0</v>
      </c>
      <c r="AT38" s="24">
        <v>0</v>
      </c>
      <c r="AU38" s="24">
        <v>0</v>
      </c>
      <c r="AV38" s="24">
        <v>0</v>
      </c>
      <c r="AW38" s="24">
        <v>0</v>
      </c>
      <c r="AX38" s="24">
        <v>0</v>
      </c>
      <c r="AY38" s="24">
        <v>0</v>
      </c>
      <c r="AZ38" s="24">
        <v>0</v>
      </c>
      <c r="BA38" s="24">
        <v>0</v>
      </c>
      <c r="BB38" s="24">
        <v>0</v>
      </c>
      <c r="BC38" s="24">
        <v>0</v>
      </c>
      <c r="BD38" s="24">
        <v>0</v>
      </c>
      <c r="BE38" s="24">
        <v>0</v>
      </c>
      <c r="BF38" s="24">
        <v>0</v>
      </c>
      <c r="BG38" s="24">
        <v>0</v>
      </c>
      <c r="BH38" s="24">
        <v>0</v>
      </c>
      <c r="BI38" s="24">
        <v>0</v>
      </c>
      <c r="BJ38" s="24">
        <v>0</v>
      </c>
      <c r="BK38" s="24">
        <v>0</v>
      </c>
      <c r="BL38" s="24">
        <v>0</v>
      </c>
      <c r="BM38" s="24">
        <v>0</v>
      </c>
      <c r="BN38" s="24">
        <v>0</v>
      </c>
      <c r="BO38" s="24">
        <v>0</v>
      </c>
      <c r="BP38" s="24">
        <v>0</v>
      </c>
      <c r="BQ38" s="24">
        <v>0</v>
      </c>
      <c r="BR38" s="24">
        <v>0</v>
      </c>
      <c r="BS38" s="24">
        <v>0</v>
      </c>
      <c r="BT38" s="24">
        <v>0</v>
      </c>
      <c r="BU38" s="24">
        <v>0</v>
      </c>
      <c r="BV38" s="24">
        <v>0</v>
      </c>
      <c r="BW38" s="24">
        <v>0</v>
      </c>
      <c r="BX38" s="24">
        <v>0</v>
      </c>
      <c r="BY38" s="24">
        <v>0</v>
      </c>
      <c r="BZ38" s="24">
        <v>0</v>
      </c>
      <c r="CA38" s="24">
        <v>0</v>
      </c>
      <c r="CB38" s="24">
        <v>0</v>
      </c>
      <c r="CC38" s="24">
        <v>0</v>
      </c>
      <c r="CD38" s="24">
        <v>0</v>
      </c>
      <c r="CE38" s="24">
        <v>0</v>
      </c>
      <c r="CF38" s="24">
        <v>0</v>
      </c>
      <c r="CG38" s="24">
        <v>0</v>
      </c>
      <c r="CH38" s="24">
        <v>0</v>
      </c>
      <c r="CI38" s="24">
        <v>0</v>
      </c>
      <c r="CJ38" s="24">
        <v>0</v>
      </c>
      <c r="CK38" s="24">
        <v>0</v>
      </c>
      <c r="CL38" s="24">
        <v>0</v>
      </c>
      <c r="CM38" s="24">
        <v>0</v>
      </c>
      <c r="CN38" s="24">
        <v>0</v>
      </c>
      <c r="CO38" s="24">
        <v>0</v>
      </c>
      <c r="CP38" s="24">
        <v>0</v>
      </c>
      <c r="CQ38" s="24">
        <v>0</v>
      </c>
      <c r="CR38" s="24">
        <v>0</v>
      </c>
      <c r="CS38" s="24">
        <v>0</v>
      </c>
      <c r="CT38" s="24">
        <v>0</v>
      </c>
      <c r="CU38" s="24">
        <v>0</v>
      </c>
      <c r="CV38" s="24">
        <v>0</v>
      </c>
      <c r="CW38" s="24">
        <v>0</v>
      </c>
      <c r="CX38" s="24">
        <v>0</v>
      </c>
      <c r="CY38" s="24">
        <v>0</v>
      </c>
      <c r="CZ38" s="24">
        <v>0</v>
      </c>
      <c r="DA38" s="24">
        <v>0</v>
      </c>
      <c r="DB38" s="24">
        <v>0</v>
      </c>
      <c r="DC38" s="24">
        <v>0</v>
      </c>
      <c r="DD38" s="24">
        <v>0</v>
      </c>
      <c r="DE38" s="24">
        <v>0</v>
      </c>
      <c r="DF38" s="24">
        <v>0</v>
      </c>
      <c r="DG38" s="24">
        <v>0</v>
      </c>
      <c r="DH38" s="24">
        <v>0</v>
      </c>
      <c r="DI38" s="24">
        <v>0</v>
      </c>
      <c r="DJ38" s="24">
        <v>0</v>
      </c>
      <c r="DK38" s="24">
        <v>0</v>
      </c>
      <c r="DL38" s="24">
        <v>0</v>
      </c>
      <c r="DM38" s="24">
        <v>0</v>
      </c>
      <c r="DN38" s="24">
        <v>0</v>
      </c>
      <c r="DO38" s="24">
        <v>0</v>
      </c>
      <c r="DP38" s="24">
        <v>0</v>
      </c>
      <c r="DQ38" s="24">
        <v>0</v>
      </c>
      <c r="DR38" s="24">
        <v>0</v>
      </c>
      <c r="DS38" s="24">
        <v>0</v>
      </c>
      <c r="DT38" s="24">
        <v>0</v>
      </c>
      <c r="DU38" s="24">
        <v>0</v>
      </c>
      <c r="DV38" s="24">
        <v>0</v>
      </c>
      <c r="DW38" s="24">
        <v>0</v>
      </c>
      <c r="DX38" s="24">
        <v>0</v>
      </c>
      <c r="DY38" s="24">
        <v>0</v>
      </c>
      <c r="DZ38" s="24">
        <v>0</v>
      </c>
      <c r="EA38" s="24">
        <v>0</v>
      </c>
      <c r="EB38" s="24">
        <v>0</v>
      </c>
      <c r="EC38" s="24">
        <v>0</v>
      </c>
      <c r="ED38" s="24">
        <v>0</v>
      </c>
      <c r="EE38" s="24">
        <v>0</v>
      </c>
      <c r="EF38" s="24">
        <v>0</v>
      </c>
      <c r="EG38" s="24">
        <v>4.5662799999999999</v>
      </c>
      <c r="EH38" s="24">
        <v>29.164999999999999</v>
      </c>
      <c r="EI38" s="24">
        <v>0</v>
      </c>
      <c r="EJ38" s="24">
        <v>0</v>
      </c>
      <c r="EK38" s="24">
        <v>0</v>
      </c>
      <c r="EL38" s="24">
        <v>0</v>
      </c>
      <c r="EM38" s="24">
        <v>0</v>
      </c>
      <c r="EN38" s="24">
        <v>0</v>
      </c>
      <c r="EO38" s="24">
        <v>0</v>
      </c>
      <c r="EP38" s="24">
        <v>0</v>
      </c>
      <c r="EQ38" s="24">
        <v>0</v>
      </c>
      <c r="ER38" s="24">
        <v>0</v>
      </c>
      <c r="ES38" s="24">
        <v>0</v>
      </c>
      <c r="ET38" s="24">
        <v>0</v>
      </c>
      <c r="EU38" s="24">
        <v>0</v>
      </c>
      <c r="EV38" s="24">
        <v>0</v>
      </c>
      <c r="EW38" s="24">
        <v>0</v>
      </c>
      <c r="EX38" s="24">
        <v>0</v>
      </c>
      <c r="EY38" s="24">
        <v>0</v>
      </c>
      <c r="EZ38" s="24">
        <v>0</v>
      </c>
      <c r="FA38" s="24">
        <v>0</v>
      </c>
      <c r="FB38" s="24">
        <v>0</v>
      </c>
      <c r="FC38" s="24">
        <v>0</v>
      </c>
      <c r="FD38" s="24">
        <v>0</v>
      </c>
      <c r="FE38" s="24">
        <v>0</v>
      </c>
      <c r="FF38" s="24">
        <v>0</v>
      </c>
      <c r="FG38" s="24">
        <v>0</v>
      </c>
      <c r="FH38" s="24">
        <v>0</v>
      </c>
      <c r="FI38" s="24">
        <v>0</v>
      </c>
      <c r="FJ38" s="24">
        <v>0</v>
      </c>
      <c r="FK38" s="24">
        <v>0</v>
      </c>
      <c r="FL38" s="24">
        <v>0</v>
      </c>
      <c r="FM38" s="24">
        <v>0</v>
      </c>
      <c r="FN38" s="24">
        <v>0</v>
      </c>
      <c r="FO38" s="24">
        <v>0</v>
      </c>
      <c r="FP38" s="24">
        <v>0</v>
      </c>
      <c r="FQ38" s="24">
        <v>0</v>
      </c>
      <c r="FR38" s="24">
        <v>0</v>
      </c>
      <c r="FS38" s="24">
        <v>0</v>
      </c>
      <c r="FT38" s="24">
        <v>0</v>
      </c>
      <c r="FU38" s="24">
        <v>0</v>
      </c>
      <c r="FV38" s="24">
        <v>0</v>
      </c>
      <c r="FW38" s="24">
        <v>0</v>
      </c>
      <c r="FX38" s="24">
        <v>0</v>
      </c>
      <c r="FY38" s="24">
        <v>0</v>
      </c>
      <c r="FZ38" s="24">
        <v>0</v>
      </c>
      <c r="GA38" s="24">
        <v>0</v>
      </c>
      <c r="GB38" s="24">
        <v>0</v>
      </c>
      <c r="GC38" s="24">
        <v>0</v>
      </c>
      <c r="GD38" s="24">
        <v>0</v>
      </c>
      <c r="GE38" s="24">
        <v>0</v>
      </c>
      <c r="GF38" s="24">
        <v>0</v>
      </c>
      <c r="GG38" s="24">
        <v>0</v>
      </c>
      <c r="GH38" s="24">
        <v>0</v>
      </c>
      <c r="GI38" s="24">
        <v>0</v>
      </c>
      <c r="GJ38" s="24">
        <v>0</v>
      </c>
      <c r="GK38" s="24">
        <v>0</v>
      </c>
      <c r="GL38" s="24">
        <v>0</v>
      </c>
      <c r="GM38" s="24">
        <v>0</v>
      </c>
      <c r="GN38" s="24">
        <v>0</v>
      </c>
      <c r="GO38" s="24">
        <v>0</v>
      </c>
      <c r="GP38" s="24">
        <v>0</v>
      </c>
      <c r="GQ38" s="24">
        <v>0</v>
      </c>
      <c r="GR38" s="24">
        <v>0</v>
      </c>
      <c r="GS38" s="24">
        <v>0</v>
      </c>
      <c r="GT38" s="24">
        <v>0</v>
      </c>
      <c r="GU38" s="24">
        <v>0</v>
      </c>
      <c r="GV38" s="24">
        <v>0</v>
      </c>
      <c r="GW38" s="24">
        <v>0</v>
      </c>
      <c r="GX38" s="24">
        <v>0</v>
      </c>
      <c r="GY38" s="24">
        <v>0</v>
      </c>
      <c r="GZ38" s="24">
        <v>0</v>
      </c>
      <c r="HA38" s="24">
        <v>0</v>
      </c>
      <c r="HB38" s="24">
        <v>0</v>
      </c>
      <c r="HC38" s="24">
        <v>0</v>
      </c>
      <c r="HD38" s="24">
        <v>0</v>
      </c>
      <c r="HE38" s="24">
        <v>0</v>
      </c>
      <c r="HF38" s="24">
        <v>0</v>
      </c>
      <c r="HG38" s="24">
        <v>0</v>
      </c>
      <c r="HH38" s="24">
        <v>0</v>
      </c>
      <c r="HI38" s="24">
        <v>0</v>
      </c>
      <c r="HJ38" s="24">
        <v>0</v>
      </c>
      <c r="HK38" s="24">
        <v>0</v>
      </c>
      <c r="HL38" s="24">
        <v>0</v>
      </c>
      <c r="HM38" s="24">
        <v>0</v>
      </c>
      <c r="HN38" s="24">
        <v>0</v>
      </c>
      <c r="HO38" s="24">
        <v>0</v>
      </c>
      <c r="HP38" s="24">
        <v>0</v>
      </c>
      <c r="HQ38" s="24">
        <v>0</v>
      </c>
      <c r="HR38" s="24">
        <v>0</v>
      </c>
      <c r="HS38" s="24">
        <v>0</v>
      </c>
      <c r="HT38" s="24">
        <v>0</v>
      </c>
      <c r="HU38" s="24">
        <v>0</v>
      </c>
      <c r="HV38" s="24">
        <v>0</v>
      </c>
      <c r="HW38" s="24">
        <v>0</v>
      </c>
      <c r="HX38" s="24">
        <v>0</v>
      </c>
      <c r="HY38" s="24">
        <v>0</v>
      </c>
      <c r="HZ38" s="24">
        <v>0</v>
      </c>
      <c r="IA38" s="24">
        <v>0</v>
      </c>
      <c r="IB38" s="24">
        <v>0</v>
      </c>
      <c r="IC38" s="24">
        <v>0</v>
      </c>
      <c r="ID38" s="24">
        <v>0</v>
      </c>
      <c r="IE38" s="24">
        <v>0</v>
      </c>
      <c r="IF38" s="24">
        <v>0</v>
      </c>
      <c r="IG38" s="24">
        <v>0</v>
      </c>
      <c r="IH38" s="24">
        <v>0</v>
      </c>
      <c r="II38" s="24">
        <v>0</v>
      </c>
      <c r="IJ38" s="24">
        <v>0</v>
      </c>
      <c r="IK38" s="24">
        <v>0</v>
      </c>
      <c r="IL38" s="24">
        <v>0</v>
      </c>
      <c r="IM38" s="24">
        <v>0</v>
      </c>
      <c r="IN38" s="24">
        <v>0</v>
      </c>
      <c r="IO38" s="24">
        <v>0</v>
      </c>
      <c r="IP38" s="24">
        <v>0</v>
      </c>
      <c r="IQ38" s="24">
        <v>0</v>
      </c>
      <c r="IR38" s="24">
        <v>0</v>
      </c>
      <c r="IS38" s="24">
        <v>0</v>
      </c>
      <c r="IT38" s="24">
        <v>0</v>
      </c>
      <c r="IU38" s="24">
        <v>0</v>
      </c>
      <c r="IV38" s="24">
        <v>0</v>
      </c>
      <c r="IW38" s="24">
        <v>0</v>
      </c>
      <c r="IX38" s="24">
        <v>0</v>
      </c>
      <c r="IY38" s="24">
        <v>0</v>
      </c>
      <c r="IZ38" s="24">
        <v>0</v>
      </c>
      <c r="JA38" s="24">
        <v>0</v>
      </c>
      <c r="JB38" s="24">
        <v>0</v>
      </c>
      <c r="JC38" s="24">
        <v>0</v>
      </c>
      <c r="JD38" s="24">
        <v>0</v>
      </c>
      <c r="JE38" s="24">
        <v>0</v>
      </c>
      <c r="JF38" s="24">
        <v>0</v>
      </c>
      <c r="JG38" s="24">
        <v>0</v>
      </c>
      <c r="JH38" s="24">
        <v>0</v>
      </c>
      <c r="JI38" s="24">
        <v>0</v>
      </c>
      <c r="JJ38" s="24">
        <v>0</v>
      </c>
      <c r="JK38" s="24">
        <v>0</v>
      </c>
      <c r="JL38" s="24">
        <v>0</v>
      </c>
      <c r="JM38" s="24">
        <v>0</v>
      </c>
      <c r="JN38" s="24">
        <v>0</v>
      </c>
      <c r="JO38" s="24">
        <v>0</v>
      </c>
      <c r="JP38" s="24">
        <v>0</v>
      </c>
      <c r="JQ38" s="24">
        <v>0</v>
      </c>
      <c r="JR38" s="24">
        <v>0</v>
      </c>
      <c r="JS38" s="24">
        <v>0</v>
      </c>
      <c r="JT38" s="24">
        <v>0</v>
      </c>
      <c r="JU38" s="24">
        <v>0</v>
      </c>
      <c r="JV38" s="24">
        <v>0</v>
      </c>
      <c r="JW38" s="24">
        <v>0</v>
      </c>
      <c r="JX38" s="24">
        <v>0</v>
      </c>
      <c r="JY38" s="24">
        <v>0</v>
      </c>
      <c r="JZ38" s="24">
        <v>0</v>
      </c>
      <c r="KA38" s="24">
        <v>0</v>
      </c>
      <c r="KB38" s="24">
        <v>0</v>
      </c>
      <c r="KC38" s="24">
        <v>0</v>
      </c>
      <c r="KD38" s="24">
        <v>0</v>
      </c>
      <c r="KE38" s="24">
        <v>0</v>
      </c>
      <c r="KF38" s="24">
        <v>0</v>
      </c>
      <c r="KG38" s="24">
        <v>0</v>
      </c>
      <c r="KH38" s="24">
        <v>0</v>
      </c>
      <c r="KI38" s="24">
        <v>0</v>
      </c>
      <c r="KJ38" s="24">
        <v>0</v>
      </c>
      <c r="KK38" s="24">
        <v>0</v>
      </c>
      <c r="KL38" s="24">
        <v>0</v>
      </c>
      <c r="KM38" s="24">
        <v>0</v>
      </c>
      <c r="KN38" s="24">
        <v>0</v>
      </c>
      <c r="KO38" s="24">
        <v>0</v>
      </c>
      <c r="KP38" s="24">
        <v>0</v>
      </c>
      <c r="KQ38" s="24">
        <v>0</v>
      </c>
      <c r="KR38" s="24">
        <v>0</v>
      </c>
      <c r="KS38" s="24">
        <v>0</v>
      </c>
      <c r="KT38" s="24">
        <v>0</v>
      </c>
      <c r="KU38" s="24">
        <v>0</v>
      </c>
      <c r="KV38" s="24">
        <v>0</v>
      </c>
      <c r="KW38" s="24">
        <v>0</v>
      </c>
      <c r="KX38" s="24">
        <v>0</v>
      </c>
      <c r="KY38" s="24">
        <v>0</v>
      </c>
      <c r="KZ38" s="24">
        <v>0</v>
      </c>
      <c r="LA38" s="24">
        <v>0</v>
      </c>
      <c r="LB38" s="24">
        <v>0</v>
      </c>
      <c r="LC38" s="24">
        <v>0</v>
      </c>
      <c r="LD38" s="24">
        <v>0</v>
      </c>
      <c r="LE38" s="24">
        <v>0</v>
      </c>
      <c r="LF38" s="24">
        <v>0</v>
      </c>
      <c r="LG38" s="24">
        <v>0</v>
      </c>
      <c r="LH38" s="24">
        <v>0</v>
      </c>
      <c r="LI38" s="24">
        <v>0</v>
      </c>
      <c r="LJ38" s="24">
        <v>0</v>
      </c>
      <c r="LK38" s="24">
        <v>0</v>
      </c>
      <c r="LL38" s="24">
        <v>0</v>
      </c>
      <c r="LM38" s="24">
        <v>0</v>
      </c>
      <c r="LN38" s="24">
        <v>0</v>
      </c>
      <c r="LO38" s="24">
        <v>0</v>
      </c>
      <c r="LP38" s="24">
        <v>0</v>
      </c>
      <c r="LQ38" s="24">
        <v>0</v>
      </c>
      <c r="LR38" s="24">
        <v>0</v>
      </c>
      <c r="LS38" s="24">
        <v>0</v>
      </c>
      <c r="LT38" s="24">
        <v>0</v>
      </c>
      <c r="LU38" s="24">
        <v>0</v>
      </c>
      <c r="LV38" s="24">
        <v>0</v>
      </c>
      <c r="LW38" s="24">
        <v>0</v>
      </c>
      <c r="LX38" s="24">
        <v>0</v>
      </c>
      <c r="LY38" s="24">
        <v>0</v>
      </c>
      <c r="LZ38" s="24">
        <v>0</v>
      </c>
      <c r="MA38" s="24">
        <v>984.14678000000004</v>
      </c>
      <c r="MB38" s="24">
        <v>984.14678000000004</v>
      </c>
      <c r="MC38" s="24">
        <v>0</v>
      </c>
      <c r="MD38" s="24">
        <v>0</v>
      </c>
      <c r="ME38" s="24">
        <v>0</v>
      </c>
      <c r="MF38" s="24">
        <v>0</v>
      </c>
      <c r="MG38" s="24">
        <v>0</v>
      </c>
      <c r="MH38" s="24">
        <v>0</v>
      </c>
    </row>
    <row r="39" spans="1:346" x14ac:dyDescent="0.2">
      <c r="A39" s="2" t="s">
        <v>31</v>
      </c>
      <c r="B39" s="28">
        <f t="shared" si="7"/>
        <v>4.5662799999999999</v>
      </c>
      <c r="C39" s="28">
        <f t="shared" si="8"/>
        <v>7634.6248400000004</v>
      </c>
      <c r="D39" s="28">
        <f t="shared" si="9"/>
        <v>7634.6248400000004</v>
      </c>
      <c r="E39" s="24">
        <v>0</v>
      </c>
      <c r="F39" s="24">
        <v>0</v>
      </c>
      <c r="G39" s="24">
        <v>0</v>
      </c>
      <c r="H39" s="24">
        <v>0</v>
      </c>
      <c r="I39" s="24">
        <v>0</v>
      </c>
      <c r="J39" s="24">
        <v>0</v>
      </c>
      <c r="K39" s="24">
        <v>0</v>
      </c>
      <c r="L39" s="24">
        <v>0</v>
      </c>
      <c r="M39" s="24">
        <v>0</v>
      </c>
      <c r="N39" s="24">
        <v>0</v>
      </c>
      <c r="O39" s="24">
        <v>0</v>
      </c>
      <c r="P39" s="24">
        <v>0</v>
      </c>
      <c r="Q39" s="24">
        <v>0</v>
      </c>
      <c r="R39" s="24">
        <v>0</v>
      </c>
      <c r="S39" s="24">
        <v>0</v>
      </c>
      <c r="T39" s="24">
        <v>0</v>
      </c>
      <c r="U39" s="24">
        <v>0</v>
      </c>
      <c r="V39" s="24">
        <v>0</v>
      </c>
      <c r="W39" s="24">
        <v>0</v>
      </c>
      <c r="X39" s="24">
        <v>0</v>
      </c>
      <c r="Y39" s="24">
        <v>0</v>
      </c>
      <c r="Z39" s="24">
        <v>0</v>
      </c>
      <c r="AA39" s="24">
        <v>0</v>
      </c>
      <c r="AB39" s="24">
        <v>0</v>
      </c>
      <c r="AC39" s="24">
        <v>0</v>
      </c>
      <c r="AD39" s="24">
        <v>0</v>
      </c>
      <c r="AE39" s="24">
        <v>0</v>
      </c>
      <c r="AF39" s="24">
        <v>0</v>
      </c>
      <c r="AG39" s="24">
        <v>0</v>
      </c>
      <c r="AH39" s="24">
        <v>0</v>
      </c>
      <c r="AI39" s="24">
        <v>0</v>
      </c>
      <c r="AJ39" s="24">
        <v>0</v>
      </c>
      <c r="AK39" s="24">
        <v>0</v>
      </c>
      <c r="AL39" s="24">
        <v>0</v>
      </c>
      <c r="AM39" s="24">
        <v>0</v>
      </c>
      <c r="AN39" s="24">
        <v>0</v>
      </c>
      <c r="AO39" s="24">
        <v>0</v>
      </c>
      <c r="AP39" s="24">
        <v>0</v>
      </c>
      <c r="AQ39" s="24">
        <v>0</v>
      </c>
      <c r="AR39" s="24">
        <v>0</v>
      </c>
      <c r="AS39" s="24">
        <v>0</v>
      </c>
      <c r="AT39" s="24">
        <v>0</v>
      </c>
      <c r="AU39" s="24">
        <v>0</v>
      </c>
      <c r="AV39" s="24">
        <v>0</v>
      </c>
      <c r="AW39" s="24">
        <v>0</v>
      </c>
      <c r="AX39" s="24">
        <v>0</v>
      </c>
      <c r="AY39" s="24">
        <v>0</v>
      </c>
      <c r="AZ39" s="24">
        <v>0</v>
      </c>
      <c r="BA39" s="24">
        <v>0</v>
      </c>
      <c r="BB39" s="24">
        <v>0</v>
      </c>
      <c r="BC39" s="24">
        <v>0</v>
      </c>
      <c r="BD39" s="24">
        <v>0</v>
      </c>
      <c r="BE39" s="24">
        <v>0</v>
      </c>
      <c r="BF39" s="24">
        <v>0</v>
      </c>
      <c r="BG39" s="24">
        <v>0</v>
      </c>
      <c r="BH39" s="24">
        <v>0</v>
      </c>
      <c r="BI39" s="24">
        <v>0</v>
      </c>
      <c r="BJ39" s="24">
        <v>0</v>
      </c>
      <c r="BK39" s="24">
        <v>0</v>
      </c>
      <c r="BL39" s="24">
        <v>0</v>
      </c>
      <c r="BM39" s="24">
        <v>0</v>
      </c>
      <c r="BN39" s="24">
        <v>0</v>
      </c>
      <c r="BO39" s="24">
        <v>0</v>
      </c>
      <c r="BP39" s="24">
        <v>0</v>
      </c>
      <c r="BQ39" s="24">
        <v>0</v>
      </c>
      <c r="BR39" s="24">
        <v>0</v>
      </c>
      <c r="BS39" s="24">
        <v>0</v>
      </c>
      <c r="BT39" s="24">
        <v>0</v>
      </c>
      <c r="BU39" s="24">
        <v>0</v>
      </c>
      <c r="BV39" s="24">
        <v>0</v>
      </c>
      <c r="BW39" s="24">
        <v>0</v>
      </c>
      <c r="BX39" s="24">
        <v>0</v>
      </c>
      <c r="BY39" s="24">
        <v>0</v>
      </c>
      <c r="BZ39" s="24">
        <v>0</v>
      </c>
      <c r="CA39" s="24">
        <v>0</v>
      </c>
      <c r="CB39" s="24">
        <v>0</v>
      </c>
      <c r="CC39" s="24">
        <v>0</v>
      </c>
      <c r="CD39" s="24">
        <v>0</v>
      </c>
      <c r="CE39" s="24">
        <v>0</v>
      </c>
      <c r="CF39" s="24">
        <v>0</v>
      </c>
      <c r="CG39" s="24">
        <v>0</v>
      </c>
      <c r="CH39" s="24">
        <v>0</v>
      </c>
      <c r="CI39" s="24">
        <v>0</v>
      </c>
      <c r="CJ39" s="24">
        <v>0</v>
      </c>
      <c r="CK39" s="24">
        <v>0</v>
      </c>
      <c r="CL39" s="24">
        <v>0</v>
      </c>
      <c r="CM39" s="24">
        <v>0</v>
      </c>
      <c r="CN39" s="24">
        <v>0</v>
      </c>
      <c r="CO39" s="24">
        <v>0</v>
      </c>
      <c r="CP39" s="24">
        <v>0</v>
      </c>
      <c r="CQ39" s="24">
        <v>0</v>
      </c>
      <c r="CR39" s="24">
        <v>0</v>
      </c>
      <c r="CS39" s="24">
        <v>0</v>
      </c>
      <c r="CT39" s="24">
        <v>0</v>
      </c>
      <c r="CU39" s="24">
        <v>0</v>
      </c>
      <c r="CV39" s="24">
        <v>0</v>
      </c>
      <c r="CW39" s="24">
        <v>0</v>
      </c>
      <c r="CX39" s="24">
        <v>0</v>
      </c>
      <c r="CY39" s="24">
        <v>0</v>
      </c>
      <c r="CZ39" s="24">
        <v>0</v>
      </c>
      <c r="DA39" s="24">
        <v>0</v>
      </c>
      <c r="DB39" s="24">
        <v>0</v>
      </c>
      <c r="DC39" s="24">
        <v>0</v>
      </c>
      <c r="DD39" s="24">
        <v>0</v>
      </c>
      <c r="DE39" s="24">
        <v>0</v>
      </c>
      <c r="DF39" s="24">
        <v>0</v>
      </c>
      <c r="DG39" s="24">
        <v>0</v>
      </c>
      <c r="DH39" s="24">
        <v>0</v>
      </c>
      <c r="DI39" s="24">
        <v>0</v>
      </c>
      <c r="DJ39" s="24">
        <v>0</v>
      </c>
      <c r="DK39" s="24">
        <v>0</v>
      </c>
      <c r="DL39" s="24">
        <v>0</v>
      </c>
      <c r="DM39" s="24">
        <v>0</v>
      </c>
      <c r="DN39" s="24">
        <v>0</v>
      </c>
      <c r="DO39" s="24">
        <v>0</v>
      </c>
      <c r="DP39" s="24">
        <v>0</v>
      </c>
      <c r="DQ39" s="24">
        <v>0</v>
      </c>
      <c r="DR39" s="24">
        <v>0</v>
      </c>
      <c r="DS39" s="24">
        <v>0</v>
      </c>
      <c r="DT39" s="24">
        <v>0</v>
      </c>
      <c r="DU39" s="24">
        <v>0</v>
      </c>
      <c r="DV39" s="24">
        <v>0</v>
      </c>
      <c r="DW39" s="24">
        <v>0</v>
      </c>
      <c r="DX39" s="24">
        <v>0</v>
      </c>
      <c r="DY39" s="24">
        <v>0</v>
      </c>
      <c r="DZ39" s="24">
        <v>0</v>
      </c>
      <c r="EA39" s="24">
        <v>0</v>
      </c>
      <c r="EB39" s="24">
        <v>0</v>
      </c>
      <c r="EC39" s="24">
        <v>0</v>
      </c>
      <c r="ED39" s="24">
        <v>0</v>
      </c>
      <c r="EE39" s="24">
        <v>0</v>
      </c>
      <c r="EF39" s="24">
        <v>0</v>
      </c>
      <c r="EG39" s="24">
        <v>4.5662799999999999</v>
      </c>
      <c r="EH39" s="24">
        <v>29.164999999999999</v>
      </c>
      <c r="EI39" s="24">
        <v>29.164999999999999</v>
      </c>
      <c r="EJ39" s="24">
        <v>0</v>
      </c>
      <c r="EK39" s="24">
        <v>0</v>
      </c>
      <c r="EL39" s="24">
        <v>0</v>
      </c>
      <c r="EM39" s="24">
        <v>0</v>
      </c>
      <c r="EN39" s="24">
        <v>0</v>
      </c>
      <c r="EO39" s="24">
        <v>0</v>
      </c>
      <c r="EP39" s="24">
        <v>0</v>
      </c>
      <c r="EQ39" s="24">
        <v>0</v>
      </c>
      <c r="ER39" s="24">
        <v>0</v>
      </c>
      <c r="ES39" s="24">
        <v>0</v>
      </c>
      <c r="ET39" s="24">
        <v>0</v>
      </c>
      <c r="EU39" s="24">
        <v>0</v>
      </c>
      <c r="EV39" s="24">
        <v>0</v>
      </c>
      <c r="EW39" s="24">
        <v>0</v>
      </c>
      <c r="EX39" s="24">
        <v>0</v>
      </c>
      <c r="EY39" s="24">
        <v>0</v>
      </c>
      <c r="EZ39" s="24">
        <v>0</v>
      </c>
      <c r="FA39" s="24">
        <v>0</v>
      </c>
      <c r="FB39" s="24">
        <v>0</v>
      </c>
      <c r="FC39" s="24">
        <v>0</v>
      </c>
      <c r="FD39" s="24">
        <v>0</v>
      </c>
      <c r="FE39" s="24">
        <v>0</v>
      </c>
      <c r="FF39" s="24">
        <v>0</v>
      </c>
      <c r="FG39" s="24">
        <v>0</v>
      </c>
      <c r="FH39" s="24">
        <v>0</v>
      </c>
      <c r="FI39" s="24">
        <v>0</v>
      </c>
      <c r="FJ39" s="24">
        <v>0</v>
      </c>
      <c r="FK39" s="24">
        <v>0</v>
      </c>
      <c r="FL39" s="24">
        <v>661.01449000000002</v>
      </c>
      <c r="FM39" s="24">
        <v>661.01449000000002</v>
      </c>
      <c r="FN39" s="24">
        <v>0</v>
      </c>
      <c r="FO39" s="24">
        <v>0</v>
      </c>
      <c r="FP39" s="24">
        <v>0</v>
      </c>
      <c r="FQ39" s="24">
        <v>0</v>
      </c>
      <c r="FR39" s="24">
        <v>0</v>
      </c>
      <c r="FS39" s="24">
        <v>0</v>
      </c>
      <c r="FT39" s="24">
        <v>0</v>
      </c>
      <c r="FU39" s="24">
        <v>0</v>
      </c>
      <c r="FV39" s="24">
        <v>0</v>
      </c>
      <c r="FW39" s="24">
        <v>0</v>
      </c>
      <c r="FX39" s="24">
        <v>0</v>
      </c>
      <c r="FY39" s="24">
        <v>0</v>
      </c>
      <c r="FZ39" s="24">
        <v>0</v>
      </c>
      <c r="GA39" s="24">
        <v>0</v>
      </c>
      <c r="GB39" s="24">
        <v>0</v>
      </c>
      <c r="GC39" s="24">
        <v>0</v>
      </c>
      <c r="GD39" s="24">
        <v>0</v>
      </c>
      <c r="GE39" s="24">
        <v>0</v>
      </c>
      <c r="GF39" s="24">
        <v>0</v>
      </c>
      <c r="GG39" s="24">
        <v>0</v>
      </c>
      <c r="GH39" s="24">
        <v>0</v>
      </c>
      <c r="GI39" s="24">
        <v>0</v>
      </c>
      <c r="GJ39" s="24">
        <v>0</v>
      </c>
      <c r="GK39" s="24">
        <v>0</v>
      </c>
      <c r="GL39" s="24">
        <v>0</v>
      </c>
      <c r="GM39" s="24">
        <v>0</v>
      </c>
      <c r="GN39" s="24">
        <v>0</v>
      </c>
      <c r="GO39" s="24">
        <v>0</v>
      </c>
      <c r="GP39" s="24">
        <v>0</v>
      </c>
      <c r="GQ39" s="24">
        <v>0</v>
      </c>
      <c r="GR39" s="24">
        <v>0</v>
      </c>
      <c r="GS39" s="24">
        <v>0</v>
      </c>
      <c r="GT39" s="24">
        <v>0</v>
      </c>
      <c r="GU39" s="24">
        <v>0</v>
      </c>
      <c r="GV39" s="24">
        <v>0</v>
      </c>
      <c r="GW39" s="24">
        <v>0</v>
      </c>
      <c r="GX39" s="24">
        <v>0</v>
      </c>
      <c r="GY39" s="24">
        <v>0</v>
      </c>
      <c r="GZ39" s="24">
        <v>0</v>
      </c>
      <c r="HA39" s="24">
        <v>0</v>
      </c>
      <c r="HB39" s="24">
        <v>0</v>
      </c>
      <c r="HC39" s="24">
        <v>0</v>
      </c>
      <c r="HD39" s="24">
        <v>0</v>
      </c>
      <c r="HE39" s="24">
        <v>0</v>
      </c>
      <c r="HF39" s="24">
        <v>0</v>
      </c>
      <c r="HG39" s="24">
        <v>0</v>
      </c>
      <c r="HH39" s="24">
        <v>0</v>
      </c>
      <c r="HI39" s="24">
        <v>0</v>
      </c>
      <c r="HJ39" s="24">
        <v>0</v>
      </c>
      <c r="HK39" s="24">
        <v>0</v>
      </c>
      <c r="HL39" s="24">
        <v>0</v>
      </c>
      <c r="HM39" s="24">
        <v>0</v>
      </c>
      <c r="HN39" s="24">
        <v>0</v>
      </c>
      <c r="HO39" s="24">
        <v>0</v>
      </c>
      <c r="HP39" s="24">
        <v>0</v>
      </c>
      <c r="HQ39" s="24">
        <v>0</v>
      </c>
      <c r="HR39" s="24">
        <v>0</v>
      </c>
      <c r="HS39" s="24">
        <v>0</v>
      </c>
      <c r="HT39" s="24">
        <v>0</v>
      </c>
      <c r="HU39" s="24">
        <v>0</v>
      </c>
      <c r="HV39" s="24">
        <v>0</v>
      </c>
      <c r="HW39" s="24">
        <v>0</v>
      </c>
      <c r="HX39" s="24">
        <v>0</v>
      </c>
      <c r="HY39" s="24">
        <v>0</v>
      </c>
      <c r="HZ39" s="24">
        <v>0</v>
      </c>
      <c r="IA39" s="24">
        <v>0</v>
      </c>
      <c r="IB39" s="24">
        <v>0</v>
      </c>
      <c r="IC39" s="24">
        <v>0</v>
      </c>
      <c r="ID39" s="24">
        <v>0</v>
      </c>
      <c r="IE39" s="24">
        <v>0</v>
      </c>
      <c r="IF39" s="24">
        <v>0</v>
      </c>
      <c r="IG39" s="24">
        <v>0</v>
      </c>
      <c r="IH39" s="24">
        <v>0</v>
      </c>
      <c r="II39" s="24">
        <v>0</v>
      </c>
      <c r="IJ39" s="24">
        <v>0</v>
      </c>
      <c r="IK39" s="24">
        <v>0</v>
      </c>
      <c r="IL39" s="24">
        <v>0</v>
      </c>
      <c r="IM39" s="24">
        <v>0</v>
      </c>
      <c r="IN39" s="24">
        <v>0</v>
      </c>
      <c r="IO39" s="24">
        <v>0</v>
      </c>
      <c r="IP39" s="24">
        <v>0</v>
      </c>
      <c r="IQ39" s="24">
        <v>0</v>
      </c>
      <c r="IR39" s="24">
        <v>0</v>
      </c>
      <c r="IS39" s="24">
        <v>0</v>
      </c>
      <c r="IT39" s="24">
        <v>0</v>
      </c>
      <c r="IU39" s="24">
        <v>0</v>
      </c>
      <c r="IV39" s="24">
        <v>0</v>
      </c>
      <c r="IW39" s="24">
        <v>0</v>
      </c>
      <c r="IX39" s="24">
        <v>0</v>
      </c>
      <c r="IY39" s="24">
        <v>0</v>
      </c>
      <c r="IZ39" s="24">
        <v>0</v>
      </c>
      <c r="JA39" s="24">
        <v>0</v>
      </c>
      <c r="JB39" s="24">
        <v>0</v>
      </c>
      <c r="JC39" s="24">
        <v>0</v>
      </c>
      <c r="JD39" s="24">
        <v>0</v>
      </c>
      <c r="JE39" s="24">
        <v>0</v>
      </c>
      <c r="JF39" s="24">
        <v>0</v>
      </c>
      <c r="JG39" s="24">
        <v>0</v>
      </c>
      <c r="JH39" s="24">
        <v>0</v>
      </c>
      <c r="JI39" s="24">
        <v>0</v>
      </c>
      <c r="JJ39" s="24">
        <v>0</v>
      </c>
      <c r="JK39" s="24">
        <v>0</v>
      </c>
      <c r="JL39" s="24">
        <v>0</v>
      </c>
      <c r="JM39" s="24">
        <v>0</v>
      </c>
      <c r="JN39" s="24">
        <v>0</v>
      </c>
      <c r="JO39" s="24">
        <v>0</v>
      </c>
      <c r="JP39" s="24">
        <v>0</v>
      </c>
      <c r="JQ39" s="24">
        <v>0</v>
      </c>
      <c r="JR39" s="24">
        <v>0</v>
      </c>
      <c r="JS39" s="24">
        <v>0</v>
      </c>
      <c r="JT39" s="24">
        <v>0</v>
      </c>
      <c r="JU39" s="24">
        <v>0</v>
      </c>
      <c r="JV39" s="24">
        <v>0</v>
      </c>
      <c r="JW39" s="24">
        <v>0</v>
      </c>
      <c r="JX39" s="24">
        <v>0</v>
      </c>
      <c r="JY39" s="24">
        <v>0</v>
      </c>
      <c r="JZ39" s="24">
        <v>0</v>
      </c>
      <c r="KA39" s="24">
        <v>0</v>
      </c>
      <c r="KB39" s="24">
        <v>0</v>
      </c>
      <c r="KC39" s="24">
        <v>0</v>
      </c>
      <c r="KD39" s="24">
        <v>0</v>
      </c>
      <c r="KE39" s="24">
        <v>0</v>
      </c>
      <c r="KF39" s="24">
        <v>0</v>
      </c>
      <c r="KG39" s="24">
        <v>0</v>
      </c>
      <c r="KH39" s="24">
        <v>0</v>
      </c>
      <c r="KI39" s="24">
        <v>0</v>
      </c>
      <c r="KJ39" s="24">
        <v>0</v>
      </c>
      <c r="KK39" s="24">
        <v>0</v>
      </c>
      <c r="KL39" s="24">
        <v>0</v>
      </c>
      <c r="KM39" s="24">
        <v>0</v>
      </c>
      <c r="KN39" s="24">
        <v>0</v>
      </c>
      <c r="KO39" s="24">
        <v>0</v>
      </c>
      <c r="KP39" s="24">
        <v>0</v>
      </c>
      <c r="KQ39" s="24">
        <v>0</v>
      </c>
      <c r="KR39" s="24">
        <v>0</v>
      </c>
      <c r="KS39" s="24">
        <v>0</v>
      </c>
      <c r="KT39" s="24">
        <v>0</v>
      </c>
      <c r="KU39" s="24">
        <v>0</v>
      </c>
      <c r="KV39" s="24">
        <v>0</v>
      </c>
      <c r="KW39" s="24">
        <v>0</v>
      </c>
      <c r="KX39" s="24">
        <v>0</v>
      </c>
      <c r="KY39" s="24">
        <v>0</v>
      </c>
      <c r="KZ39" s="24">
        <v>0</v>
      </c>
      <c r="LA39" s="24">
        <v>0</v>
      </c>
      <c r="LB39" s="24">
        <v>0</v>
      </c>
      <c r="LC39" s="24">
        <v>0</v>
      </c>
      <c r="LD39" s="24">
        <v>0</v>
      </c>
      <c r="LE39" s="24">
        <v>0</v>
      </c>
      <c r="LF39" s="24">
        <v>0</v>
      </c>
      <c r="LG39" s="24">
        <v>0</v>
      </c>
      <c r="LH39" s="24">
        <v>0</v>
      </c>
      <c r="LI39" s="24">
        <v>0</v>
      </c>
      <c r="LJ39" s="24">
        <v>0</v>
      </c>
      <c r="LK39" s="24">
        <v>0</v>
      </c>
      <c r="LL39" s="24">
        <v>0</v>
      </c>
      <c r="LM39" s="24">
        <v>0</v>
      </c>
      <c r="LN39" s="24">
        <v>0</v>
      </c>
      <c r="LO39" s="24">
        <v>0</v>
      </c>
      <c r="LP39" s="24">
        <v>0</v>
      </c>
      <c r="LQ39" s="24">
        <v>0</v>
      </c>
      <c r="LR39" s="24">
        <v>0</v>
      </c>
      <c r="LS39" s="24">
        <v>0</v>
      </c>
      <c r="LT39" s="24">
        <v>0</v>
      </c>
      <c r="LU39" s="24">
        <v>6232.5752400000001</v>
      </c>
      <c r="LV39" s="24">
        <v>6232.5752400000001</v>
      </c>
      <c r="LW39" s="24">
        <v>0</v>
      </c>
      <c r="LX39" s="24">
        <v>0</v>
      </c>
      <c r="LY39" s="24">
        <v>0</v>
      </c>
      <c r="LZ39" s="24">
        <v>0</v>
      </c>
      <c r="MA39" s="24">
        <v>711.87010999999995</v>
      </c>
      <c r="MB39" s="24">
        <v>711.87010999999995</v>
      </c>
      <c r="MC39" s="24">
        <v>0</v>
      </c>
      <c r="MD39" s="24">
        <v>0</v>
      </c>
      <c r="ME39" s="24">
        <v>0</v>
      </c>
      <c r="MF39" s="24">
        <v>0</v>
      </c>
      <c r="MG39" s="24">
        <v>0</v>
      </c>
      <c r="MH39" s="24">
        <v>0</v>
      </c>
    </row>
    <row r="40" spans="1:346" x14ac:dyDescent="0.2">
      <c r="A40" s="2" t="s">
        <v>32</v>
      </c>
      <c r="B40" s="28">
        <f t="shared" si="7"/>
        <v>4.5662799999999999</v>
      </c>
      <c r="C40" s="28">
        <f t="shared" si="8"/>
        <v>529.16499999999996</v>
      </c>
      <c r="D40" s="28">
        <f t="shared" si="9"/>
        <v>529.16499999999996</v>
      </c>
      <c r="E40" s="24">
        <v>0</v>
      </c>
      <c r="F40" s="24">
        <v>0</v>
      </c>
      <c r="G40" s="24">
        <v>0</v>
      </c>
      <c r="H40" s="24">
        <v>0</v>
      </c>
      <c r="I40" s="24">
        <v>0</v>
      </c>
      <c r="J40" s="24">
        <v>0</v>
      </c>
      <c r="K40" s="24">
        <v>0</v>
      </c>
      <c r="L40" s="24">
        <v>0</v>
      </c>
      <c r="M40" s="24">
        <v>0</v>
      </c>
      <c r="N40" s="24">
        <v>0</v>
      </c>
      <c r="O40" s="24">
        <v>0</v>
      </c>
      <c r="P40" s="24">
        <v>0</v>
      </c>
      <c r="Q40" s="24">
        <v>0</v>
      </c>
      <c r="R40" s="24">
        <v>0</v>
      </c>
      <c r="S40" s="24">
        <v>0</v>
      </c>
      <c r="T40" s="24">
        <v>0</v>
      </c>
      <c r="U40" s="24">
        <v>0</v>
      </c>
      <c r="V40" s="24">
        <v>0</v>
      </c>
      <c r="W40" s="24">
        <v>0</v>
      </c>
      <c r="X40" s="24">
        <v>0</v>
      </c>
      <c r="Y40" s="24">
        <v>0</v>
      </c>
      <c r="Z40" s="24">
        <v>0</v>
      </c>
      <c r="AA40" s="24">
        <v>0</v>
      </c>
      <c r="AB40" s="24">
        <v>0</v>
      </c>
      <c r="AC40" s="24">
        <v>0</v>
      </c>
      <c r="AD40" s="24">
        <v>0</v>
      </c>
      <c r="AE40" s="24">
        <v>0</v>
      </c>
      <c r="AF40" s="24">
        <v>0</v>
      </c>
      <c r="AG40" s="24">
        <v>0</v>
      </c>
      <c r="AH40" s="24">
        <v>0</v>
      </c>
      <c r="AI40" s="24">
        <v>0</v>
      </c>
      <c r="AJ40" s="24">
        <v>0</v>
      </c>
      <c r="AK40" s="24">
        <v>0</v>
      </c>
      <c r="AL40" s="24">
        <v>0</v>
      </c>
      <c r="AM40" s="24">
        <v>0</v>
      </c>
      <c r="AN40" s="24">
        <v>0</v>
      </c>
      <c r="AO40" s="24">
        <v>0</v>
      </c>
      <c r="AP40" s="24">
        <v>0</v>
      </c>
      <c r="AQ40" s="24">
        <v>0</v>
      </c>
      <c r="AR40" s="24">
        <v>0</v>
      </c>
      <c r="AS40" s="24">
        <v>0</v>
      </c>
      <c r="AT40" s="24">
        <v>0</v>
      </c>
      <c r="AU40" s="24">
        <v>0</v>
      </c>
      <c r="AV40" s="24">
        <v>0</v>
      </c>
      <c r="AW40" s="24">
        <v>0</v>
      </c>
      <c r="AX40" s="24">
        <v>0</v>
      </c>
      <c r="AY40" s="24">
        <v>0</v>
      </c>
      <c r="AZ40" s="24">
        <v>0</v>
      </c>
      <c r="BA40" s="24">
        <v>0</v>
      </c>
      <c r="BB40" s="24">
        <v>0</v>
      </c>
      <c r="BC40" s="24">
        <v>0</v>
      </c>
      <c r="BD40" s="24">
        <v>0</v>
      </c>
      <c r="BE40" s="24">
        <v>0</v>
      </c>
      <c r="BF40" s="24">
        <v>0</v>
      </c>
      <c r="BG40" s="24">
        <v>0</v>
      </c>
      <c r="BH40" s="24">
        <v>0</v>
      </c>
      <c r="BI40" s="24">
        <v>0</v>
      </c>
      <c r="BJ40" s="24">
        <v>0</v>
      </c>
      <c r="BK40" s="24">
        <v>0</v>
      </c>
      <c r="BL40" s="24">
        <v>0</v>
      </c>
      <c r="BM40" s="24">
        <v>0</v>
      </c>
      <c r="BN40" s="24">
        <v>0</v>
      </c>
      <c r="BO40" s="24">
        <v>0</v>
      </c>
      <c r="BP40" s="24">
        <v>0</v>
      </c>
      <c r="BQ40" s="24">
        <v>0</v>
      </c>
      <c r="BR40" s="24">
        <v>0</v>
      </c>
      <c r="BS40" s="24">
        <v>0</v>
      </c>
      <c r="BT40" s="24">
        <v>0</v>
      </c>
      <c r="BU40" s="24">
        <v>0</v>
      </c>
      <c r="BV40" s="24">
        <v>0</v>
      </c>
      <c r="BW40" s="24">
        <v>0</v>
      </c>
      <c r="BX40" s="24">
        <v>0</v>
      </c>
      <c r="BY40" s="24">
        <v>0</v>
      </c>
      <c r="BZ40" s="24">
        <v>0</v>
      </c>
      <c r="CA40" s="24">
        <v>0</v>
      </c>
      <c r="CB40" s="24">
        <v>0</v>
      </c>
      <c r="CC40" s="24">
        <v>0</v>
      </c>
      <c r="CD40" s="24">
        <v>0</v>
      </c>
      <c r="CE40" s="24">
        <v>0</v>
      </c>
      <c r="CF40" s="24">
        <v>0</v>
      </c>
      <c r="CG40" s="24">
        <v>0</v>
      </c>
      <c r="CH40" s="24">
        <v>0</v>
      </c>
      <c r="CI40" s="24">
        <v>0</v>
      </c>
      <c r="CJ40" s="24">
        <v>0</v>
      </c>
      <c r="CK40" s="24">
        <v>0</v>
      </c>
      <c r="CL40" s="24">
        <v>0</v>
      </c>
      <c r="CM40" s="24">
        <v>0</v>
      </c>
      <c r="CN40" s="24">
        <v>0</v>
      </c>
      <c r="CO40" s="24">
        <v>0</v>
      </c>
      <c r="CP40" s="24">
        <v>0</v>
      </c>
      <c r="CQ40" s="24">
        <v>0</v>
      </c>
      <c r="CR40" s="24">
        <v>0</v>
      </c>
      <c r="CS40" s="24">
        <v>0</v>
      </c>
      <c r="CT40" s="24">
        <v>0</v>
      </c>
      <c r="CU40" s="24">
        <v>0</v>
      </c>
      <c r="CV40" s="24">
        <v>0</v>
      </c>
      <c r="CW40" s="24">
        <v>0</v>
      </c>
      <c r="CX40" s="24">
        <v>0</v>
      </c>
      <c r="CY40" s="24">
        <v>0</v>
      </c>
      <c r="CZ40" s="24">
        <v>0</v>
      </c>
      <c r="DA40" s="24">
        <v>0</v>
      </c>
      <c r="DB40" s="24">
        <v>0</v>
      </c>
      <c r="DC40" s="24">
        <v>0</v>
      </c>
      <c r="DD40" s="24">
        <v>0</v>
      </c>
      <c r="DE40" s="24">
        <v>0</v>
      </c>
      <c r="DF40" s="24">
        <v>0</v>
      </c>
      <c r="DG40" s="24">
        <v>0</v>
      </c>
      <c r="DH40" s="24">
        <v>0</v>
      </c>
      <c r="DI40" s="24">
        <v>0</v>
      </c>
      <c r="DJ40" s="24">
        <v>0</v>
      </c>
      <c r="DK40" s="24">
        <v>0</v>
      </c>
      <c r="DL40" s="24">
        <v>0</v>
      </c>
      <c r="DM40" s="24">
        <v>0</v>
      </c>
      <c r="DN40" s="24">
        <v>0</v>
      </c>
      <c r="DO40" s="24">
        <v>0</v>
      </c>
      <c r="DP40" s="24">
        <v>0</v>
      </c>
      <c r="DQ40" s="24">
        <v>0</v>
      </c>
      <c r="DR40" s="24">
        <v>0</v>
      </c>
      <c r="DS40" s="24">
        <v>0</v>
      </c>
      <c r="DT40" s="24">
        <v>0</v>
      </c>
      <c r="DU40" s="24">
        <v>0</v>
      </c>
      <c r="DV40" s="24">
        <v>0</v>
      </c>
      <c r="DW40" s="24">
        <v>0</v>
      </c>
      <c r="DX40" s="24">
        <v>0</v>
      </c>
      <c r="DY40" s="24">
        <v>0</v>
      </c>
      <c r="DZ40" s="24">
        <v>0</v>
      </c>
      <c r="EA40" s="24">
        <v>0</v>
      </c>
      <c r="EB40" s="24">
        <v>0</v>
      </c>
      <c r="EC40" s="24">
        <v>0</v>
      </c>
      <c r="ED40" s="24">
        <v>0</v>
      </c>
      <c r="EE40" s="24">
        <v>0</v>
      </c>
      <c r="EF40" s="24">
        <v>0</v>
      </c>
      <c r="EG40" s="24">
        <v>4.5662799999999999</v>
      </c>
      <c r="EH40" s="24">
        <v>29.164999999999999</v>
      </c>
      <c r="EI40" s="24">
        <v>29.164999999999999</v>
      </c>
      <c r="EJ40" s="24">
        <v>0</v>
      </c>
      <c r="EK40" s="24">
        <v>0</v>
      </c>
      <c r="EL40" s="24">
        <v>0</v>
      </c>
      <c r="EM40" s="24">
        <v>0</v>
      </c>
      <c r="EN40" s="24">
        <v>0</v>
      </c>
      <c r="EO40" s="24">
        <v>0</v>
      </c>
      <c r="EP40" s="24">
        <v>0</v>
      </c>
      <c r="EQ40" s="24">
        <v>0</v>
      </c>
      <c r="ER40" s="24">
        <v>0</v>
      </c>
      <c r="ES40" s="24">
        <v>0</v>
      </c>
      <c r="ET40" s="24">
        <v>0</v>
      </c>
      <c r="EU40" s="24">
        <v>0</v>
      </c>
      <c r="EV40" s="24">
        <v>0</v>
      </c>
      <c r="EW40" s="24">
        <v>0</v>
      </c>
      <c r="EX40" s="24">
        <v>0</v>
      </c>
      <c r="EY40" s="24">
        <v>0</v>
      </c>
      <c r="EZ40" s="24">
        <v>0</v>
      </c>
      <c r="FA40" s="24">
        <v>0</v>
      </c>
      <c r="FB40" s="24">
        <v>0</v>
      </c>
      <c r="FC40" s="24">
        <v>0</v>
      </c>
      <c r="FD40" s="24">
        <v>0</v>
      </c>
      <c r="FE40" s="24">
        <v>0</v>
      </c>
      <c r="FF40" s="24">
        <v>0</v>
      </c>
      <c r="FG40" s="24">
        <v>0</v>
      </c>
      <c r="FH40" s="24">
        <v>0</v>
      </c>
      <c r="FI40" s="24">
        <v>0</v>
      </c>
      <c r="FJ40" s="24">
        <v>0</v>
      </c>
      <c r="FK40" s="24">
        <v>0</v>
      </c>
      <c r="FL40" s="24">
        <v>0</v>
      </c>
      <c r="FM40" s="24">
        <v>0</v>
      </c>
      <c r="FN40" s="24">
        <v>0</v>
      </c>
      <c r="FO40" s="24">
        <v>0</v>
      </c>
      <c r="FP40" s="24">
        <v>0</v>
      </c>
      <c r="FQ40" s="24">
        <v>0</v>
      </c>
      <c r="FR40" s="24">
        <v>0</v>
      </c>
      <c r="FS40" s="24">
        <v>0</v>
      </c>
      <c r="FT40" s="24">
        <v>0</v>
      </c>
      <c r="FU40" s="24">
        <v>0</v>
      </c>
      <c r="FV40" s="24">
        <v>0</v>
      </c>
      <c r="FW40" s="24">
        <v>0</v>
      </c>
      <c r="FX40" s="24">
        <v>0</v>
      </c>
      <c r="FY40" s="24">
        <v>0</v>
      </c>
      <c r="FZ40" s="24">
        <v>0</v>
      </c>
      <c r="GA40" s="24">
        <v>0</v>
      </c>
      <c r="GB40" s="24">
        <v>0</v>
      </c>
      <c r="GC40" s="24">
        <v>0</v>
      </c>
      <c r="GD40" s="24">
        <v>0</v>
      </c>
      <c r="GE40" s="24">
        <v>0</v>
      </c>
      <c r="GF40" s="24">
        <v>0</v>
      </c>
      <c r="GG40" s="24">
        <v>0</v>
      </c>
      <c r="GH40" s="24">
        <v>0</v>
      </c>
      <c r="GI40" s="24">
        <v>0</v>
      </c>
      <c r="GJ40" s="24">
        <v>0</v>
      </c>
      <c r="GK40" s="24">
        <v>0</v>
      </c>
      <c r="GL40" s="24">
        <v>0</v>
      </c>
      <c r="GM40" s="24">
        <v>0</v>
      </c>
      <c r="GN40" s="24">
        <v>0</v>
      </c>
      <c r="GO40" s="24">
        <v>0</v>
      </c>
      <c r="GP40" s="24">
        <v>0</v>
      </c>
      <c r="GQ40" s="24">
        <v>0</v>
      </c>
      <c r="GR40" s="24">
        <v>0</v>
      </c>
      <c r="GS40" s="24">
        <v>0</v>
      </c>
      <c r="GT40" s="24">
        <v>0</v>
      </c>
      <c r="GU40" s="24">
        <v>0</v>
      </c>
      <c r="GV40" s="24">
        <v>0</v>
      </c>
      <c r="GW40" s="24">
        <v>0</v>
      </c>
      <c r="GX40" s="24">
        <v>0</v>
      </c>
      <c r="GY40" s="24">
        <v>0</v>
      </c>
      <c r="GZ40" s="24">
        <v>0</v>
      </c>
      <c r="HA40" s="24">
        <v>0</v>
      </c>
      <c r="HB40" s="24">
        <v>0</v>
      </c>
      <c r="HC40" s="24">
        <v>0</v>
      </c>
      <c r="HD40" s="24">
        <v>0</v>
      </c>
      <c r="HE40" s="24">
        <v>0</v>
      </c>
      <c r="HF40" s="24">
        <v>0</v>
      </c>
      <c r="HG40" s="24">
        <v>0</v>
      </c>
      <c r="HH40" s="24">
        <v>0</v>
      </c>
      <c r="HI40" s="24">
        <v>0</v>
      </c>
      <c r="HJ40" s="24">
        <v>0</v>
      </c>
      <c r="HK40" s="24">
        <v>0</v>
      </c>
      <c r="HL40" s="24">
        <v>0</v>
      </c>
      <c r="HM40" s="24">
        <v>0</v>
      </c>
      <c r="HN40" s="24">
        <v>0</v>
      </c>
      <c r="HO40" s="24">
        <v>0</v>
      </c>
      <c r="HP40" s="24">
        <v>0</v>
      </c>
      <c r="HQ40" s="24">
        <v>0</v>
      </c>
      <c r="HR40" s="24">
        <v>0</v>
      </c>
      <c r="HS40" s="24">
        <v>0</v>
      </c>
      <c r="HT40" s="24">
        <v>0</v>
      </c>
      <c r="HU40" s="24">
        <v>0</v>
      </c>
      <c r="HV40" s="24">
        <v>0</v>
      </c>
      <c r="HW40" s="24">
        <v>0</v>
      </c>
      <c r="HX40" s="24">
        <v>0</v>
      </c>
      <c r="HY40" s="24">
        <v>0</v>
      </c>
      <c r="HZ40" s="24">
        <v>0</v>
      </c>
      <c r="IA40" s="24">
        <v>0</v>
      </c>
      <c r="IB40" s="24">
        <v>0</v>
      </c>
      <c r="IC40" s="24">
        <v>0</v>
      </c>
      <c r="ID40" s="24">
        <v>0</v>
      </c>
      <c r="IE40" s="24">
        <v>0</v>
      </c>
      <c r="IF40" s="24">
        <v>0</v>
      </c>
      <c r="IG40" s="24">
        <v>0</v>
      </c>
      <c r="IH40" s="24">
        <v>0</v>
      </c>
      <c r="II40" s="24">
        <v>0</v>
      </c>
      <c r="IJ40" s="24">
        <v>0</v>
      </c>
      <c r="IK40" s="24">
        <v>0</v>
      </c>
      <c r="IL40" s="24">
        <v>0</v>
      </c>
      <c r="IM40" s="24">
        <v>0</v>
      </c>
      <c r="IN40" s="24">
        <v>0</v>
      </c>
      <c r="IO40" s="24">
        <v>0</v>
      </c>
      <c r="IP40" s="24">
        <v>0</v>
      </c>
      <c r="IQ40" s="24">
        <v>0</v>
      </c>
      <c r="IR40" s="24">
        <v>0</v>
      </c>
      <c r="IS40" s="24">
        <v>0</v>
      </c>
      <c r="IT40" s="24">
        <v>0</v>
      </c>
      <c r="IU40" s="24">
        <v>0</v>
      </c>
      <c r="IV40" s="24">
        <v>0</v>
      </c>
      <c r="IW40" s="24">
        <v>0</v>
      </c>
      <c r="IX40" s="24">
        <v>0</v>
      </c>
      <c r="IY40" s="24">
        <v>0</v>
      </c>
      <c r="IZ40" s="24">
        <v>0</v>
      </c>
      <c r="JA40" s="24">
        <v>0</v>
      </c>
      <c r="JB40" s="24">
        <v>0</v>
      </c>
      <c r="JC40" s="24">
        <v>0</v>
      </c>
      <c r="JD40" s="24">
        <v>0</v>
      </c>
      <c r="JE40" s="24">
        <v>0</v>
      </c>
      <c r="JF40" s="24">
        <v>0</v>
      </c>
      <c r="JG40" s="24">
        <v>0</v>
      </c>
      <c r="JH40" s="24">
        <v>0</v>
      </c>
      <c r="JI40" s="24">
        <v>0</v>
      </c>
      <c r="JJ40" s="24">
        <v>0</v>
      </c>
      <c r="JK40" s="24">
        <v>0</v>
      </c>
      <c r="JL40" s="24">
        <v>0</v>
      </c>
      <c r="JM40" s="24">
        <v>0</v>
      </c>
      <c r="JN40" s="24">
        <v>0</v>
      </c>
      <c r="JO40" s="24">
        <v>0</v>
      </c>
      <c r="JP40" s="24">
        <v>0</v>
      </c>
      <c r="JQ40" s="24">
        <v>0</v>
      </c>
      <c r="JR40" s="24">
        <v>0</v>
      </c>
      <c r="JS40" s="24">
        <v>0</v>
      </c>
      <c r="JT40" s="24">
        <v>0</v>
      </c>
      <c r="JU40" s="24">
        <v>0</v>
      </c>
      <c r="JV40" s="24">
        <v>0</v>
      </c>
      <c r="JW40" s="24">
        <v>0</v>
      </c>
      <c r="JX40" s="24">
        <v>0</v>
      </c>
      <c r="JY40" s="24">
        <v>0</v>
      </c>
      <c r="JZ40" s="24">
        <v>0</v>
      </c>
      <c r="KA40" s="24">
        <v>0</v>
      </c>
      <c r="KB40" s="24">
        <v>0</v>
      </c>
      <c r="KC40" s="24">
        <v>0</v>
      </c>
      <c r="KD40" s="24">
        <v>0</v>
      </c>
      <c r="KE40" s="24">
        <v>0</v>
      </c>
      <c r="KF40" s="24">
        <v>0</v>
      </c>
      <c r="KG40" s="24">
        <v>0</v>
      </c>
      <c r="KH40" s="24">
        <v>0</v>
      </c>
      <c r="KI40" s="24">
        <v>0</v>
      </c>
      <c r="KJ40" s="24">
        <v>0</v>
      </c>
      <c r="KK40" s="24">
        <v>0</v>
      </c>
      <c r="KL40" s="24">
        <v>0</v>
      </c>
      <c r="KM40" s="24">
        <v>0</v>
      </c>
      <c r="KN40" s="24">
        <v>0</v>
      </c>
      <c r="KO40" s="24">
        <v>0</v>
      </c>
      <c r="KP40" s="24">
        <v>0</v>
      </c>
      <c r="KQ40" s="24">
        <v>0</v>
      </c>
      <c r="KR40" s="24">
        <v>0</v>
      </c>
      <c r="KS40" s="24">
        <v>0</v>
      </c>
      <c r="KT40" s="24">
        <v>0</v>
      </c>
      <c r="KU40" s="24">
        <v>0</v>
      </c>
      <c r="KV40" s="24">
        <v>0</v>
      </c>
      <c r="KW40" s="24">
        <v>0</v>
      </c>
      <c r="KX40" s="24">
        <v>0</v>
      </c>
      <c r="KY40" s="24">
        <v>0</v>
      </c>
      <c r="KZ40" s="24">
        <v>0</v>
      </c>
      <c r="LA40" s="24">
        <v>0</v>
      </c>
      <c r="LB40" s="24">
        <v>0</v>
      </c>
      <c r="LC40" s="24">
        <v>0</v>
      </c>
      <c r="LD40" s="24">
        <v>0</v>
      </c>
      <c r="LE40" s="24">
        <v>0</v>
      </c>
      <c r="LF40" s="24">
        <v>0</v>
      </c>
      <c r="LG40" s="24">
        <v>0</v>
      </c>
      <c r="LH40" s="24">
        <v>0</v>
      </c>
      <c r="LI40" s="24">
        <v>0</v>
      </c>
      <c r="LJ40" s="24">
        <v>0</v>
      </c>
      <c r="LK40" s="24">
        <v>0</v>
      </c>
      <c r="LL40" s="24">
        <v>0</v>
      </c>
      <c r="LM40" s="24">
        <v>0</v>
      </c>
      <c r="LN40" s="24">
        <v>0</v>
      </c>
      <c r="LO40" s="24">
        <v>0</v>
      </c>
      <c r="LP40" s="24">
        <v>0</v>
      </c>
      <c r="LQ40" s="24">
        <v>0</v>
      </c>
      <c r="LR40" s="24">
        <v>0</v>
      </c>
      <c r="LS40" s="24">
        <v>0</v>
      </c>
      <c r="LT40" s="24">
        <v>0</v>
      </c>
      <c r="LU40" s="24">
        <v>0</v>
      </c>
      <c r="LV40" s="24">
        <v>0</v>
      </c>
      <c r="LW40" s="24">
        <v>0</v>
      </c>
      <c r="LX40" s="24">
        <v>0</v>
      </c>
      <c r="LY40" s="24">
        <v>0</v>
      </c>
      <c r="LZ40" s="24">
        <v>0</v>
      </c>
      <c r="MA40" s="24">
        <v>500</v>
      </c>
      <c r="MB40" s="24">
        <v>500</v>
      </c>
      <c r="MC40" s="24">
        <v>0</v>
      </c>
      <c r="MD40" s="24">
        <v>0</v>
      </c>
      <c r="ME40" s="24">
        <v>0</v>
      </c>
      <c r="MF40" s="24">
        <v>0</v>
      </c>
      <c r="MG40" s="24">
        <v>0</v>
      </c>
      <c r="MH40" s="24">
        <v>0</v>
      </c>
    </row>
    <row r="41" spans="1:346" x14ac:dyDescent="0.2">
      <c r="A41" s="2" t="s">
        <v>33</v>
      </c>
      <c r="B41" s="28">
        <f t="shared" si="7"/>
        <v>10868.326129999999</v>
      </c>
      <c r="C41" s="28">
        <f t="shared" si="8"/>
        <v>36231.200620000003</v>
      </c>
      <c r="D41" s="28">
        <f t="shared" si="9"/>
        <v>34093.005170000004</v>
      </c>
      <c r="E41" s="24">
        <v>0</v>
      </c>
      <c r="F41" s="24">
        <v>0</v>
      </c>
      <c r="G41" s="24">
        <v>0</v>
      </c>
      <c r="H41" s="24">
        <v>0</v>
      </c>
      <c r="I41" s="24">
        <v>0</v>
      </c>
      <c r="J41" s="24">
        <v>0</v>
      </c>
      <c r="K41" s="24">
        <v>0</v>
      </c>
      <c r="L41" s="24">
        <v>0</v>
      </c>
      <c r="M41" s="24">
        <v>0</v>
      </c>
      <c r="N41" s="24">
        <v>0</v>
      </c>
      <c r="O41" s="24">
        <v>0</v>
      </c>
      <c r="P41" s="24">
        <v>0</v>
      </c>
      <c r="Q41" s="24">
        <v>0</v>
      </c>
      <c r="R41" s="24">
        <v>0</v>
      </c>
      <c r="S41" s="24">
        <v>0</v>
      </c>
      <c r="T41" s="24">
        <v>0</v>
      </c>
      <c r="U41" s="24">
        <v>0</v>
      </c>
      <c r="V41" s="24">
        <v>0</v>
      </c>
      <c r="W41" s="24">
        <v>0</v>
      </c>
      <c r="X41" s="24">
        <v>0</v>
      </c>
      <c r="Y41" s="24">
        <v>0</v>
      </c>
      <c r="Z41" s="24">
        <v>0</v>
      </c>
      <c r="AA41" s="24">
        <v>0</v>
      </c>
      <c r="AB41" s="24">
        <v>0</v>
      </c>
      <c r="AC41" s="24">
        <v>0</v>
      </c>
      <c r="AD41" s="24">
        <v>0</v>
      </c>
      <c r="AE41" s="24">
        <v>0</v>
      </c>
      <c r="AF41" s="24">
        <v>0</v>
      </c>
      <c r="AG41" s="24">
        <v>0</v>
      </c>
      <c r="AH41" s="24">
        <v>0</v>
      </c>
      <c r="AI41" s="24">
        <v>0</v>
      </c>
      <c r="AJ41" s="24">
        <v>0</v>
      </c>
      <c r="AK41" s="24">
        <v>0</v>
      </c>
      <c r="AL41" s="24">
        <v>734.67499999999995</v>
      </c>
      <c r="AM41" s="24">
        <v>1104.1489999999999</v>
      </c>
      <c r="AN41" s="24">
        <v>1021.2272800000001</v>
      </c>
      <c r="AO41" s="24">
        <v>0</v>
      </c>
      <c r="AP41" s="24">
        <v>0</v>
      </c>
      <c r="AQ41" s="24">
        <v>0</v>
      </c>
      <c r="AR41" s="24">
        <v>0</v>
      </c>
      <c r="AS41" s="24">
        <v>0</v>
      </c>
      <c r="AT41" s="24">
        <v>0</v>
      </c>
      <c r="AU41" s="24">
        <v>0</v>
      </c>
      <c r="AV41" s="24">
        <v>1889.69254</v>
      </c>
      <c r="AW41" s="24">
        <v>83.6</v>
      </c>
      <c r="AX41" s="24">
        <v>0</v>
      </c>
      <c r="AY41" s="24">
        <v>2588.6550000000002</v>
      </c>
      <c r="AZ41" s="24">
        <v>2469.9752999999996</v>
      </c>
      <c r="BA41" s="24">
        <v>0</v>
      </c>
      <c r="BB41" s="24">
        <v>0</v>
      </c>
      <c r="BC41" s="24">
        <v>0</v>
      </c>
      <c r="BD41" s="24">
        <v>0</v>
      </c>
      <c r="BE41" s="24">
        <v>0</v>
      </c>
      <c r="BF41" s="24">
        <v>0</v>
      </c>
      <c r="BG41" s="24">
        <v>0</v>
      </c>
      <c r="BH41" s="24">
        <v>0</v>
      </c>
      <c r="BI41" s="24">
        <v>0</v>
      </c>
      <c r="BJ41" s="24">
        <v>0</v>
      </c>
      <c r="BK41" s="24">
        <v>0</v>
      </c>
      <c r="BL41" s="24">
        <v>0</v>
      </c>
      <c r="BM41" s="24">
        <v>0</v>
      </c>
      <c r="BN41" s="24">
        <v>0</v>
      </c>
      <c r="BO41" s="24">
        <v>0</v>
      </c>
      <c r="BP41" s="24">
        <v>0</v>
      </c>
      <c r="BQ41" s="24">
        <v>0</v>
      </c>
      <c r="BR41" s="24">
        <v>0</v>
      </c>
      <c r="BS41" s="24">
        <v>0</v>
      </c>
      <c r="BT41" s="24">
        <v>0</v>
      </c>
      <c r="BU41" s="24">
        <v>0</v>
      </c>
      <c r="BV41" s="24">
        <v>0</v>
      </c>
      <c r="BW41" s="24">
        <v>0</v>
      </c>
      <c r="BX41" s="24">
        <v>0</v>
      </c>
      <c r="BY41" s="24">
        <v>0</v>
      </c>
      <c r="BZ41" s="24">
        <v>0</v>
      </c>
      <c r="CA41" s="24">
        <v>0</v>
      </c>
      <c r="CB41" s="24">
        <v>0</v>
      </c>
      <c r="CC41" s="24">
        <v>0</v>
      </c>
      <c r="CD41" s="24">
        <v>0</v>
      </c>
      <c r="CE41" s="24">
        <v>0</v>
      </c>
      <c r="CF41" s="24">
        <v>0</v>
      </c>
      <c r="CG41" s="24">
        <v>0</v>
      </c>
      <c r="CH41" s="24">
        <v>0</v>
      </c>
      <c r="CI41" s="24">
        <v>0</v>
      </c>
      <c r="CJ41" s="24">
        <v>0</v>
      </c>
      <c r="CK41" s="24">
        <v>0</v>
      </c>
      <c r="CL41" s="24">
        <v>0</v>
      </c>
      <c r="CM41" s="24">
        <v>0</v>
      </c>
      <c r="CN41" s="24">
        <v>0</v>
      </c>
      <c r="CO41" s="24">
        <v>0</v>
      </c>
      <c r="CP41" s="24">
        <v>0</v>
      </c>
      <c r="CQ41" s="24">
        <v>0</v>
      </c>
      <c r="CR41" s="24">
        <v>0</v>
      </c>
      <c r="CS41" s="24">
        <v>0</v>
      </c>
      <c r="CT41" s="24">
        <v>0</v>
      </c>
      <c r="CU41" s="24">
        <v>0</v>
      </c>
      <c r="CV41" s="24">
        <v>0</v>
      </c>
      <c r="CW41" s="24">
        <v>0</v>
      </c>
      <c r="CX41" s="24">
        <v>0</v>
      </c>
      <c r="CY41" s="24">
        <v>0</v>
      </c>
      <c r="CZ41" s="24">
        <v>0</v>
      </c>
      <c r="DA41" s="24">
        <v>0</v>
      </c>
      <c r="DB41" s="24">
        <v>0</v>
      </c>
      <c r="DC41" s="24">
        <v>0</v>
      </c>
      <c r="DD41" s="24">
        <v>0</v>
      </c>
      <c r="DE41" s="24">
        <v>0</v>
      </c>
      <c r="DF41" s="24">
        <v>0</v>
      </c>
      <c r="DG41" s="24">
        <v>0</v>
      </c>
      <c r="DH41" s="24">
        <v>0</v>
      </c>
      <c r="DI41" s="24">
        <v>0</v>
      </c>
      <c r="DJ41" s="24">
        <v>0</v>
      </c>
      <c r="DK41" s="24">
        <v>0</v>
      </c>
      <c r="DL41" s="24">
        <v>0</v>
      </c>
      <c r="DM41" s="24">
        <v>0</v>
      </c>
      <c r="DN41" s="24">
        <v>0</v>
      </c>
      <c r="DO41" s="24">
        <v>0</v>
      </c>
      <c r="DP41" s="24">
        <v>7856.5480700000007</v>
      </c>
      <c r="DQ41" s="24">
        <v>7856.5480700000007</v>
      </c>
      <c r="DR41" s="24">
        <v>0</v>
      </c>
      <c r="DS41" s="24">
        <v>0</v>
      </c>
      <c r="DT41" s="24">
        <v>0</v>
      </c>
      <c r="DU41" s="24">
        <v>0</v>
      </c>
      <c r="DV41" s="24">
        <v>0</v>
      </c>
      <c r="DW41" s="24">
        <v>0</v>
      </c>
      <c r="DX41" s="24">
        <v>0</v>
      </c>
      <c r="DY41" s="24">
        <v>0</v>
      </c>
      <c r="DZ41" s="24">
        <v>0</v>
      </c>
      <c r="EA41" s="24">
        <v>0</v>
      </c>
      <c r="EB41" s="24">
        <v>0</v>
      </c>
      <c r="EC41" s="24">
        <v>0</v>
      </c>
      <c r="ED41" s="24">
        <v>0</v>
      </c>
      <c r="EE41" s="24">
        <v>0</v>
      </c>
      <c r="EF41" s="24">
        <v>0</v>
      </c>
      <c r="EG41" s="24">
        <v>0</v>
      </c>
      <c r="EH41" s="24">
        <v>29.164999999999999</v>
      </c>
      <c r="EI41" s="24">
        <v>0</v>
      </c>
      <c r="EJ41" s="24">
        <v>0</v>
      </c>
      <c r="EK41" s="24">
        <v>0</v>
      </c>
      <c r="EL41" s="24">
        <v>0</v>
      </c>
      <c r="EM41" s="24">
        <v>0</v>
      </c>
      <c r="EN41" s="24">
        <v>0</v>
      </c>
      <c r="EO41" s="24">
        <v>0</v>
      </c>
      <c r="EP41" s="24">
        <v>0</v>
      </c>
      <c r="EQ41" s="24">
        <v>0</v>
      </c>
      <c r="ER41" s="24">
        <v>0</v>
      </c>
      <c r="ES41" s="24">
        <v>0</v>
      </c>
      <c r="ET41" s="24">
        <v>0</v>
      </c>
      <c r="EU41" s="24">
        <v>0</v>
      </c>
      <c r="EV41" s="24">
        <v>0</v>
      </c>
      <c r="EW41" s="24">
        <v>0</v>
      </c>
      <c r="EX41" s="24">
        <v>0</v>
      </c>
      <c r="EY41" s="24">
        <v>0</v>
      </c>
      <c r="EZ41" s="24">
        <v>0</v>
      </c>
      <c r="FA41" s="24">
        <v>0</v>
      </c>
      <c r="FB41" s="24">
        <v>0</v>
      </c>
      <c r="FC41" s="24">
        <v>0</v>
      </c>
      <c r="FD41" s="24">
        <v>0</v>
      </c>
      <c r="FE41" s="24">
        <v>0</v>
      </c>
      <c r="FF41" s="24">
        <v>0</v>
      </c>
      <c r="FG41" s="24">
        <v>0</v>
      </c>
      <c r="FH41" s="24">
        <v>0</v>
      </c>
      <c r="FI41" s="24">
        <v>0</v>
      </c>
      <c r="FJ41" s="24">
        <v>0</v>
      </c>
      <c r="FK41" s="24">
        <v>0</v>
      </c>
      <c r="FL41" s="24">
        <v>0</v>
      </c>
      <c r="FM41" s="24">
        <v>0</v>
      </c>
      <c r="FN41" s="24">
        <v>0</v>
      </c>
      <c r="FO41" s="24">
        <v>0</v>
      </c>
      <c r="FP41" s="24">
        <v>0</v>
      </c>
      <c r="FQ41" s="24">
        <v>0</v>
      </c>
      <c r="FR41" s="24">
        <v>0</v>
      </c>
      <c r="FS41" s="24">
        <v>0</v>
      </c>
      <c r="FT41" s="24">
        <v>0</v>
      </c>
      <c r="FU41" s="24">
        <v>0</v>
      </c>
      <c r="FV41" s="24">
        <v>0</v>
      </c>
      <c r="FW41" s="24">
        <v>0</v>
      </c>
      <c r="FX41" s="24">
        <v>0</v>
      </c>
      <c r="FY41" s="24">
        <v>0</v>
      </c>
      <c r="FZ41" s="24">
        <v>0</v>
      </c>
      <c r="GA41" s="24">
        <v>0</v>
      </c>
      <c r="GB41" s="24">
        <v>0</v>
      </c>
      <c r="GC41" s="24">
        <v>0</v>
      </c>
      <c r="GD41" s="24">
        <v>0</v>
      </c>
      <c r="GE41" s="24">
        <v>0</v>
      </c>
      <c r="GF41" s="24">
        <v>0</v>
      </c>
      <c r="GG41" s="24">
        <v>0</v>
      </c>
      <c r="GH41" s="24">
        <v>0</v>
      </c>
      <c r="GI41" s="24">
        <v>0</v>
      </c>
      <c r="GJ41" s="24">
        <v>0</v>
      </c>
      <c r="GK41" s="24">
        <v>0</v>
      </c>
      <c r="GL41" s="24">
        <v>0</v>
      </c>
      <c r="GM41" s="24">
        <v>0</v>
      </c>
      <c r="GN41" s="24">
        <v>0</v>
      </c>
      <c r="GO41" s="24">
        <v>0</v>
      </c>
      <c r="GP41" s="24">
        <v>0</v>
      </c>
      <c r="GQ41" s="24">
        <v>0</v>
      </c>
      <c r="GR41" s="24">
        <v>0</v>
      </c>
      <c r="GS41" s="24">
        <v>0</v>
      </c>
      <c r="GT41" s="24">
        <v>0</v>
      </c>
      <c r="GU41" s="24">
        <v>0</v>
      </c>
      <c r="GV41" s="24">
        <v>0</v>
      </c>
      <c r="GW41" s="24">
        <v>0</v>
      </c>
      <c r="GX41" s="24">
        <v>0</v>
      </c>
      <c r="GY41" s="24">
        <v>0</v>
      </c>
      <c r="GZ41" s="24">
        <v>0</v>
      </c>
      <c r="HA41" s="24">
        <v>0</v>
      </c>
      <c r="HB41" s="24">
        <v>0</v>
      </c>
      <c r="HC41" s="24">
        <v>0</v>
      </c>
      <c r="HD41" s="24">
        <v>0</v>
      </c>
      <c r="HE41" s="24">
        <v>0</v>
      </c>
      <c r="HF41" s="24">
        <v>0</v>
      </c>
      <c r="HG41" s="24">
        <v>0</v>
      </c>
      <c r="HH41" s="24">
        <v>0</v>
      </c>
      <c r="HI41" s="24">
        <v>0</v>
      </c>
      <c r="HJ41" s="24">
        <v>0</v>
      </c>
      <c r="HK41" s="24">
        <v>0</v>
      </c>
      <c r="HL41" s="24">
        <v>0</v>
      </c>
      <c r="HM41" s="24">
        <v>0</v>
      </c>
      <c r="HN41" s="24">
        <v>0</v>
      </c>
      <c r="HO41" s="24">
        <v>0</v>
      </c>
      <c r="HP41" s="24">
        <v>0</v>
      </c>
      <c r="HQ41" s="24">
        <v>0</v>
      </c>
      <c r="HR41" s="24">
        <v>0</v>
      </c>
      <c r="HS41" s="24">
        <v>0</v>
      </c>
      <c r="HT41" s="24">
        <v>0</v>
      </c>
      <c r="HU41" s="24">
        <v>0</v>
      </c>
      <c r="HV41" s="24">
        <v>0</v>
      </c>
      <c r="HW41" s="24">
        <v>0</v>
      </c>
      <c r="HX41" s="24">
        <v>0</v>
      </c>
      <c r="HY41" s="24">
        <v>0</v>
      </c>
      <c r="HZ41" s="24">
        <v>0</v>
      </c>
      <c r="IA41" s="24">
        <v>0</v>
      </c>
      <c r="IB41" s="24">
        <v>0</v>
      </c>
      <c r="IC41" s="24">
        <v>0</v>
      </c>
      <c r="ID41" s="24">
        <v>0</v>
      </c>
      <c r="IE41" s="24">
        <v>0</v>
      </c>
      <c r="IF41" s="24">
        <v>0</v>
      </c>
      <c r="IG41" s="24">
        <v>0</v>
      </c>
      <c r="IH41" s="24">
        <v>0</v>
      </c>
      <c r="II41" s="24">
        <v>0</v>
      </c>
      <c r="IJ41" s="24">
        <v>0</v>
      </c>
      <c r="IK41" s="24">
        <v>0</v>
      </c>
      <c r="IL41" s="24">
        <v>0</v>
      </c>
      <c r="IM41" s="24">
        <v>0</v>
      </c>
      <c r="IN41" s="24">
        <v>0</v>
      </c>
      <c r="IO41" s="24">
        <v>0</v>
      </c>
      <c r="IP41" s="24">
        <v>0</v>
      </c>
      <c r="IQ41" s="24">
        <v>0</v>
      </c>
      <c r="IR41" s="24">
        <v>0</v>
      </c>
      <c r="IS41" s="24">
        <v>0</v>
      </c>
      <c r="IT41" s="24">
        <v>0</v>
      </c>
      <c r="IU41" s="24">
        <v>0</v>
      </c>
      <c r="IV41" s="24">
        <v>0</v>
      </c>
      <c r="IW41" s="24">
        <v>0</v>
      </c>
      <c r="IX41" s="24">
        <v>0</v>
      </c>
      <c r="IY41" s="24">
        <v>0</v>
      </c>
      <c r="IZ41" s="24">
        <v>0</v>
      </c>
      <c r="JA41" s="24">
        <v>0</v>
      </c>
      <c r="JB41" s="24">
        <v>0</v>
      </c>
      <c r="JC41" s="24">
        <v>10133.65113</v>
      </c>
      <c r="JD41" s="24">
        <v>10133.65113</v>
      </c>
      <c r="JE41" s="24">
        <v>10032.314640000001</v>
      </c>
      <c r="JF41" s="24">
        <v>0</v>
      </c>
      <c r="JG41" s="24">
        <v>0</v>
      </c>
      <c r="JH41" s="24">
        <v>0</v>
      </c>
      <c r="JI41" s="24">
        <v>0</v>
      </c>
      <c r="JJ41" s="24">
        <v>0</v>
      </c>
      <c r="JK41" s="24">
        <v>0</v>
      </c>
      <c r="JL41" s="24">
        <v>0</v>
      </c>
      <c r="JM41" s="24">
        <v>0</v>
      </c>
      <c r="JN41" s="24">
        <v>0</v>
      </c>
      <c r="JO41" s="24">
        <v>0</v>
      </c>
      <c r="JP41" s="24">
        <v>0</v>
      </c>
      <c r="JQ41" s="24">
        <v>0</v>
      </c>
      <c r="JR41" s="24">
        <v>0</v>
      </c>
      <c r="JS41" s="24">
        <v>0</v>
      </c>
      <c r="JT41" s="24">
        <v>0</v>
      </c>
      <c r="JU41" s="24">
        <v>0</v>
      </c>
      <c r="JV41" s="24">
        <v>0</v>
      </c>
      <c r="JW41" s="24">
        <v>0</v>
      </c>
      <c r="JX41" s="24">
        <v>0</v>
      </c>
      <c r="JY41" s="24">
        <v>0</v>
      </c>
      <c r="JZ41" s="24">
        <v>0</v>
      </c>
      <c r="KA41" s="24">
        <v>0</v>
      </c>
      <c r="KB41" s="24">
        <v>0</v>
      </c>
      <c r="KC41" s="24">
        <v>0</v>
      </c>
      <c r="KD41" s="24">
        <v>0</v>
      </c>
      <c r="KE41" s="24">
        <v>0</v>
      </c>
      <c r="KF41" s="24">
        <v>0</v>
      </c>
      <c r="KG41" s="24">
        <v>0</v>
      </c>
      <c r="KH41" s="24">
        <v>0</v>
      </c>
      <c r="KI41" s="24">
        <v>0</v>
      </c>
      <c r="KJ41" s="24">
        <v>0</v>
      </c>
      <c r="KK41" s="24">
        <v>0</v>
      </c>
      <c r="KL41" s="24">
        <v>0</v>
      </c>
      <c r="KM41" s="24">
        <v>0</v>
      </c>
      <c r="KN41" s="24">
        <v>0</v>
      </c>
      <c r="KO41" s="24">
        <v>0</v>
      </c>
      <c r="KP41" s="24">
        <v>0</v>
      </c>
      <c r="KQ41" s="24">
        <v>0</v>
      </c>
      <c r="KR41" s="24">
        <v>0</v>
      </c>
      <c r="KS41" s="24">
        <v>0</v>
      </c>
      <c r="KT41" s="24">
        <v>0</v>
      </c>
      <c r="KU41" s="24">
        <v>0</v>
      </c>
      <c r="KV41" s="24">
        <v>0</v>
      </c>
      <c r="KW41" s="24">
        <v>0</v>
      </c>
      <c r="KX41" s="24">
        <v>0</v>
      </c>
      <c r="KY41" s="24">
        <v>0</v>
      </c>
      <c r="KZ41" s="24">
        <v>0</v>
      </c>
      <c r="LA41" s="24">
        <v>0</v>
      </c>
      <c r="LB41" s="24">
        <v>0</v>
      </c>
      <c r="LC41" s="24">
        <v>0</v>
      </c>
      <c r="LD41" s="24">
        <v>0</v>
      </c>
      <c r="LE41" s="24">
        <v>0</v>
      </c>
      <c r="LF41" s="24">
        <v>0</v>
      </c>
      <c r="LG41" s="24">
        <v>0</v>
      </c>
      <c r="LH41" s="24">
        <v>0</v>
      </c>
      <c r="LI41" s="24">
        <v>0</v>
      </c>
      <c r="LJ41" s="24">
        <v>0</v>
      </c>
      <c r="LK41" s="24">
        <v>0</v>
      </c>
      <c r="LL41" s="24">
        <v>0</v>
      </c>
      <c r="LM41" s="24">
        <v>0</v>
      </c>
      <c r="LN41" s="24">
        <v>0</v>
      </c>
      <c r="LO41" s="24">
        <v>0</v>
      </c>
      <c r="LP41" s="24">
        <v>0</v>
      </c>
      <c r="LQ41" s="24">
        <v>0</v>
      </c>
      <c r="LR41" s="24">
        <v>0</v>
      </c>
      <c r="LS41" s="24">
        <v>0</v>
      </c>
      <c r="LT41" s="24">
        <v>0</v>
      </c>
      <c r="LU41" s="24">
        <v>11699.78988</v>
      </c>
      <c r="LV41" s="24">
        <v>11699.78988</v>
      </c>
      <c r="LW41" s="24">
        <v>0</v>
      </c>
      <c r="LX41" s="24">
        <v>0</v>
      </c>
      <c r="LY41" s="24">
        <v>0</v>
      </c>
      <c r="LZ41" s="24">
        <v>0</v>
      </c>
      <c r="MA41" s="24">
        <v>929.55</v>
      </c>
      <c r="MB41" s="24">
        <v>929.55</v>
      </c>
      <c r="MC41" s="24">
        <v>0</v>
      </c>
      <c r="MD41" s="24">
        <v>0</v>
      </c>
      <c r="ME41" s="24">
        <v>0</v>
      </c>
      <c r="MF41" s="24">
        <v>0</v>
      </c>
      <c r="MG41" s="24">
        <v>0</v>
      </c>
      <c r="MH41" s="24">
        <v>0</v>
      </c>
    </row>
    <row r="42" spans="1:346" x14ac:dyDescent="0.2">
      <c r="A42" s="2" t="s">
        <v>34</v>
      </c>
      <c r="B42" s="28">
        <f t="shared" si="7"/>
        <v>16095.475329999999</v>
      </c>
      <c r="C42" s="28">
        <f t="shared" si="8"/>
        <v>32974.781069999997</v>
      </c>
      <c r="D42" s="28">
        <f t="shared" si="9"/>
        <v>32974.781069999997</v>
      </c>
      <c r="E42" s="24">
        <v>0</v>
      </c>
      <c r="F42" s="24">
        <v>0</v>
      </c>
      <c r="G42" s="24">
        <v>0</v>
      </c>
      <c r="H42" s="24">
        <v>0</v>
      </c>
      <c r="I42" s="24">
        <v>0</v>
      </c>
      <c r="J42" s="24">
        <v>0</v>
      </c>
      <c r="K42" s="24">
        <v>0</v>
      </c>
      <c r="L42" s="24">
        <v>0</v>
      </c>
      <c r="M42" s="24">
        <v>0</v>
      </c>
      <c r="N42" s="24">
        <v>0</v>
      </c>
      <c r="O42" s="24">
        <v>0</v>
      </c>
      <c r="P42" s="24">
        <v>0</v>
      </c>
      <c r="Q42" s="24">
        <v>0</v>
      </c>
      <c r="R42" s="24">
        <v>0</v>
      </c>
      <c r="S42" s="24">
        <v>0</v>
      </c>
      <c r="T42" s="24">
        <v>0</v>
      </c>
      <c r="U42" s="24">
        <v>0</v>
      </c>
      <c r="V42" s="24">
        <v>0</v>
      </c>
      <c r="W42" s="24">
        <v>0</v>
      </c>
      <c r="X42" s="24">
        <v>0</v>
      </c>
      <c r="Y42" s="24">
        <v>0</v>
      </c>
      <c r="Z42" s="24">
        <v>16090.90905</v>
      </c>
      <c r="AA42" s="24">
        <v>16090.90905</v>
      </c>
      <c r="AB42" s="24">
        <v>16090.90905</v>
      </c>
      <c r="AC42" s="24">
        <v>0</v>
      </c>
      <c r="AD42" s="24">
        <v>2662.6864100000003</v>
      </c>
      <c r="AE42" s="24">
        <v>2662.6864100000003</v>
      </c>
      <c r="AF42" s="24">
        <v>0</v>
      </c>
      <c r="AG42" s="24">
        <v>0</v>
      </c>
      <c r="AH42" s="24">
        <v>0</v>
      </c>
      <c r="AI42" s="24">
        <v>0</v>
      </c>
      <c r="AJ42" s="24">
        <v>0</v>
      </c>
      <c r="AK42" s="24">
        <v>0</v>
      </c>
      <c r="AL42" s="24">
        <v>0</v>
      </c>
      <c r="AM42" s="24">
        <v>0</v>
      </c>
      <c r="AN42" s="24">
        <v>0</v>
      </c>
      <c r="AO42" s="24">
        <v>0</v>
      </c>
      <c r="AP42" s="24">
        <v>0</v>
      </c>
      <c r="AQ42" s="24">
        <v>0</v>
      </c>
      <c r="AR42" s="24">
        <v>0</v>
      </c>
      <c r="AS42" s="24">
        <v>0</v>
      </c>
      <c r="AT42" s="24">
        <v>0</v>
      </c>
      <c r="AU42" s="24">
        <v>0</v>
      </c>
      <c r="AV42" s="24">
        <v>0</v>
      </c>
      <c r="AW42" s="24">
        <v>0</v>
      </c>
      <c r="AX42" s="24">
        <v>0</v>
      </c>
      <c r="AY42" s="24">
        <v>0</v>
      </c>
      <c r="AZ42" s="24">
        <v>0</v>
      </c>
      <c r="BA42" s="24">
        <v>0</v>
      </c>
      <c r="BB42" s="24">
        <v>0</v>
      </c>
      <c r="BC42" s="24">
        <v>0</v>
      </c>
      <c r="BD42" s="24">
        <v>0</v>
      </c>
      <c r="BE42" s="24">
        <v>0</v>
      </c>
      <c r="BF42" s="24">
        <v>0</v>
      </c>
      <c r="BG42" s="24">
        <v>0</v>
      </c>
      <c r="BH42" s="24">
        <v>0</v>
      </c>
      <c r="BI42" s="24">
        <v>0</v>
      </c>
      <c r="BJ42" s="24">
        <v>0</v>
      </c>
      <c r="BK42" s="24">
        <v>0</v>
      </c>
      <c r="BL42" s="24">
        <v>0</v>
      </c>
      <c r="BM42" s="24">
        <v>0</v>
      </c>
      <c r="BN42" s="24">
        <v>0</v>
      </c>
      <c r="BO42" s="24">
        <v>0</v>
      </c>
      <c r="BP42" s="24">
        <v>0</v>
      </c>
      <c r="BQ42" s="24">
        <v>7527.11546</v>
      </c>
      <c r="BR42" s="24">
        <v>7527.11546</v>
      </c>
      <c r="BS42" s="24">
        <v>0</v>
      </c>
      <c r="BT42" s="24">
        <v>1838.26412</v>
      </c>
      <c r="BU42" s="24">
        <v>1838.26412</v>
      </c>
      <c r="BV42" s="24">
        <v>0</v>
      </c>
      <c r="BW42" s="24">
        <v>0</v>
      </c>
      <c r="BX42" s="24">
        <v>0</v>
      </c>
      <c r="BY42" s="24">
        <v>0</v>
      </c>
      <c r="BZ42" s="24">
        <v>0</v>
      </c>
      <c r="CA42" s="24">
        <v>0</v>
      </c>
      <c r="CB42" s="24">
        <v>0</v>
      </c>
      <c r="CC42" s="24">
        <v>0</v>
      </c>
      <c r="CD42" s="24">
        <v>0</v>
      </c>
      <c r="CE42" s="24">
        <v>0</v>
      </c>
      <c r="CF42" s="24">
        <v>0</v>
      </c>
      <c r="CG42" s="24">
        <v>0</v>
      </c>
      <c r="CH42" s="24">
        <v>0</v>
      </c>
      <c r="CI42" s="24">
        <v>0</v>
      </c>
      <c r="CJ42" s="24">
        <v>0</v>
      </c>
      <c r="CK42" s="24">
        <v>0</v>
      </c>
      <c r="CL42" s="24">
        <v>0</v>
      </c>
      <c r="CM42" s="24">
        <v>0</v>
      </c>
      <c r="CN42" s="24">
        <v>0</v>
      </c>
      <c r="CO42" s="24">
        <v>0</v>
      </c>
      <c r="CP42" s="24">
        <v>0</v>
      </c>
      <c r="CQ42" s="24">
        <v>0</v>
      </c>
      <c r="CR42" s="24">
        <v>0</v>
      </c>
      <c r="CS42" s="24">
        <v>0</v>
      </c>
      <c r="CT42" s="24">
        <v>0</v>
      </c>
      <c r="CU42" s="24">
        <v>0</v>
      </c>
      <c r="CV42" s="24">
        <v>0</v>
      </c>
      <c r="CW42" s="24">
        <v>0</v>
      </c>
      <c r="CX42" s="24">
        <v>0</v>
      </c>
      <c r="CY42" s="24">
        <v>0</v>
      </c>
      <c r="CZ42" s="24">
        <v>0</v>
      </c>
      <c r="DA42" s="24">
        <v>0</v>
      </c>
      <c r="DB42" s="24">
        <v>0</v>
      </c>
      <c r="DC42" s="24">
        <v>0</v>
      </c>
      <c r="DD42" s="24">
        <v>0</v>
      </c>
      <c r="DE42" s="24">
        <v>0</v>
      </c>
      <c r="DF42" s="24">
        <v>0</v>
      </c>
      <c r="DG42" s="24">
        <v>0</v>
      </c>
      <c r="DH42" s="24">
        <v>0</v>
      </c>
      <c r="DI42" s="24">
        <v>0</v>
      </c>
      <c r="DJ42" s="24">
        <v>0</v>
      </c>
      <c r="DK42" s="24">
        <v>0</v>
      </c>
      <c r="DL42" s="24">
        <v>0</v>
      </c>
      <c r="DM42" s="24">
        <v>0</v>
      </c>
      <c r="DN42" s="24">
        <v>0</v>
      </c>
      <c r="DO42" s="24">
        <v>0</v>
      </c>
      <c r="DP42" s="24">
        <v>0</v>
      </c>
      <c r="DQ42" s="24">
        <v>0</v>
      </c>
      <c r="DR42" s="24">
        <v>0</v>
      </c>
      <c r="DS42" s="24">
        <v>0</v>
      </c>
      <c r="DT42" s="24">
        <v>0</v>
      </c>
      <c r="DU42" s="24">
        <v>0</v>
      </c>
      <c r="DV42" s="24">
        <v>0</v>
      </c>
      <c r="DW42" s="24">
        <v>0</v>
      </c>
      <c r="DX42" s="24">
        <v>0</v>
      </c>
      <c r="DY42" s="24">
        <v>0</v>
      </c>
      <c r="DZ42" s="24">
        <v>0</v>
      </c>
      <c r="EA42" s="24">
        <v>0</v>
      </c>
      <c r="EB42" s="24">
        <v>0</v>
      </c>
      <c r="EC42" s="24">
        <v>0</v>
      </c>
      <c r="ED42" s="24">
        <v>0</v>
      </c>
      <c r="EE42" s="24">
        <v>0</v>
      </c>
      <c r="EF42" s="24">
        <v>0</v>
      </c>
      <c r="EG42" s="24">
        <v>4.5662799999999999</v>
      </c>
      <c r="EH42" s="24">
        <v>29.164999999999999</v>
      </c>
      <c r="EI42" s="24">
        <v>29.164999999999999</v>
      </c>
      <c r="EJ42" s="24">
        <v>0</v>
      </c>
      <c r="EK42" s="24">
        <v>0</v>
      </c>
      <c r="EL42" s="24">
        <v>0</v>
      </c>
      <c r="EM42" s="24">
        <v>0</v>
      </c>
      <c r="EN42" s="24">
        <v>0</v>
      </c>
      <c r="EO42" s="24">
        <v>0</v>
      </c>
      <c r="EP42" s="24">
        <v>0</v>
      </c>
      <c r="EQ42" s="24">
        <v>0</v>
      </c>
      <c r="ER42" s="24">
        <v>0</v>
      </c>
      <c r="ES42" s="24">
        <v>0</v>
      </c>
      <c r="ET42" s="24">
        <v>0</v>
      </c>
      <c r="EU42" s="24">
        <v>0</v>
      </c>
      <c r="EV42" s="24">
        <v>0</v>
      </c>
      <c r="EW42" s="24">
        <v>0</v>
      </c>
      <c r="EX42" s="24">
        <v>0</v>
      </c>
      <c r="EY42" s="24">
        <v>0</v>
      </c>
      <c r="EZ42" s="24">
        <v>0</v>
      </c>
      <c r="FA42" s="24">
        <v>0</v>
      </c>
      <c r="FB42" s="24">
        <v>0</v>
      </c>
      <c r="FC42" s="24">
        <v>0</v>
      </c>
      <c r="FD42" s="24">
        <v>0</v>
      </c>
      <c r="FE42" s="24">
        <v>0</v>
      </c>
      <c r="FF42" s="24">
        <v>0</v>
      </c>
      <c r="FG42" s="24">
        <v>0</v>
      </c>
      <c r="FH42" s="24">
        <v>0</v>
      </c>
      <c r="FI42" s="24">
        <v>0</v>
      </c>
      <c r="FJ42" s="24">
        <v>0</v>
      </c>
      <c r="FK42" s="24">
        <v>0</v>
      </c>
      <c r="FL42" s="24">
        <v>0</v>
      </c>
      <c r="FM42" s="24">
        <v>0</v>
      </c>
      <c r="FN42" s="24">
        <v>0</v>
      </c>
      <c r="FO42" s="24">
        <v>0</v>
      </c>
      <c r="FP42" s="24">
        <v>0</v>
      </c>
      <c r="FQ42" s="24">
        <v>0</v>
      </c>
      <c r="FR42" s="24">
        <v>0</v>
      </c>
      <c r="FS42" s="24">
        <v>0</v>
      </c>
      <c r="FT42" s="24">
        <v>0</v>
      </c>
      <c r="FU42" s="24">
        <v>0</v>
      </c>
      <c r="FV42" s="24">
        <v>0</v>
      </c>
      <c r="FW42" s="24">
        <v>0</v>
      </c>
      <c r="FX42" s="24">
        <v>0</v>
      </c>
      <c r="FY42" s="24">
        <v>0</v>
      </c>
      <c r="FZ42" s="24">
        <v>0</v>
      </c>
      <c r="GA42" s="24">
        <v>0</v>
      </c>
      <c r="GB42" s="24">
        <v>0</v>
      </c>
      <c r="GC42" s="24">
        <v>0</v>
      </c>
      <c r="GD42" s="24">
        <v>0</v>
      </c>
      <c r="GE42" s="24">
        <v>0</v>
      </c>
      <c r="GF42" s="24">
        <v>0</v>
      </c>
      <c r="GG42" s="24">
        <v>0</v>
      </c>
      <c r="GH42" s="24">
        <v>0</v>
      </c>
      <c r="GI42" s="24">
        <v>0</v>
      </c>
      <c r="GJ42" s="24">
        <v>0</v>
      </c>
      <c r="GK42" s="24">
        <v>0</v>
      </c>
      <c r="GL42" s="24">
        <v>0</v>
      </c>
      <c r="GM42" s="24">
        <v>0</v>
      </c>
      <c r="GN42" s="24">
        <v>0</v>
      </c>
      <c r="GO42" s="24">
        <v>0</v>
      </c>
      <c r="GP42" s="24">
        <v>0</v>
      </c>
      <c r="GQ42" s="24">
        <v>0</v>
      </c>
      <c r="GR42" s="24">
        <v>0</v>
      </c>
      <c r="GS42" s="24">
        <v>0</v>
      </c>
      <c r="GT42" s="24">
        <v>0</v>
      </c>
      <c r="GU42" s="24">
        <v>0</v>
      </c>
      <c r="GV42" s="24">
        <v>0</v>
      </c>
      <c r="GW42" s="24">
        <v>0</v>
      </c>
      <c r="GX42" s="24">
        <v>0</v>
      </c>
      <c r="GY42" s="24">
        <v>0</v>
      </c>
      <c r="GZ42" s="24">
        <v>0</v>
      </c>
      <c r="HA42" s="24">
        <v>0</v>
      </c>
      <c r="HB42" s="24">
        <v>0</v>
      </c>
      <c r="HC42" s="24">
        <v>0</v>
      </c>
      <c r="HD42" s="24">
        <v>0</v>
      </c>
      <c r="HE42" s="24">
        <v>0</v>
      </c>
      <c r="HF42" s="24">
        <v>0</v>
      </c>
      <c r="HG42" s="24">
        <v>0</v>
      </c>
      <c r="HH42" s="24">
        <v>0</v>
      </c>
      <c r="HI42" s="24">
        <v>0</v>
      </c>
      <c r="HJ42" s="24">
        <v>0</v>
      </c>
      <c r="HK42" s="24">
        <v>0</v>
      </c>
      <c r="HL42" s="24">
        <v>0</v>
      </c>
      <c r="HM42" s="24">
        <v>0</v>
      </c>
      <c r="HN42" s="24">
        <v>0</v>
      </c>
      <c r="HO42" s="24">
        <v>0</v>
      </c>
      <c r="HP42" s="24">
        <v>0</v>
      </c>
      <c r="HQ42" s="24">
        <v>0</v>
      </c>
      <c r="HR42" s="24">
        <v>0</v>
      </c>
      <c r="HS42" s="24">
        <v>0</v>
      </c>
      <c r="HT42" s="24">
        <v>0</v>
      </c>
      <c r="HU42" s="24">
        <v>0</v>
      </c>
      <c r="HV42" s="24">
        <v>0</v>
      </c>
      <c r="HW42" s="24">
        <v>0</v>
      </c>
      <c r="HX42" s="24">
        <v>0</v>
      </c>
      <c r="HY42" s="24">
        <v>0</v>
      </c>
      <c r="HZ42" s="24">
        <v>0</v>
      </c>
      <c r="IA42" s="24">
        <v>0</v>
      </c>
      <c r="IB42" s="24">
        <v>0</v>
      </c>
      <c r="IC42" s="24">
        <v>0</v>
      </c>
      <c r="ID42" s="24">
        <v>0</v>
      </c>
      <c r="IE42" s="24">
        <v>0</v>
      </c>
      <c r="IF42" s="24">
        <v>0</v>
      </c>
      <c r="IG42" s="24">
        <v>0</v>
      </c>
      <c r="IH42" s="24">
        <v>0</v>
      </c>
      <c r="II42" s="24">
        <v>0</v>
      </c>
      <c r="IJ42" s="24">
        <v>0</v>
      </c>
      <c r="IK42" s="24">
        <v>0</v>
      </c>
      <c r="IL42" s="24">
        <v>0</v>
      </c>
      <c r="IM42" s="24">
        <v>0</v>
      </c>
      <c r="IN42" s="24">
        <v>0</v>
      </c>
      <c r="IO42" s="24">
        <v>0</v>
      </c>
      <c r="IP42" s="24">
        <v>0</v>
      </c>
      <c r="IQ42" s="24">
        <v>0</v>
      </c>
      <c r="IR42" s="24">
        <v>0</v>
      </c>
      <c r="IS42" s="24">
        <v>0</v>
      </c>
      <c r="IT42" s="24">
        <v>0</v>
      </c>
      <c r="IU42" s="24">
        <v>0</v>
      </c>
      <c r="IV42" s="24">
        <v>0</v>
      </c>
      <c r="IW42" s="24">
        <v>0</v>
      </c>
      <c r="IX42" s="24">
        <v>0</v>
      </c>
      <c r="IY42" s="24">
        <v>0</v>
      </c>
      <c r="IZ42" s="24">
        <v>0</v>
      </c>
      <c r="JA42" s="24">
        <v>0</v>
      </c>
      <c r="JB42" s="24">
        <v>0</v>
      </c>
      <c r="JC42" s="24">
        <v>0</v>
      </c>
      <c r="JD42" s="24">
        <v>0</v>
      </c>
      <c r="JE42" s="24">
        <v>0</v>
      </c>
      <c r="JF42" s="24">
        <v>0</v>
      </c>
      <c r="JG42" s="24">
        <v>0</v>
      </c>
      <c r="JH42" s="24">
        <v>0</v>
      </c>
      <c r="JI42" s="24">
        <v>0</v>
      </c>
      <c r="JJ42" s="24">
        <v>0</v>
      </c>
      <c r="JK42" s="24">
        <v>0</v>
      </c>
      <c r="JL42" s="24">
        <v>0</v>
      </c>
      <c r="JM42" s="24">
        <v>0</v>
      </c>
      <c r="JN42" s="24">
        <v>0</v>
      </c>
      <c r="JO42" s="24">
        <v>0</v>
      </c>
      <c r="JP42" s="24">
        <v>0</v>
      </c>
      <c r="JQ42" s="24">
        <v>0</v>
      </c>
      <c r="JR42" s="24">
        <v>0</v>
      </c>
      <c r="JS42" s="24">
        <v>0</v>
      </c>
      <c r="JT42" s="24">
        <v>0</v>
      </c>
      <c r="JU42" s="24">
        <v>0</v>
      </c>
      <c r="JV42" s="24">
        <v>0</v>
      </c>
      <c r="JW42" s="24">
        <v>0</v>
      </c>
      <c r="JX42" s="24">
        <v>0</v>
      </c>
      <c r="JY42" s="24">
        <v>0</v>
      </c>
      <c r="JZ42" s="24">
        <v>0</v>
      </c>
      <c r="KA42" s="24">
        <v>0</v>
      </c>
      <c r="KB42" s="24">
        <v>0</v>
      </c>
      <c r="KC42" s="24">
        <v>0</v>
      </c>
      <c r="KD42" s="24">
        <v>0</v>
      </c>
      <c r="KE42" s="24">
        <v>0</v>
      </c>
      <c r="KF42" s="24">
        <v>0</v>
      </c>
      <c r="KG42" s="24">
        <v>0</v>
      </c>
      <c r="KH42" s="24">
        <v>0</v>
      </c>
      <c r="KI42" s="24">
        <v>0</v>
      </c>
      <c r="KJ42" s="24">
        <v>0</v>
      </c>
      <c r="KK42" s="24">
        <v>0</v>
      </c>
      <c r="KL42" s="24">
        <v>0</v>
      </c>
      <c r="KM42" s="24">
        <v>0</v>
      </c>
      <c r="KN42" s="24">
        <v>0</v>
      </c>
      <c r="KO42" s="24">
        <v>0</v>
      </c>
      <c r="KP42" s="24">
        <v>0</v>
      </c>
      <c r="KQ42" s="24">
        <v>0</v>
      </c>
      <c r="KR42" s="24">
        <v>0</v>
      </c>
      <c r="KS42" s="24">
        <v>0</v>
      </c>
      <c r="KT42" s="24">
        <v>0</v>
      </c>
      <c r="KU42" s="24">
        <v>0</v>
      </c>
      <c r="KV42" s="24">
        <v>0</v>
      </c>
      <c r="KW42" s="24">
        <v>0</v>
      </c>
      <c r="KX42" s="24">
        <v>0</v>
      </c>
      <c r="KY42" s="24">
        <v>0</v>
      </c>
      <c r="KZ42" s="24">
        <v>0</v>
      </c>
      <c r="LA42" s="24">
        <v>0</v>
      </c>
      <c r="LB42" s="24">
        <v>0</v>
      </c>
      <c r="LC42" s="24">
        <v>0</v>
      </c>
      <c r="LD42" s="24">
        <v>0</v>
      </c>
      <c r="LE42" s="24">
        <v>0</v>
      </c>
      <c r="LF42" s="24">
        <v>0</v>
      </c>
      <c r="LG42" s="24">
        <v>0</v>
      </c>
      <c r="LH42" s="24">
        <v>0</v>
      </c>
      <c r="LI42" s="24">
        <v>0</v>
      </c>
      <c r="LJ42" s="24">
        <v>0</v>
      </c>
      <c r="LK42" s="24">
        <v>0</v>
      </c>
      <c r="LL42" s="24">
        <v>0</v>
      </c>
      <c r="LM42" s="24">
        <v>0</v>
      </c>
      <c r="LN42" s="24">
        <v>0</v>
      </c>
      <c r="LO42" s="24">
        <v>0</v>
      </c>
      <c r="LP42" s="24">
        <v>0</v>
      </c>
      <c r="LQ42" s="24">
        <v>0</v>
      </c>
      <c r="LR42" s="24">
        <v>0</v>
      </c>
      <c r="LS42" s="24">
        <v>0</v>
      </c>
      <c r="LT42" s="24">
        <v>0</v>
      </c>
      <c r="LU42" s="24">
        <v>3826.8992499999999</v>
      </c>
      <c r="LV42" s="24">
        <v>3826.8992499999999</v>
      </c>
      <c r="LW42" s="24">
        <v>0</v>
      </c>
      <c r="LX42" s="24">
        <v>0</v>
      </c>
      <c r="LY42" s="24">
        <v>0</v>
      </c>
      <c r="LZ42" s="24">
        <v>0</v>
      </c>
      <c r="MA42" s="24">
        <v>999.74178000000006</v>
      </c>
      <c r="MB42" s="24">
        <v>999.74178000000006</v>
      </c>
      <c r="MC42" s="24">
        <v>0</v>
      </c>
      <c r="MD42" s="24">
        <v>0</v>
      </c>
      <c r="ME42" s="24">
        <v>0</v>
      </c>
      <c r="MF42" s="24">
        <v>0</v>
      </c>
      <c r="MG42" s="24">
        <v>0</v>
      </c>
      <c r="MH42" s="24">
        <v>0</v>
      </c>
    </row>
    <row r="43" spans="1:346" x14ac:dyDescent="0.2">
      <c r="A43" s="2" t="s">
        <v>35</v>
      </c>
      <c r="B43" s="28">
        <f t="shared" si="7"/>
        <v>15983.767350000002</v>
      </c>
      <c r="C43" s="28">
        <f t="shared" si="8"/>
        <v>86660.100219999993</v>
      </c>
      <c r="D43" s="28">
        <f t="shared" si="9"/>
        <v>48744.144809999991</v>
      </c>
      <c r="E43" s="24">
        <v>0</v>
      </c>
      <c r="F43" s="24">
        <v>0</v>
      </c>
      <c r="G43" s="24">
        <v>0</v>
      </c>
      <c r="H43" s="24">
        <v>0</v>
      </c>
      <c r="I43" s="24">
        <v>0</v>
      </c>
      <c r="J43" s="24">
        <v>0</v>
      </c>
      <c r="K43" s="24">
        <v>0</v>
      </c>
      <c r="L43" s="24">
        <v>0</v>
      </c>
      <c r="M43" s="24">
        <v>0</v>
      </c>
      <c r="N43" s="24">
        <v>0</v>
      </c>
      <c r="O43" s="24">
        <v>0</v>
      </c>
      <c r="P43" s="24">
        <v>0</v>
      </c>
      <c r="Q43" s="24">
        <v>0</v>
      </c>
      <c r="R43" s="24">
        <v>0</v>
      </c>
      <c r="S43" s="24">
        <v>0</v>
      </c>
      <c r="T43" s="24">
        <v>0</v>
      </c>
      <c r="U43" s="24">
        <v>0</v>
      </c>
      <c r="V43" s="24">
        <v>0</v>
      </c>
      <c r="W43" s="24">
        <v>0</v>
      </c>
      <c r="X43" s="24">
        <v>0</v>
      </c>
      <c r="Y43" s="24">
        <v>0</v>
      </c>
      <c r="Z43" s="24">
        <v>0</v>
      </c>
      <c r="AA43" s="24">
        <v>0</v>
      </c>
      <c r="AB43" s="24">
        <v>0</v>
      </c>
      <c r="AC43" s="24">
        <v>0</v>
      </c>
      <c r="AD43" s="24">
        <v>0</v>
      </c>
      <c r="AE43" s="24">
        <v>0</v>
      </c>
      <c r="AF43" s="24">
        <v>0</v>
      </c>
      <c r="AG43" s="24">
        <v>0</v>
      </c>
      <c r="AH43" s="24">
        <v>0</v>
      </c>
      <c r="AI43" s="24">
        <v>0</v>
      </c>
      <c r="AJ43" s="24">
        <v>0</v>
      </c>
      <c r="AK43" s="24">
        <v>0</v>
      </c>
      <c r="AL43" s="24">
        <v>401.339</v>
      </c>
      <c r="AM43" s="24">
        <v>603.17399999999998</v>
      </c>
      <c r="AN43" s="24">
        <v>568.30518999999993</v>
      </c>
      <c r="AO43" s="24">
        <v>0</v>
      </c>
      <c r="AP43" s="24">
        <v>0</v>
      </c>
      <c r="AQ43" s="24">
        <v>0</v>
      </c>
      <c r="AR43" s="24">
        <v>0</v>
      </c>
      <c r="AS43" s="24">
        <v>0</v>
      </c>
      <c r="AT43" s="24">
        <v>0</v>
      </c>
      <c r="AU43" s="24">
        <v>0</v>
      </c>
      <c r="AV43" s="24">
        <v>0</v>
      </c>
      <c r="AW43" s="24">
        <v>0</v>
      </c>
      <c r="AX43" s="24">
        <v>0</v>
      </c>
      <c r="AY43" s="24">
        <v>0</v>
      </c>
      <c r="AZ43" s="24">
        <v>0</v>
      </c>
      <c r="BA43" s="24">
        <v>0</v>
      </c>
      <c r="BB43" s="24">
        <v>0</v>
      </c>
      <c r="BC43" s="24">
        <v>0</v>
      </c>
      <c r="BD43" s="24">
        <v>0</v>
      </c>
      <c r="BE43" s="24">
        <v>0</v>
      </c>
      <c r="BF43" s="24">
        <v>0</v>
      </c>
      <c r="BG43" s="24">
        <v>0</v>
      </c>
      <c r="BH43" s="24">
        <v>0</v>
      </c>
      <c r="BI43" s="24">
        <v>0</v>
      </c>
      <c r="BJ43" s="24">
        <v>0</v>
      </c>
      <c r="BK43" s="24">
        <v>0</v>
      </c>
      <c r="BL43" s="24">
        <v>0</v>
      </c>
      <c r="BM43" s="24">
        <v>0</v>
      </c>
      <c r="BN43" s="24">
        <v>0</v>
      </c>
      <c r="BO43" s="24">
        <v>0</v>
      </c>
      <c r="BP43" s="24">
        <v>0</v>
      </c>
      <c r="BQ43" s="24">
        <v>0</v>
      </c>
      <c r="BR43" s="24">
        <v>0</v>
      </c>
      <c r="BS43" s="24">
        <v>0</v>
      </c>
      <c r="BT43" s="24">
        <v>0</v>
      </c>
      <c r="BU43" s="24">
        <v>0</v>
      </c>
      <c r="BV43" s="24">
        <v>0</v>
      </c>
      <c r="BW43" s="24">
        <v>0</v>
      </c>
      <c r="BX43" s="24">
        <v>0</v>
      </c>
      <c r="BY43" s="24">
        <v>0</v>
      </c>
      <c r="BZ43" s="24">
        <v>0</v>
      </c>
      <c r="CA43" s="24">
        <v>0</v>
      </c>
      <c r="CB43" s="24">
        <v>0</v>
      </c>
      <c r="CC43" s="24">
        <v>0</v>
      </c>
      <c r="CD43" s="24">
        <v>0</v>
      </c>
      <c r="CE43" s="24">
        <v>0</v>
      </c>
      <c r="CF43" s="24">
        <v>0</v>
      </c>
      <c r="CG43" s="24">
        <v>0</v>
      </c>
      <c r="CH43" s="24">
        <v>2010.625</v>
      </c>
      <c r="CI43" s="24">
        <v>2010.625</v>
      </c>
      <c r="CJ43" s="24">
        <v>2010.625</v>
      </c>
      <c r="CK43" s="24">
        <v>0</v>
      </c>
      <c r="CL43" s="24">
        <v>0</v>
      </c>
      <c r="CM43" s="24">
        <v>0</v>
      </c>
      <c r="CN43" s="24">
        <v>0</v>
      </c>
      <c r="CO43" s="24">
        <v>0</v>
      </c>
      <c r="CP43" s="24">
        <v>0</v>
      </c>
      <c r="CQ43" s="24">
        <v>0</v>
      </c>
      <c r="CR43" s="24">
        <v>0</v>
      </c>
      <c r="CS43" s="24">
        <v>0</v>
      </c>
      <c r="CT43" s="24">
        <v>0</v>
      </c>
      <c r="CU43" s="24">
        <v>0</v>
      </c>
      <c r="CV43" s="24">
        <v>0</v>
      </c>
      <c r="CW43" s="24">
        <v>0</v>
      </c>
      <c r="CX43" s="24">
        <v>0</v>
      </c>
      <c r="CY43" s="24">
        <v>0</v>
      </c>
      <c r="CZ43" s="24">
        <v>0</v>
      </c>
      <c r="DA43" s="24">
        <v>0</v>
      </c>
      <c r="DB43" s="24">
        <v>0</v>
      </c>
      <c r="DC43" s="24">
        <v>0</v>
      </c>
      <c r="DD43" s="24">
        <v>0</v>
      </c>
      <c r="DE43" s="24">
        <v>0</v>
      </c>
      <c r="DF43" s="24">
        <v>0</v>
      </c>
      <c r="DG43" s="24">
        <v>0</v>
      </c>
      <c r="DH43" s="24">
        <v>0</v>
      </c>
      <c r="DI43" s="24">
        <v>0</v>
      </c>
      <c r="DJ43" s="24">
        <v>0</v>
      </c>
      <c r="DK43" s="24">
        <v>0</v>
      </c>
      <c r="DL43" s="24">
        <v>0</v>
      </c>
      <c r="DM43" s="24">
        <v>0</v>
      </c>
      <c r="DN43" s="24">
        <v>0</v>
      </c>
      <c r="DO43" s="24">
        <v>0</v>
      </c>
      <c r="DP43" s="24">
        <v>0</v>
      </c>
      <c r="DQ43" s="24">
        <v>0</v>
      </c>
      <c r="DR43" s="24">
        <v>0</v>
      </c>
      <c r="DS43" s="24">
        <v>0</v>
      </c>
      <c r="DT43" s="24">
        <v>0</v>
      </c>
      <c r="DU43" s="24">
        <v>0</v>
      </c>
      <c r="DV43" s="24">
        <v>0</v>
      </c>
      <c r="DW43" s="24">
        <v>0</v>
      </c>
      <c r="DX43" s="24">
        <v>0</v>
      </c>
      <c r="DY43" s="24">
        <v>0</v>
      </c>
      <c r="DZ43" s="24">
        <v>0</v>
      </c>
      <c r="EA43" s="24">
        <v>0</v>
      </c>
      <c r="EB43" s="24">
        <v>0</v>
      </c>
      <c r="EC43" s="24">
        <v>0</v>
      </c>
      <c r="ED43" s="24">
        <v>0</v>
      </c>
      <c r="EE43" s="24">
        <v>0</v>
      </c>
      <c r="EF43" s="24">
        <v>0</v>
      </c>
      <c r="EG43" s="24">
        <v>4.5662799999999999</v>
      </c>
      <c r="EH43" s="24">
        <v>29.164999999999999</v>
      </c>
      <c r="EI43" s="24">
        <v>0</v>
      </c>
      <c r="EJ43" s="24">
        <v>0</v>
      </c>
      <c r="EK43" s="24">
        <v>0</v>
      </c>
      <c r="EL43" s="24">
        <v>0</v>
      </c>
      <c r="EM43" s="24">
        <v>0</v>
      </c>
      <c r="EN43" s="24">
        <v>0</v>
      </c>
      <c r="EO43" s="24">
        <v>0</v>
      </c>
      <c r="EP43" s="24">
        <v>0</v>
      </c>
      <c r="EQ43" s="24">
        <v>0</v>
      </c>
      <c r="ER43" s="24">
        <v>0</v>
      </c>
      <c r="ES43" s="24">
        <v>0</v>
      </c>
      <c r="ET43" s="24">
        <v>0</v>
      </c>
      <c r="EU43" s="24">
        <v>0</v>
      </c>
      <c r="EV43" s="24">
        <v>0</v>
      </c>
      <c r="EW43" s="24">
        <v>0</v>
      </c>
      <c r="EX43" s="24">
        <v>0</v>
      </c>
      <c r="EY43" s="24">
        <v>0</v>
      </c>
      <c r="EZ43" s="24">
        <v>2152.1135800000002</v>
      </c>
      <c r="FA43" s="24">
        <v>2152.1135800000002</v>
      </c>
      <c r="FB43" s="24">
        <v>0</v>
      </c>
      <c r="FC43" s="24">
        <v>0</v>
      </c>
      <c r="FD43" s="24">
        <v>0</v>
      </c>
      <c r="FE43" s="24">
        <v>0</v>
      </c>
      <c r="FF43" s="24">
        <v>0</v>
      </c>
      <c r="FG43" s="24">
        <v>0</v>
      </c>
      <c r="FH43" s="24">
        <v>180</v>
      </c>
      <c r="FI43" s="24">
        <v>180</v>
      </c>
      <c r="FJ43" s="24">
        <v>180</v>
      </c>
      <c r="FK43" s="24">
        <v>0</v>
      </c>
      <c r="FL43" s="24">
        <v>0</v>
      </c>
      <c r="FM43" s="24">
        <v>0</v>
      </c>
      <c r="FN43" s="24">
        <v>0</v>
      </c>
      <c r="FO43" s="24">
        <v>0</v>
      </c>
      <c r="FP43" s="24">
        <v>0</v>
      </c>
      <c r="FQ43" s="24">
        <v>0</v>
      </c>
      <c r="FR43" s="24">
        <v>0</v>
      </c>
      <c r="FS43" s="24">
        <v>0</v>
      </c>
      <c r="FT43" s="24">
        <v>0</v>
      </c>
      <c r="FU43" s="24">
        <v>0</v>
      </c>
      <c r="FV43" s="24">
        <v>0</v>
      </c>
      <c r="FW43" s="24">
        <v>0</v>
      </c>
      <c r="FX43" s="24">
        <v>0</v>
      </c>
      <c r="FY43" s="24">
        <v>0</v>
      </c>
      <c r="FZ43" s="24">
        <v>0</v>
      </c>
      <c r="GA43" s="24">
        <v>0</v>
      </c>
      <c r="GB43" s="24">
        <v>0</v>
      </c>
      <c r="GC43" s="24">
        <v>0</v>
      </c>
      <c r="GD43" s="24">
        <v>0</v>
      </c>
      <c r="GE43" s="24">
        <v>0</v>
      </c>
      <c r="GF43" s="24">
        <v>0</v>
      </c>
      <c r="GG43" s="24">
        <v>0</v>
      </c>
      <c r="GH43" s="24">
        <v>0</v>
      </c>
      <c r="GI43" s="24">
        <v>0</v>
      </c>
      <c r="GJ43" s="24">
        <v>0</v>
      </c>
      <c r="GK43" s="24">
        <v>0</v>
      </c>
      <c r="GL43" s="24">
        <v>0</v>
      </c>
      <c r="GM43" s="24">
        <v>0</v>
      </c>
      <c r="GN43" s="24">
        <v>0</v>
      </c>
      <c r="GO43" s="24">
        <v>0</v>
      </c>
      <c r="GP43" s="24">
        <v>0</v>
      </c>
      <c r="GQ43" s="24">
        <v>0</v>
      </c>
      <c r="GR43" s="24">
        <v>0</v>
      </c>
      <c r="GS43" s="24">
        <v>0</v>
      </c>
      <c r="GT43" s="24">
        <v>0</v>
      </c>
      <c r="GU43" s="24">
        <v>0</v>
      </c>
      <c r="GV43" s="24">
        <v>0</v>
      </c>
      <c r="GW43" s="24">
        <v>0</v>
      </c>
      <c r="GX43" s="24">
        <v>0</v>
      </c>
      <c r="GY43" s="24">
        <v>0</v>
      </c>
      <c r="GZ43" s="24">
        <v>0</v>
      </c>
      <c r="HA43" s="24">
        <v>0</v>
      </c>
      <c r="HB43" s="24">
        <v>0</v>
      </c>
      <c r="HC43" s="24">
        <v>0</v>
      </c>
      <c r="HD43" s="24">
        <v>0</v>
      </c>
      <c r="HE43" s="24">
        <v>0</v>
      </c>
      <c r="HF43" s="24">
        <v>0</v>
      </c>
      <c r="HG43" s="24">
        <v>0</v>
      </c>
      <c r="HH43" s="24">
        <v>0</v>
      </c>
      <c r="HI43" s="24">
        <v>0</v>
      </c>
      <c r="HJ43" s="24">
        <v>0</v>
      </c>
      <c r="HK43" s="24">
        <v>0</v>
      </c>
      <c r="HL43" s="24">
        <v>0</v>
      </c>
      <c r="HM43" s="24">
        <v>0</v>
      </c>
      <c r="HN43" s="24">
        <v>0</v>
      </c>
      <c r="HO43" s="24">
        <v>0</v>
      </c>
      <c r="HP43" s="24">
        <v>0</v>
      </c>
      <c r="HQ43" s="24">
        <v>0</v>
      </c>
      <c r="HR43" s="24">
        <v>0</v>
      </c>
      <c r="HS43" s="24">
        <v>0</v>
      </c>
      <c r="HT43" s="24">
        <v>0</v>
      </c>
      <c r="HU43" s="24">
        <v>0</v>
      </c>
      <c r="HV43" s="24">
        <v>0</v>
      </c>
      <c r="HW43" s="24">
        <v>0</v>
      </c>
      <c r="HX43" s="24">
        <v>0</v>
      </c>
      <c r="HY43" s="24">
        <v>0</v>
      </c>
      <c r="HZ43" s="24">
        <v>0</v>
      </c>
      <c r="IA43" s="24">
        <v>0</v>
      </c>
      <c r="IB43" s="24">
        <v>0</v>
      </c>
      <c r="IC43" s="24">
        <v>0</v>
      </c>
      <c r="ID43" s="24">
        <v>0</v>
      </c>
      <c r="IE43" s="24">
        <v>0</v>
      </c>
      <c r="IF43" s="24">
        <v>0</v>
      </c>
      <c r="IG43" s="24">
        <v>0</v>
      </c>
      <c r="IH43" s="24">
        <v>0</v>
      </c>
      <c r="II43" s="24">
        <v>0</v>
      </c>
      <c r="IJ43" s="24">
        <v>0</v>
      </c>
      <c r="IK43" s="24">
        <v>0</v>
      </c>
      <c r="IL43" s="24">
        <v>0</v>
      </c>
      <c r="IM43" s="24">
        <v>0</v>
      </c>
      <c r="IN43" s="24">
        <v>0</v>
      </c>
      <c r="IO43" s="24">
        <v>0</v>
      </c>
      <c r="IP43" s="24">
        <v>0</v>
      </c>
      <c r="IQ43" s="24">
        <v>0</v>
      </c>
      <c r="IR43" s="24">
        <v>0</v>
      </c>
      <c r="IS43" s="24">
        <v>0</v>
      </c>
      <c r="IT43" s="24">
        <v>0</v>
      </c>
      <c r="IU43" s="24">
        <v>0</v>
      </c>
      <c r="IV43" s="24">
        <v>0</v>
      </c>
      <c r="IW43" s="24">
        <v>0</v>
      </c>
      <c r="IX43" s="24">
        <v>0</v>
      </c>
      <c r="IY43" s="24">
        <v>0</v>
      </c>
      <c r="IZ43" s="24">
        <v>0</v>
      </c>
      <c r="JA43" s="24">
        <v>0</v>
      </c>
      <c r="JB43" s="24">
        <v>0</v>
      </c>
      <c r="JC43" s="24">
        <v>13387.237070000001</v>
      </c>
      <c r="JD43" s="24">
        <v>13387.237070000001</v>
      </c>
      <c r="JE43" s="24">
        <v>13361.114039999999</v>
      </c>
      <c r="JF43" s="24">
        <v>0</v>
      </c>
      <c r="JG43" s="24">
        <v>0</v>
      </c>
      <c r="JH43" s="24">
        <v>0</v>
      </c>
      <c r="JI43" s="24">
        <v>0</v>
      </c>
      <c r="JJ43" s="24">
        <v>0</v>
      </c>
      <c r="JK43" s="24">
        <v>0</v>
      </c>
      <c r="JL43" s="24">
        <v>0</v>
      </c>
      <c r="JM43" s="24">
        <v>0</v>
      </c>
      <c r="JN43" s="24">
        <v>0</v>
      </c>
      <c r="JO43" s="24">
        <v>0</v>
      </c>
      <c r="JP43" s="24">
        <v>0</v>
      </c>
      <c r="JQ43" s="24">
        <v>0</v>
      </c>
      <c r="JR43" s="24">
        <v>0</v>
      </c>
      <c r="JS43" s="24">
        <v>0</v>
      </c>
      <c r="JT43" s="24">
        <v>0</v>
      </c>
      <c r="JU43" s="24">
        <v>0</v>
      </c>
      <c r="JV43" s="24">
        <v>0</v>
      </c>
      <c r="JW43" s="24">
        <v>0</v>
      </c>
      <c r="JX43" s="24">
        <v>0</v>
      </c>
      <c r="JY43" s="24">
        <v>0</v>
      </c>
      <c r="JZ43" s="24">
        <v>0</v>
      </c>
      <c r="KA43" s="24">
        <v>0</v>
      </c>
      <c r="KB43" s="24">
        <v>53726.940999999999</v>
      </c>
      <c r="KC43" s="24">
        <v>18203.517889999999</v>
      </c>
      <c r="KD43" s="24">
        <v>0</v>
      </c>
      <c r="KE43" s="24">
        <v>3572.7587100000001</v>
      </c>
      <c r="KF43" s="24">
        <v>1270.3832500000001</v>
      </c>
      <c r="KG43" s="24">
        <v>0</v>
      </c>
      <c r="KH43" s="24">
        <v>0</v>
      </c>
      <c r="KI43" s="24">
        <v>0</v>
      </c>
      <c r="KJ43" s="24">
        <v>0</v>
      </c>
      <c r="KK43" s="24">
        <v>0</v>
      </c>
      <c r="KL43" s="24">
        <v>0</v>
      </c>
      <c r="KM43" s="24">
        <v>0</v>
      </c>
      <c r="KN43" s="24">
        <v>0</v>
      </c>
      <c r="KO43" s="24">
        <v>0</v>
      </c>
      <c r="KP43" s="24">
        <v>0</v>
      </c>
      <c r="KQ43" s="24">
        <v>0</v>
      </c>
      <c r="KR43" s="24">
        <v>0</v>
      </c>
      <c r="KS43" s="24">
        <v>0</v>
      </c>
      <c r="KT43" s="24">
        <v>0</v>
      </c>
      <c r="KU43" s="24">
        <v>0</v>
      </c>
      <c r="KV43" s="24">
        <v>0</v>
      </c>
      <c r="KW43" s="24">
        <v>0</v>
      </c>
      <c r="KX43" s="24">
        <v>0</v>
      </c>
      <c r="KY43" s="24">
        <v>0</v>
      </c>
      <c r="KZ43" s="24">
        <v>878.05785000000003</v>
      </c>
      <c r="LA43" s="24">
        <v>878.05785000000003</v>
      </c>
      <c r="LB43" s="24">
        <v>0</v>
      </c>
      <c r="LC43" s="24">
        <v>148.07448000000002</v>
      </c>
      <c r="LD43" s="24">
        <v>148.07448000000002</v>
      </c>
      <c r="LE43" s="24">
        <v>0</v>
      </c>
      <c r="LF43" s="24">
        <v>0</v>
      </c>
      <c r="LG43" s="24">
        <v>0</v>
      </c>
      <c r="LH43" s="24">
        <v>0</v>
      </c>
      <c r="LI43" s="24">
        <v>0</v>
      </c>
      <c r="LJ43" s="24">
        <v>0</v>
      </c>
      <c r="LK43" s="24">
        <v>0</v>
      </c>
      <c r="LL43" s="24">
        <v>0</v>
      </c>
      <c r="LM43" s="24">
        <v>0</v>
      </c>
      <c r="LN43" s="24">
        <v>0</v>
      </c>
      <c r="LO43" s="24">
        <v>0</v>
      </c>
      <c r="LP43" s="24">
        <v>0</v>
      </c>
      <c r="LQ43" s="24">
        <v>0</v>
      </c>
      <c r="LR43" s="24">
        <v>6585.60815</v>
      </c>
      <c r="LS43" s="24">
        <v>6585.60815</v>
      </c>
      <c r="LT43" s="24">
        <v>0</v>
      </c>
      <c r="LU43" s="24">
        <v>3386.3453799999997</v>
      </c>
      <c r="LV43" s="24">
        <v>3386.3453799999997</v>
      </c>
      <c r="LW43" s="24">
        <v>0</v>
      </c>
      <c r="LX43" s="24">
        <v>0</v>
      </c>
      <c r="LY43" s="24">
        <v>0</v>
      </c>
      <c r="LZ43" s="24">
        <v>0</v>
      </c>
      <c r="MA43" s="24">
        <v>0</v>
      </c>
      <c r="MB43" s="24">
        <v>0</v>
      </c>
      <c r="MC43" s="24">
        <v>0</v>
      </c>
      <c r="MD43" s="24">
        <v>0</v>
      </c>
      <c r="ME43" s="24">
        <v>0</v>
      </c>
      <c r="MF43" s="24">
        <v>0</v>
      </c>
      <c r="MG43" s="24">
        <v>0</v>
      </c>
      <c r="MH43" s="24">
        <v>0</v>
      </c>
    </row>
    <row r="44" spans="1:346" x14ac:dyDescent="0.2">
      <c r="A44" s="2" t="s">
        <v>36</v>
      </c>
      <c r="B44" s="28">
        <f t="shared" si="7"/>
        <v>3970.24343</v>
      </c>
      <c r="C44" s="28">
        <f t="shared" si="8"/>
        <v>7722.7928399999992</v>
      </c>
      <c r="D44" s="28">
        <f t="shared" si="9"/>
        <v>5177.1900099999993</v>
      </c>
      <c r="E44" s="24">
        <v>0</v>
      </c>
      <c r="F44" s="24">
        <v>0</v>
      </c>
      <c r="G44" s="24">
        <v>0</v>
      </c>
      <c r="H44" s="24">
        <v>0</v>
      </c>
      <c r="I44" s="24">
        <v>0</v>
      </c>
      <c r="J44" s="24">
        <v>0</v>
      </c>
      <c r="K44" s="24">
        <v>0</v>
      </c>
      <c r="L44" s="24">
        <v>0</v>
      </c>
      <c r="M44" s="24">
        <v>0</v>
      </c>
      <c r="N44" s="24">
        <v>0</v>
      </c>
      <c r="O44" s="24">
        <v>0</v>
      </c>
      <c r="P44" s="24">
        <v>0</v>
      </c>
      <c r="Q44" s="24">
        <v>0</v>
      </c>
      <c r="R44" s="24">
        <v>0</v>
      </c>
      <c r="S44" s="24">
        <v>0</v>
      </c>
      <c r="T44" s="24">
        <v>0</v>
      </c>
      <c r="U44" s="24">
        <v>0</v>
      </c>
      <c r="V44" s="24">
        <v>0</v>
      </c>
      <c r="W44" s="24">
        <v>0</v>
      </c>
      <c r="X44" s="24">
        <v>0</v>
      </c>
      <c r="Y44" s="24">
        <v>0</v>
      </c>
      <c r="Z44" s="24">
        <v>3965.67715</v>
      </c>
      <c r="AA44" s="24">
        <v>3965.67715</v>
      </c>
      <c r="AB44" s="24">
        <v>3965.67715</v>
      </c>
      <c r="AC44" s="24">
        <v>0</v>
      </c>
      <c r="AD44" s="24">
        <v>898.53818999999999</v>
      </c>
      <c r="AE44" s="24">
        <v>727.93535999999995</v>
      </c>
      <c r="AF44" s="24">
        <v>0</v>
      </c>
      <c r="AG44" s="24">
        <v>0</v>
      </c>
      <c r="AH44" s="24">
        <v>0</v>
      </c>
      <c r="AI44" s="24">
        <v>0</v>
      </c>
      <c r="AJ44" s="24">
        <v>0</v>
      </c>
      <c r="AK44" s="24">
        <v>0</v>
      </c>
      <c r="AL44" s="24">
        <v>0</v>
      </c>
      <c r="AM44" s="24">
        <v>0</v>
      </c>
      <c r="AN44" s="24">
        <v>0</v>
      </c>
      <c r="AO44" s="24">
        <v>0</v>
      </c>
      <c r="AP44" s="24">
        <v>0</v>
      </c>
      <c r="AQ44" s="24">
        <v>0</v>
      </c>
      <c r="AR44" s="24">
        <v>0</v>
      </c>
      <c r="AS44" s="24">
        <v>0</v>
      </c>
      <c r="AT44" s="24">
        <v>0</v>
      </c>
      <c r="AU44" s="24">
        <v>0</v>
      </c>
      <c r="AV44" s="24">
        <v>0</v>
      </c>
      <c r="AW44" s="24">
        <v>0</v>
      </c>
      <c r="AX44" s="24">
        <v>0</v>
      </c>
      <c r="AY44" s="24">
        <v>0</v>
      </c>
      <c r="AZ44" s="24">
        <v>0</v>
      </c>
      <c r="BA44" s="24">
        <v>0</v>
      </c>
      <c r="BB44" s="24">
        <v>0</v>
      </c>
      <c r="BC44" s="24">
        <v>0</v>
      </c>
      <c r="BD44" s="24">
        <v>0</v>
      </c>
      <c r="BE44" s="24">
        <v>0</v>
      </c>
      <c r="BF44" s="24">
        <v>0</v>
      </c>
      <c r="BG44" s="24">
        <v>0</v>
      </c>
      <c r="BH44" s="24">
        <v>0</v>
      </c>
      <c r="BI44" s="24">
        <v>0</v>
      </c>
      <c r="BJ44" s="24">
        <v>0</v>
      </c>
      <c r="BK44" s="24">
        <v>0</v>
      </c>
      <c r="BL44" s="24">
        <v>0</v>
      </c>
      <c r="BM44" s="24">
        <v>0</v>
      </c>
      <c r="BN44" s="24">
        <v>0</v>
      </c>
      <c r="BO44" s="24">
        <v>0</v>
      </c>
      <c r="BP44" s="24">
        <v>0</v>
      </c>
      <c r="BQ44" s="24">
        <v>0</v>
      </c>
      <c r="BR44" s="24">
        <v>0</v>
      </c>
      <c r="BS44" s="24">
        <v>0</v>
      </c>
      <c r="BT44" s="24">
        <v>0</v>
      </c>
      <c r="BU44" s="24">
        <v>0</v>
      </c>
      <c r="BV44" s="24">
        <v>0</v>
      </c>
      <c r="BW44" s="24">
        <v>0</v>
      </c>
      <c r="BX44" s="24">
        <v>0</v>
      </c>
      <c r="BY44" s="24">
        <v>0</v>
      </c>
      <c r="BZ44" s="24">
        <v>0</v>
      </c>
      <c r="CA44" s="24">
        <v>0</v>
      </c>
      <c r="CB44" s="24">
        <v>0</v>
      </c>
      <c r="CC44" s="24">
        <v>0</v>
      </c>
      <c r="CD44" s="24">
        <v>0</v>
      </c>
      <c r="CE44" s="24">
        <v>0</v>
      </c>
      <c r="CF44" s="24">
        <v>0</v>
      </c>
      <c r="CG44" s="24">
        <v>0</v>
      </c>
      <c r="CH44" s="24">
        <v>0</v>
      </c>
      <c r="CI44" s="24">
        <v>0</v>
      </c>
      <c r="CJ44" s="24">
        <v>0</v>
      </c>
      <c r="CK44" s="24">
        <v>0</v>
      </c>
      <c r="CL44" s="24">
        <v>0</v>
      </c>
      <c r="CM44" s="24">
        <v>0</v>
      </c>
      <c r="CN44" s="24">
        <v>0</v>
      </c>
      <c r="CO44" s="24">
        <v>0</v>
      </c>
      <c r="CP44" s="24">
        <v>0</v>
      </c>
      <c r="CQ44" s="24">
        <v>0</v>
      </c>
      <c r="CR44" s="24">
        <v>0</v>
      </c>
      <c r="CS44" s="24">
        <v>0</v>
      </c>
      <c r="CT44" s="24">
        <v>0</v>
      </c>
      <c r="CU44" s="24">
        <v>0</v>
      </c>
      <c r="CV44" s="24">
        <v>0</v>
      </c>
      <c r="CW44" s="24">
        <v>0</v>
      </c>
      <c r="CX44" s="24">
        <v>0</v>
      </c>
      <c r="CY44" s="24">
        <v>0</v>
      </c>
      <c r="CZ44" s="24">
        <v>0</v>
      </c>
      <c r="DA44" s="24">
        <v>0</v>
      </c>
      <c r="DB44" s="24">
        <v>0</v>
      </c>
      <c r="DC44" s="24">
        <v>0</v>
      </c>
      <c r="DD44" s="24">
        <v>2375</v>
      </c>
      <c r="DE44" s="24">
        <v>0</v>
      </c>
      <c r="DF44" s="24">
        <v>0</v>
      </c>
      <c r="DG44" s="24">
        <v>0</v>
      </c>
      <c r="DH44" s="24">
        <v>0</v>
      </c>
      <c r="DI44" s="24">
        <v>0</v>
      </c>
      <c r="DJ44" s="24">
        <v>0</v>
      </c>
      <c r="DK44" s="24">
        <v>0</v>
      </c>
      <c r="DL44" s="24">
        <v>0</v>
      </c>
      <c r="DM44" s="24">
        <v>0</v>
      </c>
      <c r="DN44" s="24">
        <v>0</v>
      </c>
      <c r="DO44" s="24">
        <v>0</v>
      </c>
      <c r="DP44" s="24">
        <v>0</v>
      </c>
      <c r="DQ44" s="24">
        <v>0</v>
      </c>
      <c r="DR44" s="24">
        <v>0</v>
      </c>
      <c r="DS44" s="24">
        <v>0</v>
      </c>
      <c r="DT44" s="24">
        <v>0</v>
      </c>
      <c r="DU44" s="24">
        <v>0</v>
      </c>
      <c r="DV44" s="24">
        <v>0</v>
      </c>
      <c r="DW44" s="24">
        <v>0</v>
      </c>
      <c r="DX44" s="24">
        <v>0</v>
      </c>
      <c r="DY44" s="24">
        <v>0</v>
      </c>
      <c r="DZ44" s="24">
        <v>0</v>
      </c>
      <c r="EA44" s="24">
        <v>0</v>
      </c>
      <c r="EB44" s="24">
        <v>0</v>
      </c>
      <c r="EC44" s="24">
        <v>0</v>
      </c>
      <c r="ED44" s="24">
        <v>0</v>
      </c>
      <c r="EE44" s="24">
        <v>0</v>
      </c>
      <c r="EF44" s="24">
        <v>0</v>
      </c>
      <c r="EG44" s="24">
        <v>4.5662799999999999</v>
      </c>
      <c r="EH44" s="24">
        <v>13.257250000000001</v>
      </c>
      <c r="EI44" s="24">
        <v>13.257250000000001</v>
      </c>
      <c r="EJ44" s="24">
        <v>0</v>
      </c>
      <c r="EK44" s="24">
        <v>0</v>
      </c>
      <c r="EL44" s="24">
        <v>0</v>
      </c>
      <c r="EM44" s="24">
        <v>0</v>
      </c>
      <c r="EN44" s="24">
        <v>0</v>
      </c>
      <c r="EO44" s="24">
        <v>0</v>
      </c>
      <c r="EP44" s="24">
        <v>0</v>
      </c>
      <c r="EQ44" s="24">
        <v>0</v>
      </c>
      <c r="ER44" s="24">
        <v>0</v>
      </c>
      <c r="ES44" s="24">
        <v>0</v>
      </c>
      <c r="ET44" s="24">
        <v>0</v>
      </c>
      <c r="EU44" s="24">
        <v>0</v>
      </c>
      <c r="EV44" s="24">
        <v>0</v>
      </c>
      <c r="EW44" s="24">
        <v>0</v>
      </c>
      <c r="EX44" s="24">
        <v>0</v>
      </c>
      <c r="EY44" s="24">
        <v>0</v>
      </c>
      <c r="EZ44" s="24">
        <v>0</v>
      </c>
      <c r="FA44" s="24">
        <v>0</v>
      </c>
      <c r="FB44" s="24">
        <v>0</v>
      </c>
      <c r="FC44" s="24">
        <v>0</v>
      </c>
      <c r="FD44" s="24">
        <v>0</v>
      </c>
      <c r="FE44" s="24">
        <v>0</v>
      </c>
      <c r="FF44" s="24">
        <v>0</v>
      </c>
      <c r="FG44" s="24">
        <v>0</v>
      </c>
      <c r="FH44" s="24">
        <v>0</v>
      </c>
      <c r="FI44" s="24">
        <v>0</v>
      </c>
      <c r="FJ44" s="24">
        <v>0</v>
      </c>
      <c r="FK44" s="24">
        <v>0</v>
      </c>
      <c r="FL44" s="24">
        <v>0</v>
      </c>
      <c r="FM44" s="24">
        <v>0</v>
      </c>
      <c r="FN44" s="24">
        <v>0</v>
      </c>
      <c r="FO44" s="24">
        <v>0</v>
      </c>
      <c r="FP44" s="24">
        <v>0</v>
      </c>
      <c r="FQ44" s="24">
        <v>0</v>
      </c>
      <c r="FR44" s="24">
        <v>0</v>
      </c>
      <c r="FS44" s="24">
        <v>0</v>
      </c>
      <c r="FT44" s="24">
        <v>0</v>
      </c>
      <c r="FU44" s="24">
        <v>0</v>
      </c>
      <c r="FV44" s="24">
        <v>0</v>
      </c>
      <c r="FW44" s="24">
        <v>0</v>
      </c>
      <c r="FX44" s="24">
        <v>0</v>
      </c>
      <c r="FY44" s="24">
        <v>0</v>
      </c>
      <c r="FZ44" s="24">
        <v>0</v>
      </c>
      <c r="GA44" s="24">
        <v>0</v>
      </c>
      <c r="GB44" s="24">
        <v>0</v>
      </c>
      <c r="GC44" s="24">
        <v>0</v>
      </c>
      <c r="GD44" s="24">
        <v>0</v>
      </c>
      <c r="GE44" s="24">
        <v>0</v>
      </c>
      <c r="GF44" s="24">
        <v>0</v>
      </c>
      <c r="GG44" s="24">
        <v>0</v>
      </c>
      <c r="GH44" s="24">
        <v>0</v>
      </c>
      <c r="GI44" s="24">
        <v>0</v>
      </c>
      <c r="GJ44" s="24">
        <v>0</v>
      </c>
      <c r="GK44" s="24">
        <v>0</v>
      </c>
      <c r="GL44" s="24">
        <v>0</v>
      </c>
      <c r="GM44" s="24">
        <v>0</v>
      </c>
      <c r="GN44" s="24">
        <v>0</v>
      </c>
      <c r="GO44" s="24">
        <v>0</v>
      </c>
      <c r="GP44" s="24">
        <v>0</v>
      </c>
      <c r="GQ44" s="24">
        <v>0</v>
      </c>
      <c r="GR44" s="24">
        <v>0</v>
      </c>
      <c r="GS44" s="24">
        <v>0</v>
      </c>
      <c r="GT44" s="24">
        <v>0</v>
      </c>
      <c r="GU44" s="24">
        <v>0</v>
      </c>
      <c r="GV44" s="24">
        <v>0</v>
      </c>
      <c r="GW44" s="24">
        <v>0</v>
      </c>
      <c r="GX44" s="24">
        <v>0</v>
      </c>
      <c r="GY44" s="24">
        <v>0</v>
      </c>
      <c r="GZ44" s="24">
        <v>0</v>
      </c>
      <c r="HA44" s="24">
        <v>0</v>
      </c>
      <c r="HB44" s="24">
        <v>0</v>
      </c>
      <c r="HC44" s="24">
        <v>0</v>
      </c>
      <c r="HD44" s="24">
        <v>0</v>
      </c>
      <c r="HE44" s="24">
        <v>0</v>
      </c>
      <c r="HF44" s="24">
        <v>0</v>
      </c>
      <c r="HG44" s="24">
        <v>0</v>
      </c>
      <c r="HH44" s="24">
        <v>0</v>
      </c>
      <c r="HI44" s="24">
        <v>0</v>
      </c>
      <c r="HJ44" s="24">
        <v>0</v>
      </c>
      <c r="HK44" s="24">
        <v>0</v>
      </c>
      <c r="HL44" s="24">
        <v>0</v>
      </c>
      <c r="HM44" s="24">
        <v>0</v>
      </c>
      <c r="HN44" s="24">
        <v>0</v>
      </c>
      <c r="HO44" s="24">
        <v>0</v>
      </c>
      <c r="HP44" s="24">
        <v>0</v>
      </c>
      <c r="HQ44" s="24">
        <v>0</v>
      </c>
      <c r="HR44" s="24">
        <v>0</v>
      </c>
      <c r="HS44" s="24">
        <v>0</v>
      </c>
      <c r="HT44" s="24">
        <v>0</v>
      </c>
      <c r="HU44" s="24">
        <v>0</v>
      </c>
      <c r="HV44" s="24">
        <v>0</v>
      </c>
      <c r="HW44" s="24">
        <v>0</v>
      </c>
      <c r="HX44" s="24">
        <v>0</v>
      </c>
      <c r="HY44" s="24">
        <v>0</v>
      </c>
      <c r="HZ44" s="24">
        <v>0</v>
      </c>
      <c r="IA44" s="24">
        <v>0</v>
      </c>
      <c r="IB44" s="24">
        <v>0</v>
      </c>
      <c r="IC44" s="24">
        <v>0</v>
      </c>
      <c r="ID44" s="24">
        <v>0</v>
      </c>
      <c r="IE44" s="24">
        <v>0</v>
      </c>
      <c r="IF44" s="24">
        <v>0</v>
      </c>
      <c r="IG44" s="24">
        <v>0</v>
      </c>
      <c r="IH44" s="24">
        <v>0</v>
      </c>
      <c r="II44" s="24">
        <v>0</v>
      </c>
      <c r="IJ44" s="24">
        <v>0</v>
      </c>
      <c r="IK44" s="24">
        <v>0</v>
      </c>
      <c r="IL44" s="24">
        <v>0</v>
      </c>
      <c r="IM44" s="24">
        <v>0</v>
      </c>
      <c r="IN44" s="24">
        <v>0</v>
      </c>
      <c r="IO44" s="24">
        <v>0</v>
      </c>
      <c r="IP44" s="24">
        <v>0</v>
      </c>
      <c r="IQ44" s="24">
        <v>0</v>
      </c>
      <c r="IR44" s="24">
        <v>0</v>
      </c>
      <c r="IS44" s="24">
        <v>0</v>
      </c>
      <c r="IT44" s="24">
        <v>0</v>
      </c>
      <c r="IU44" s="24">
        <v>0</v>
      </c>
      <c r="IV44" s="24">
        <v>0</v>
      </c>
      <c r="IW44" s="24">
        <v>0</v>
      </c>
      <c r="IX44" s="24">
        <v>0</v>
      </c>
      <c r="IY44" s="24">
        <v>0</v>
      </c>
      <c r="IZ44" s="24">
        <v>0</v>
      </c>
      <c r="JA44" s="24">
        <v>0</v>
      </c>
      <c r="JB44" s="24">
        <v>0</v>
      </c>
      <c r="JC44" s="24">
        <v>0</v>
      </c>
      <c r="JD44" s="24">
        <v>0</v>
      </c>
      <c r="JE44" s="24">
        <v>0</v>
      </c>
      <c r="JF44" s="24">
        <v>0</v>
      </c>
      <c r="JG44" s="24">
        <v>0</v>
      </c>
      <c r="JH44" s="24">
        <v>0</v>
      </c>
      <c r="JI44" s="24">
        <v>0</v>
      </c>
      <c r="JJ44" s="24">
        <v>0</v>
      </c>
      <c r="JK44" s="24">
        <v>0</v>
      </c>
      <c r="JL44" s="24">
        <v>0</v>
      </c>
      <c r="JM44" s="24">
        <v>0</v>
      </c>
      <c r="JN44" s="24">
        <v>0</v>
      </c>
      <c r="JO44" s="24">
        <v>0</v>
      </c>
      <c r="JP44" s="24">
        <v>0</v>
      </c>
      <c r="JQ44" s="24">
        <v>0</v>
      </c>
      <c r="JR44" s="24">
        <v>0</v>
      </c>
      <c r="JS44" s="24">
        <v>0</v>
      </c>
      <c r="JT44" s="24">
        <v>0</v>
      </c>
      <c r="JU44" s="24">
        <v>0</v>
      </c>
      <c r="JV44" s="24">
        <v>0</v>
      </c>
      <c r="JW44" s="24">
        <v>0</v>
      </c>
      <c r="JX44" s="24">
        <v>0</v>
      </c>
      <c r="JY44" s="24">
        <v>0</v>
      </c>
      <c r="JZ44" s="24">
        <v>0</v>
      </c>
      <c r="KA44" s="24">
        <v>0</v>
      </c>
      <c r="KB44" s="24">
        <v>0</v>
      </c>
      <c r="KC44" s="24">
        <v>0</v>
      </c>
      <c r="KD44" s="24">
        <v>0</v>
      </c>
      <c r="KE44" s="24">
        <v>0</v>
      </c>
      <c r="KF44" s="24">
        <v>0</v>
      </c>
      <c r="KG44" s="24">
        <v>0</v>
      </c>
      <c r="KH44" s="24">
        <v>0</v>
      </c>
      <c r="KI44" s="24">
        <v>0</v>
      </c>
      <c r="KJ44" s="24">
        <v>0</v>
      </c>
      <c r="KK44" s="24">
        <v>0</v>
      </c>
      <c r="KL44" s="24">
        <v>0</v>
      </c>
      <c r="KM44" s="24">
        <v>0</v>
      </c>
      <c r="KN44" s="24">
        <v>0</v>
      </c>
      <c r="KO44" s="24">
        <v>0</v>
      </c>
      <c r="KP44" s="24">
        <v>0</v>
      </c>
      <c r="KQ44" s="24">
        <v>0</v>
      </c>
      <c r="KR44" s="24">
        <v>0</v>
      </c>
      <c r="KS44" s="24">
        <v>0</v>
      </c>
      <c r="KT44" s="24">
        <v>0</v>
      </c>
      <c r="KU44" s="24">
        <v>0</v>
      </c>
      <c r="KV44" s="24">
        <v>0</v>
      </c>
      <c r="KW44" s="24">
        <v>0</v>
      </c>
      <c r="KX44" s="24">
        <v>0</v>
      </c>
      <c r="KY44" s="24">
        <v>0</v>
      </c>
      <c r="KZ44" s="24">
        <v>0</v>
      </c>
      <c r="LA44" s="24">
        <v>0</v>
      </c>
      <c r="LB44" s="24">
        <v>0</v>
      </c>
      <c r="LC44" s="24">
        <v>0</v>
      </c>
      <c r="LD44" s="24">
        <v>0</v>
      </c>
      <c r="LE44" s="24">
        <v>0</v>
      </c>
      <c r="LF44" s="24">
        <v>0</v>
      </c>
      <c r="LG44" s="24">
        <v>0</v>
      </c>
      <c r="LH44" s="24">
        <v>0</v>
      </c>
      <c r="LI44" s="24">
        <v>0</v>
      </c>
      <c r="LJ44" s="24">
        <v>0</v>
      </c>
      <c r="LK44" s="24">
        <v>0</v>
      </c>
      <c r="LL44" s="24">
        <v>0</v>
      </c>
      <c r="LM44" s="24">
        <v>0</v>
      </c>
      <c r="LN44" s="24">
        <v>0</v>
      </c>
      <c r="LO44" s="24">
        <v>0</v>
      </c>
      <c r="LP44" s="24">
        <v>0</v>
      </c>
      <c r="LQ44" s="24">
        <v>0</v>
      </c>
      <c r="LR44" s="24">
        <v>0</v>
      </c>
      <c r="LS44" s="24">
        <v>0</v>
      </c>
      <c r="LT44" s="24">
        <v>0</v>
      </c>
      <c r="LU44" s="24">
        <v>0</v>
      </c>
      <c r="LV44" s="24">
        <v>0</v>
      </c>
      <c r="LW44" s="24">
        <v>0</v>
      </c>
      <c r="LX44" s="24">
        <v>0</v>
      </c>
      <c r="LY44" s="24">
        <v>0</v>
      </c>
      <c r="LZ44" s="24">
        <v>0</v>
      </c>
      <c r="MA44" s="24">
        <v>470.32024999999999</v>
      </c>
      <c r="MB44" s="24">
        <v>470.32024999999999</v>
      </c>
      <c r="MC44" s="24">
        <v>0</v>
      </c>
      <c r="MD44" s="24">
        <v>0</v>
      </c>
      <c r="ME44" s="24">
        <v>0</v>
      </c>
      <c r="MF44" s="24">
        <v>0</v>
      </c>
      <c r="MG44" s="24">
        <v>0</v>
      </c>
      <c r="MH44" s="24">
        <v>0</v>
      </c>
    </row>
    <row r="45" spans="1:346" x14ac:dyDescent="0.2">
      <c r="A45" s="2"/>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c r="AP45" s="24"/>
      <c r="AQ45" s="24"/>
      <c r="AR45" s="24"/>
      <c r="AS45" s="24"/>
      <c r="AT45" s="24"/>
      <c r="AU45" s="24"/>
      <c r="AV45" s="24"/>
      <c r="AW45" s="24"/>
      <c r="AX45" s="24"/>
      <c r="AY45" s="24"/>
      <c r="AZ45" s="24"/>
      <c r="BA45" s="24"/>
      <c r="BB45" s="24"/>
      <c r="BC45" s="24"/>
      <c r="BD45" s="24"/>
      <c r="BE45" s="24"/>
      <c r="BF45" s="24"/>
      <c r="BG45" s="24"/>
      <c r="BH45" s="24"/>
      <c r="BI45" s="24"/>
      <c r="BJ45" s="24"/>
      <c r="BK45" s="24"/>
      <c r="BL45" s="24"/>
      <c r="BM45" s="24"/>
      <c r="BN45" s="24"/>
      <c r="BO45" s="24"/>
      <c r="BP45" s="24"/>
      <c r="BQ45" s="24"/>
      <c r="BR45" s="24"/>
      <c r="BS45" s="24"/>
      <c r="BT45" s="24"/>
      <c r="BU45" s="24"/>
      <c r="BV45" s="24"/>
      <c r="BW45" s="24"/>
      <c r="BX45" s="24"/>
      <c r="BY45" s="24"/>
      <c r="BZ45" s="24"/>
      <c r="CA45" s="24"/>
      <c r="CB45" s="24"/>
      <c r="CC45" s="24"/>
      <c r="CD45" s="24"/>
      <c r="CE45" s="24"/>
      <c r="CF45" s="24"/>
      <c r="CG45" s="24"/>
      <c r="CH45" s="24"/>
      <c r="CI45" s="24"/>
      <c r="CJ45" s="24"/>
      <c r="CK45" s="24"/>
      <c r="CL45" s="24"/>
      <c r="CM45" s="24"/>
      <c r="CN45" s="24"/>
      <c r="CO45" s="24"/>
      <c r="CP45" s="24"/>
      <c r="CQ45" s="24"/>
      <c r="CR45" s="24"/>
      <c r="CS45" s="24"/>
      <c r="CT45" s="24"/>
      <c r="CU45" s="24"/>
      <c r="CV45" s="24"/>
      <c r="CW45" s="24"/>
      <c r="CX45" s="24"/>
      <c r="CY45" s="24"/>
      <c r="CZ45" s="24"/>
      <c r="DA45" s="24"/>
      <c r="DB45" s="24"/>
      <c r="DC45" s="24"/>
      <c r="DD45" s="24"/>
      <c r="DE45" s="24"/>
      <c r="DF45" s="24"/>
      <c r="DG45" s="24"/>
      <c r="DH45" s="24"/>
      <c r="DI45" s="24"/>
      <c r="DJ45" s="24"/>
      <c r="DK45" s="24"/>
      <c r="DL45" s="24"/>
      <c r="DM45" s="24"/>
      <c r="DN45" s="24"/>
      <c r="DO45" s="24"/>
      <c r="DP45" s="24"/>
      <c r="DQ45" s="24"/>
      <c r="DR45" s="24"/>
      <c r="DS45" s="24"/>
      <c r="DT45" s="24"/>
      <c r="DU45" s="24"/>
      <c r="DV45" s="24"/>
      <c r="DW45" s="24"/>
      <c r="DX45" s="24"/>
      <c r="DY45" s="24"/>
      <c r="DZ45" s="24"/>
      <c r="EA45" s="24"/>
      <c r="EB45" s="24"/>
      <c r="EC45" s="24"/>
      <c r="ED45" s="24"/>
      <c r="EE45" s="24"/>
      <c r="EF45" s="24"/>
      <c r="EG45" s="24"/>
      <c r="EH45" s="24"/>
      <c r="EI45" s="24"/>
      <c r="EJ45" s="24"/>
      <c r="EK45" s="24"/>
      <c r="EL45" s="24"/>
      <c r="EM45" s="24"/>
      <c r="EN45" s="24"/>
      <c r="EO45" s="24"/>
      <c r="EP45" s="24"/>
      <c r="EQ45" s="24"/>
      <c r="ER45" s="24"/>
      <c r="ES45" s="24"/>
      <c r="ET45" s="24"/>
      <c r="EU45" s="24"/>
      <c r="EV45" s="24"/>
      <c r="EW45" s="24"/>
      <c r="EX45" s="24"/>
      <c r="EY45" s="24"/>
      <c r="EZ45" s="24"/>
      <c r="FA45" s="24"/>
      <c r="FB45" s="24"/>
      <c r="FC45" s="24"/>
      <c r="FD45" s="24"/>
      <c r="FE45" s="24"/>
      <c r="FF45" s="24"/>
      <c r="FG45" s="24"/>
      <c r="FH45" s="24"/>
      <c r="FI45" s="24"/>
      <c r="FJ45" s="24"/>
      <c r="FK45" s="24"/>
      <c r="FL45" s="24"/>
      <c r="FM45" s="24"/>
      <c r="FN45" s="24"/>
      <c r="FO45" s="24"/>
      <c r="FP45" s="24"/>
      <c r="FQ45" s="24"/>
      <c r="FR45" s="24"/>
      <c r="FS45" s="24"/>
      <c r="FT45" s="24"/>
      <c r="FU45" s="24"/>
      <c r="FV45" s="24"/>
      <c r="FW45" s="24"/>
      <c r="FX45" s="24"/>
      <c r="FY45" s="24"/>
      <c r="FZ45" s="24"/>
      <c r="GA45" s="24"/>
      <c r="GB45" s="24"/>
      <c r="GC45" s="24"/>
      <c r="GD45" s="24"/>
      <c r="GE45" s="24"/>
      <c r="GF45" s="24"/>
      <c r="GG45" s="24"/>
      <c r="GH45" s="24"/>
      <c r="GI45" s="24"/>
      <c r="GJ45" s="24"/>
      <c r="GK45" s="24"/>
      <c r="GL45" s="24"/>
      <c r="GM45" s="24"/>
      <c r="GN45" s="24"/>
      <c r="GO45" s="24"/>
      <c r="GP45" s="24"/>
      <c r="GQ45" s="24"/>
      <c r="GR45" s="24"/>
      <c r="GS45" s="24"/>
      <c r="GT45" s="24"/>
      <c r="GU45" s="24"/>
      <c r="GV45" s="24"/>
      <c r="GW45" s="24"/>
      <c r="GX45" s="24"/>
      <c r="GY45" s="24"/>
      <c r="GZ45" s="24"/>
      <c r="HA45" s="24"/>
      <c r="HB45" s="24"/>
      <c r="HC45" s="24"/>
      <c r="HD45" s="24"/>
      <c r="HE45" s="24"/>
      <c r="HF45" s="24"/>
      <c r="HG45" s="24"/>
      <c r="HH45" s="24"/>
      <c r="HI45" s="24"/>
      <c r="HJ45" s="24"/>
      <c r="HK45" s="24"/>
      <c r="HL45" s="24"/>
      <c r="HM45" s="24"/>
      <c r="HN45" s="24"/>
      <c r="HO45" s="24"/>
      <c r="HP45" s="24"/>
      <c r="HQ45" s="24"/>
      <c r="HR45" s="24"/>
      <c r="HS45" s="24"/>
      <c r="HT45" s="24"/>
      <c r="HU45" s="24"/>
      <c r="HV45" s="24"/>
      <c r="HW45" s="24"/>
      <c r="HX45" s="24"/>
      <c r="HY45" s="24"/>
      <c r="HZ45" s="24"/>
      <c r="IA45" s="24"/>
      <c r="IB45" s="24"/>
      <c r="IC45" s="24"/>
      <c r="ID45" s="24"/>
      <c r="IE45" s="24"/>
      <c r="IF45" s="24"/>
      <c r="IG45" s="24"/>
      <c r="IH45" s="24"/>
      <c r="II45" s="24"/>
      <c r="IJ45" s="24"/>
      <c r="IK45" s="24"/>
      <c r="IL45" s="24"/>
      <c r="IM45" s="24"/>
      <c r="IN45" s="24"/>
      <c r="IO45" s="24"/>
      <c r="IP45" s="24"/>
      <c r="IQ45" s="24"/>
      <c r="IR45" s="24"/>
      <c r="IS45" s="24"/>
      <c r="IT45" s="24"/>
      <c r="IU45" s="24"/>
      <c r="IV45" s="24"/>
      <c r="IW45" s="24"/>
      <c r="IX45" s="24"/>
      <c r="IY45" s="24"/>
      <c r="IZ45" s="24"/>
      <c r="JA45" s="24"/>
      <c r="JB45" s="24"/>
      <c r="JC45" s="24"/>
      <c r="JD45" s="24"/>
      <c r="JE45" s="24"/>
      <c r="JF45" s="24"/>
      <c r="JG45" s="24"/>
      <c r="JH45" s="24"/>
      <c r="JI45" s="24"/>
      <c r="JJ45" s="24"/>
      <c r="JK45" s="24"/>
      <c r="JL45" s="24"/>
      <c r="JM45" s="24"/>
      <c r="JN45" s="24"/>
      <c r="JO45" s="24"/>
      <c r="JP45" s="24"/>
      <c r="JQ45" s="24"/>
      <c r="JR45" s="24"/>
      <c r="JS45" s="24"/>
      <c r="JT45" s="24"/>
      <c r="JU45" s="24"/>
      <c r="JV45" s="24"/>
      <c r="JW45" s="24"/>
      <c r="JX45" s="24"/>
      <c r="JY45" s="24"/>
      <c r="JZ45" s="24"/>
      <c r="KA45" s="24"/>
      <c r="KB45" s="24"/>
      <c r="KC45" s="24"/>
      <c r="KD45" s="24"/>
      <c r="KE45" s="24"/>
      <c r="KF45" s="24"/>
      <c r="KG45" s="24"/>
      <c r="KH45" s="24"/>
      <c r="KI45" s="24"/>
      <c r="KJ45" s="24"/>
      <c r="KK45" s="24"/>
      <c r="KL45" s="24"/>
      <c r="KM45" s="24"/>
      <c r="KN45" s="24"/>
      <c r="KO45" s="24"/>
      <c r="KP45" s="24"/>
      <c r="KQ45" s="24"/>
      <c r="KR45" s="24"/>
      <c r="KS45" s="24"/>
      <c r="KT45" s="24"/>
      <c r="KU45" s="24"/>
      <c r="KV45" s="24"/>
      <c r="KW45" s="24"/>
      <c r="KX45" s="24"/>
      <c r="KY45" s="24"/>
      <c r="KZ45" s="24"/>
      <c r="LA45" s="24"/>
      <c r="LB45" s="24"/>
      <c r="LC45" s="24"/>
      <c r="LD45" s="24"/>
      <c r="LE45" s="24"/>
      <c r="LF45" s="24"/>
      <c r="LG45" s="24"/>
      <c r="LH45" s="24"/>
      <c r="LI45" s="24"/>
      <c r="LJ45" s="24"/>
      <c r="LK45" s="24"/>
      <c r="LL45" s="24"/>
      <c r="LM45" s="24"/>
      <c r="LN45" s="24"/>
      <c r="LO45" s="24"/>
      <c r="LP45" s="24"/>
      <c r="LQ45" s="24"/>
      <c r="LR45" s="24"/>
      <c r="LS45" s="24"/>
      <c r="LT45" s="24"/>
      <c r="LU45" s="24"/>
      <c r="LV45" s="24"/>
      <c r="LW45" s="24"/>
      <c r="LX45" s="24"/>
      <c r="LY45" s="24"/>
      <c r="LZ45" s="24"/>
      <c r="MA45" s="24"/>
      <c r="MB45" s="24"/>
      <c r="MC45" s="24"/>
      <c r="MD45" s="24"/>
      <c r="ME45" s="24"/>
      <c r="MF45" s="24"/>
      <c r="MG45" s="24"/>
      <c r="MH45" s="24"/>
    </row>
    <row r="46" spans="1:346" s="17" customFormat="1" ht="25.5" x14ac:dyDescent="0.2">
      <c r="A46" s="18" t="s">
        <v>17</v>
      </c>
      <c r="B46" s="25">
        <f t="shared" si="7"/>
        <v>1389918.7654299999</v>
      </c>
      <c r="C46" s="25">
        <f t="shared" si="8"/>
        <v>64143.812290000002</v>
      </c>
      <c r="D46" s="25">
        <f t="shared" si="9"/>
        <v>0</v>
      </c>
      <c r="E46" s="25">
        <v>0</v>
      </c>
      <c r="F46" s="25">
        <v>0</v>
      </c>
      <c r="G46" s="25">
        <v>0</v>
      </c>
      <c r="H46" s="25">
        <v>0</v>
      </c>
      <c r="I46" s="25">
        <v>0</v>
      </c>
      <c r="J46" s="25">
        <v>0</v>
      </c>
      <c r="K46" s="25">
        <v>0</v>
      </c>
      <c r="L46" s="25">
        <v>0</v>
      </c>
      <c r="M46" s="25">
        <v>0</v>
      </c>
      <c r="N46" s="25">
        <v>0</v>
      </c>
      <c r="O46" s="25">
        <v>0</v>
      </c>
      <c r="P46" s="25">
        <v>0</v>
      </c>
      <c r="Q46" s="25">
        <v>0</v>
      </c>
      <c r="R46" s="25">
        <v>0</v>
      </c>
      <c r="S46" s="25">
        <v>0</v>
      </c>
      <c r="T46" s="25">
        <v>0</v>
      </c>
      <c r="U46" s="25">
        <v>0</v>
      </c>
      <c r="V46" s="25">
        <v>0</v>
      </c>
      <c r="W46" s="25">
        <v>0</v>
      </c>
      <c r="X46" s="25">
        <v>0</v>
      </c>
      <c r="Y46" s="25">
        <v>0</v>
      </c>
      <c r="Z46" s="25">
        <v>0</v>
      </c>
      <c r="AA46" s="25">
        <v>0</v>
      </c>
      <c r="AB46" s="25">
        <v>0</v>
      </c>
      <c r="AC46" s="25">
        <v>0</v>
      </c>
      <c r="AD46" s="25">
        <v>0</v>
      </c>
      <c r="AE46" s="25">
        <v>0</v>
      </c>
      <c r="AF46" s="25">
        <v>0</v>
      </c>
      <c r="AG46" s="25">
        <v>0</v>
      </c>
      <c r="AH46" s="25">
        <v>0</v>
      </c>
      <c r="AI46" s="25">
        <v>0</v>
      </c>
      <c r="AJ46" s="25">
        <v>36793.75</v>
      </c>
      <c r="AK46" s="25">
        <v>0</v>
      </c>
      <c r="AL46" s="25">
        <v>0</v>
      </c>
      <c r="AM46" s="25">
        <v>0</v>
      </c>
      <c r="AN46" s="25">
        <v>0</v>
      </c>
      <c r="AO46" s="25">
        <v>0</v>
      </c>
      <c r="AP46" s="25">
        <v>0</v>
      </c>
      <c r="AQ46" s="25">
        <v>0</v>
      </c>
      <c r="AR46" s="25">
        <v>0</v>
      </c>
      <c r="AS46" s="25">
        <v>0</v>
      </c>
      <c r="AT46" s="25">
        <v>0</v>
      </c>
      <c r="AU46" s="25">
        <v>30000</v>
      </c>
      <c r="AV46" s="25">
        <v>0</v>
      </c>
      <c r="AW46" s="25">
        <v>0</v>
      </c>
      <c r="AX46" s="25">
        <v>0</v>
      </c>
      <c r="AY46" s="25">
        <v>0</v>
      </c>
      <c r="AZ46" s="25">
        <v>0</v>
      </c>
      <c r="BA46" s="25">
        <v>0</v>
      </c>
      <c r="BB46" s="25">
        <v>0</v>
      </c>
      <c r="BC46" s="25">
        <v>0</v>
      </c>
      <c r="BD46" s="25">
        <v>0</v>
      </c>
      <c r="BE46" s="25">
        <v>0</v>
      </c>
      <c r="BF46" s="25">
        <v>0</v>
      </c>
      <c r="BG46" s="25">
        <v>0</v>
      </c>
      <c r="BH46" s="25">
        <v>0</v>
      </c>
      <c r="BI46" s="25">
        <v>0</v>
      </c>
      <c r="BJ46" s="25">
        <v>0</v>
      </c>
      <c r="BK46" s="25">
        <v>0</v>
      </c>
      <c r="BL46" s="25">
        <v>0</v>
      </c>
      <c r="BM46" s="25">
        <v>0</v>
      </c>
      <c r="BN46" s="25">
        <v>0</v>
      </c>
      <c r="BO46" s="25">
        <v>0</v>
      </c>
      <c r="BP46" s="25">
        <v>0</v>
      </c>
      <c r="BQ46" s="25">
        <v>0</v>
      </c>
      <c r="BR46" s="25">
        <v>0</v>
      </c>
      <c r="BS46" s="25">
        <v>0</v>
      </c>
      <c r="BT46" s="25">
        <v>0</v>
      </c>
      <c r="BU46" s="25">
        <v>0</v>
      </c>
      <c r="BV46" s="25">
        <v>0</v>
      </c>
      <c r="BW46" s="25">
        <v>0</v>
      </c>
      <c r="BX46" s="25">
        <v>0</v>
      </c>
      <c r="BY46" s="25">
        <v>0</v>
      </c>
      <c r="BZ46" s="25">
        <v>0</v>
      </c>
      <c r="CA46" s="25">
        <v>0</v>
      </c>
      <c r="CB46" s="25">
        <v>2000</v>
      </c>
      <c r="CC46" s="25">
        <v>0</v>
      </c>
      <c r="CD46" s="25">
        <v>0</v>
      </c>
      <c r="CE46" s="25">
        <v>0</v>
      </c>
      <c r="CF46" s="25">
        <v>0</v>
      </c>
      <c r="CG46" s="25">
        <v>0</v>
      </c>
      <c r="CH46" s="25">
        <v>0</v>
      </c>
      <c r="CI46" s="25">
        <v>207.339</v>
      </c>
      <c r="CJ46" s="25">
        <v>0</v>
      </c>
      <c r="CK46" s="25">
        <v>0</v>
      </c>
      <c r="CL46" s="25">
        <v>0</v>
      </c>
      <c r="CM46" s="25">
        <v>0</v>
      </c>
      <c r="CN46" s="25">
        <v>0</v>
      </c>
      <c r="CO46" s="25">
        <v>0</v>
      </c>
      <c r="CP46" s="25">
        <v>0</v>
      </c>
      <c r="CQ46" s="25">
        <v>0</v>
      </c>
      <c r="CR46" s="25">
        <v>0</v>
      </c>
      <c r="CS46" s="25">
        <v>0</v>
      </c>
      <c r="CT46" s="25">
        <v>0</v>
      </c>
      <c r="CU46" s="25">
        <v>0</v>
      </c>
      <c r="CV46" s="25">
        <v>0</v>
      </c>
      <c r="CW46" s="25">
        <v>0</v>
      </c>
      <c r="CX46" s="25">
        <v>0</v>
      </c>
      <c r="CY46" s="25">
        <v>0</v>
      </c>
      <c r="CZ46" s="25">
        <v>0</v>
      </c>
      <c r="DA46" s="25">
        <v>0</v>
      </c>
      <c r="DB46" s="25">
        <v>0</v>
      </c>
      <c r="DC46" s="25">
        <v>23334.9</v>
      </c>
      <c r="DD46" s="25">
        <v>0</v>
      </c>
      <c r="DE46" s="25">
        <v>0</v>
      </c>
      <c r="DF46" s="25">
        <v>0</v>
      </c>
      <c r="DG46" s="25">
        <v>0</v>
      </c>
      <c r="DH46" s="25">
        <v>0</v>
      </c>
      <c r="DI46" s="25">
        <v>0</v>
      </c>
      <c r="DJ46" s="25">
        <v>0</v>
      </c>
      <c r="DK46" s="25">
        <v>0</v>
      </c>
      <c r="DL46" s="25">
        <v>0</v>
      </c>
      <c r="DM46" s="25">
        <v>0</v>
      </c>
      <c r="DN46" s="25">
        <v>0</v>
      </c>
      <c r="DO46" s="25">
        <v>91267.3</v>
      </c>
      <c r="DP46" s="25">
        <v>21289.642480000002</v>
      </c>
      <c r="DQ46" s="25">
        <v>0</v>
      </c>
      <c r="DR46" s="25">
        <v>0</v>
      </c>
      <c r="DS46" s="25">
        <v>0</v>
      </c>
      <c r="DT46" s="25">
        <v>0</v>
      </c>
      <c r="DU46" s="25">
        <v>0</v>
      </c>
      <c r="DV46" s="25">
        <v>0</v>
      </c>
      <c r="DW46" s="25">
        <v>0</v>
      </c>
      <c r="DX46" s="25">
        <v>0</v>
      </c>
      <c r="DY46" s="25">
        <v>0</v>
      </c>
      <c r="DZ46" s="25">
        <v>0</v>
      </c>
      <c r="EA46" s="25">
        <v>0</v>
      </c>
      <c r="EB46" s="25">
        <v>0</v>
      </c>
      <c r="EC46" s="25">
        <v>0</v>
      </c>
      <c r="ED46" s="25">
        <v>0</v>
      </c>
      <c r="EE46" s="25">
        <v>0</v>
      </c>
      <c r="EF46" s="25">
        <v>0</v>
      </c>
      <c r="EG46" s="25">
        <v>0</v>
      </c>
      <c r="EH46" s="25">
        <v>0</v>
      </c>
      <c r="EI46" s="25">
        <v>0</v>
      </c>
      <c r="EJ46" s="25">
        <v>0</v>
      </c>
      <c r="EK46" s="25">
        <v>40.308920000000001</v>
      </c>
      <c r="EL46" s="25">
        <v>0</v>
      </c>
      <c r="EM46" s="25">
        <v>0</v>
      </c>
      <c r="EN46" s="25">
        <v>0</v>
      </c>
      <c r="EO46" s="25">
        <v>0</v>
      </c>
      <c r="EP46" s="25">
        <v>0</v>
      </c>
      <c r="EQ46" s="25">
        <v>245.75210999999999</v>
      </c>
      <c r="ER46" s="25">
        <v>0</v>
      </c>
      <c r="ES46" s="25">
        <v>0</v>
      </c>
      <c r="ET46" s="25">
        <v>0</v>
      </c>
      <c r="EU46" s="25">
        <v>0</v>
      </c>
      <c r="EV46" s="25">
        <v>0</v>
      </c>
      <c r="EW46" s="25">
        <v>0</v>
      </c>
      <c r="EX46" s="25">
        <v>0</v>
      </c>
      <c r="EY46" s="25">
        <v>0</v>
      </c>
      <c r="EZ46" s="25">
        <v>1.0329200000000001</v>
      </c>
      <c r="FA46" s="25">
        <v>0</v>
      </c>
      <c r="FB46" s="25">
        <v>0</v>
      </c>
      <c r="FC46" s="25">
        <v>0</v>
      </c>
      <c r="FD46" s="25">
        <v>0</v>
      </c>
      <c r="FE46" s="25">
        <v>14989</v>
      </c>
      <c r="FF46" s="25">
        <v>0</v>
      </c>
      <c r="FG46" s="25">
        <v>0</v>
      </c>
      <c r="FH46" s="25">
        <v>0</v>
      </c>
      <c r="FI46" s="25">
        <v>0</v>
      </c>
      <c r="FJ46" s="25">
        <v>0</v>
      </c>
      <c r="FK46" s="25">
        <v>0</v>
      </c>
      <c r="FL46" s="25">
        <v>0</v>
      </c>
      <c r="FM46" s="25">
        <v>0</v>
      </c>
      <c r="FN46" s="25">
        <v>6400</v>
      </c>
      <c r="FO46" s="25">
        <v>0</v>
      </c>
      <c r="FP46" s="25">
        <v>0</v>
      </c>
      <c r="FQ46" s="25">
        <v>0</v>
      </c>
      <c r="FR46" s="25">
        <v>0</v>
      </c>
      <c r="FS46" s="25">
        <v>0</v>
      </c>
      <c r="FT46" s="25">
        <v>0</v>
      </c>
      <c r="FU46" s="25">
        <v>0</v>
      </c>
      <c r="FV46" s="25">
        <v>0</v>
      </c>
      <c r="FW46" s="25">
        <v>0</v>
      </c>
      <c r="FX46" s="25">
        <v>0</v>
      </c>
      <c r="FY46" s="25">
        <v>0</v>
      </c>
      <c r="FZ46" s="25">
        <v>0</v>
      </c>
      <c r="GA46" s="25">
        <v>0</v>
      </c>
      <c r="GB46" s="25">
        <v>0</v>
      </c>
      <c r="GC46" s="25">
        <v>7200</v>
      </c>
      <c r="GD46" s="25">
        <v>0</v>
      </c>
      <c r="GE46" s="25">
        <v>0</v>
      </c>
      <c r="GF46" s="25">
        <v>6382.9787200000001</v>
      </c>
      <c r="GG46" s="25">
        <v>0</v>
      </c>
      <c r="GH46" s="25">
        <v>0</v>
      </c>
      <c r="GI46" s="25">
        <v>0</v>
      </c>
      <c r="GJ46" s="25">
        <v>0</v>
      </c>
      <c r="GK46" s="25">
        <v>0</v>
      </c>
      <c r="GL46" s="25">
        <v>0</v>
      </c>
      <c r="GM46" s="25">
        <v>0</v>
      </c>
      <c r="GN46" s="25">
        <v>0</v>
      </c>
      <c r="GO46" s="25">
        <v>0</v>
      </c>
      <c r="GP46" s="25">
        <v>0</v>
      </c>
      <c r="GQ46" s="25">
        <v>0</v>
      </c>
      <c r="GR46" s="25">
        <v>0</v>
      </c>
      <c r="GS46" s="25">
        <v>0</v>
      </c>
      <c r="GT46" s="25">
        <v>0</v>
      </c>
      <c r="GU46" s="25">
        <v>0</v>
      </c>
      <c r="GV46" s="25">
        <v>0</v>
      </c>
      <c r="GW46" s="25">
        <v>0</v>
      </c>
      <c r="GX46" s="25">
        <v>0</v>
      </c>
      <c r="GY46" s="25">
        <v>0</v>
      </c>
      <c r="GZ46" s="25">
        <v>0</v>
      </c>
      <c r="HA46" s="25">
        <v>0</v>
      </c>
      <c r="HB46" s="25">
        <v>0</v>
      </c>
      <c r="HC46" s="25">
        <v>0</v>
      </c>
      <c r="HD46" s="25">
        <v>0</v>
      </c>
      <c r="HE46" s="25">
        <v>0</v>
      </c>
      <c r="HF46" s="25">
        <v>0</v>
      </c>
      <c r="HG46" s="25">
        <v>0</v>
      </c>
      <c r="HH46" s="25">
        <v>0</v>
      </c>
      <c r="HI46" s="25">
        <v>0</v>
      </c>
      <c r="HJ46" s="25">
        <v>0</v>
      </c>
      <c r="HK46" s="25">
        <v>0</v>
      </c>
      <c r="HL46" s="25">
        <v>0</v>
      </c>
      <c r="HM46" s="25">
        <v>0</v>
      </c>
      <c r="HN46" s="25">
        <v>0</v>
      </c>
      <c r="HO46" s="25">
        <v>0</v>
      </c>
      <c r="HP46" s="25">
        <v>0</v>
      </c>
      <c r="HQ46" s="25">
        <v>0</v>
      </c>
      <c r="HR46" s="25">
        <v>0</v>
      </c>
      <c r="HS46" s="25">
        <v>0</v>
      </c>
      <c r="HT46" s="25">
        <v>0</v>
      </c>
      <c r="HU46" s="25">
        <v>0</v>
      </c>
      <c r="HV46" s="25">
        <v>0</v>
      </c>
      <c r="HW46" s="25">
        <v>0</v>
      </c>
      <c r="HX46" s="25">
        <v>0</v>
      </c>
      <c r="HY46" s="25">
        <v>0</v>
      </c>
      <c r="HZ46" s="25">
        <v>0</v>
      </c>
      <c r="IA46" s="25">
        <v>0</v>
      </c>
      <c r="IB46" s="25">
        <v>0</v>
      </c>
      <c r="IC46" s="25">
        <v>0</v>
      </c>
      <c r="ID46" s="25">
        <v>0</v>
      </c>
      <c r="IE46" s="25">
        <v>0</v>
      </c>
      <c r="IF46" s="25">
        <v>0</v>
      </c>
      <c r="IG46" s="25">
        <v>0</v>
      </c>
      <c r="IH46" s="25">
        <v>0</v>
      </c>
      <c r="II46" s="25">
        <v>0</v>
      </c>
      <c r="IJ46" s="25">
        <v>0</v>
      </c>
      <c r="IK46" s="25">
        <v>0</v>
      </c>
      <c r="IL46" s="25">
        <v>0</v>
      </c>
      <c r="IM46" s="25">
        <v>0</v>
      </c>
      <c r="IN46" s="25">
        <v>0</v>
      </c>
      <c r="IO46" s="25">
        <v>0</v>
      </c>
      <c r="IP46" s="25">
        <v>0</v>
      </c>
      <c r="IQ46" s="25">
        <v>0</v>
      </c>
      <c r="IR46" s="25">
        <v>0</v>
      </c>
      <c r="IS46" s="25">
        <v>0</v>
      </c>
      <c r="IT46" s="25">
        <v>0</v>
      </c>
      <c r="IU46" s="25">
        <v>0</v>
      </c>
      <c r="IV46" s="25">
        <v>0</v>
      </c>
      <c r="IW46" s="25">
        <v>0</v>
      </c>
      <c r="IX46" s="25">
        <v>0</v>
      </c>
      <c r="IY46" s="25">
        <v>0</v>
      </c>
      <c r="IZ46" s="25">
        <v>0</v>
      </c>
      <c r="JA46" s="25">
        <v>0</v>
      </c>
      <c r="JB46" s="25">
        <v>0</v>
      </c>
      <c r="JC46" s="25">
        <v>0</v>
      </c>
      <c r="JD46" s="25">
        <v>0</v>
      </c>
      <c r="JE46" s="25">
        <v>0</v>
      </c>
      <c r="JF46" s="25">
        <v>16000</v>
      </c>
      <c r="JG46" s="25">
        <v>0</v>
      </c>
      <c r="JH46" s="25">
        <v>0</v>
      </c>
      <c r="JI46" s="25">
        <v>0</v>
      </c>
      <c r="JJ46" s="25">
        <v>0</v>
      </c>
      <c r="JK46" s="25">
        <v>0</v>
      </c>
      <c r="JL46" s="25">
        <v>234460</v>
      </c>
      <c r="JM46" s="25">
        <v>0</v>
      </c>
      <c r="JN46" s="25">
        <v>0</v>
      </c>
      <c r="JO46" s="25">
        <v>0</v>
      </c>
      <c r="JP46" s="25">
        <v>0</v>
      </c>
      <c r="JQ46" s="25">
        <v>0</v>
      </c>
      <c r="JR46" s="25">
        <v>42025.2</v>
      </c>
      <c r="JS46" s="25">
        <v>0</v>
      </c>
      <c r="JT46" s="25">
        <v>0</v>
      </c>
      <c r="JU46" s="25">
        <v>45760</v>
      </c>
      <c r="JV46" s="25">
        <v>0</v>
      </c>
      <c r="JW46" s="25">
        <v>0</v>
      </c>
      <c r="JX46" s="25">
        <v>0</v>
      </c>
      <c r="JY46" s="25">
        <v>0</v>
      </c>
      <c r="JZ46" s="25">
        <v>0</v>
      </c>
      <c r="KA46" s="25">
        <v>377274.88670999999</v>
      </c>
      <c r="KB46" s="25">
        <v>0</v>
      </c>
      <c r="KC46" s="25">
        <v>0</v>
      </c>
      <c r="KD46" s="25">
        <v>130767.2</v>
      </c>
      <c r="KE46" s="25">
        <v>5565.98686</v>
      </c>
      <c r="KF46" s="25">
        <v>0</v>
      </c>
      <c r="KG46" s="25">
        <v>0</v>
      </c>
      <c r="KH46" s="25">
        <v>0</v>
      </c>
      <c r="KI46" s="25">
        <v>0</v>
      </c>
      <c r="KJ46" s="25">
        <v>0</v>
      </c>
      <c r="KK46" s="25">
        <v>0</v>
      </c>
      <c r="KL46" s="25">
        <v>0</v>
      </c>
      <c r="KM46" s="25">
        <v>0</v>
      </c>
      <c r="KN46" s="25">
        <v>0</v>
      </c>
      <c r="KO46" s="25">
        <v>0</v>
      </c>
      <c r="KP46" s="25">
        <v>0</v>
      </c>
      <c r="KQ46" s="25">
        <v>0</v>
      </c>
      <c r="KR46" s="25">
        <v>0</v>
      </c>
      <c r="KS46" s="25">
        <v>0</v>
      </c>
      <c r="KT46" s="25">
        <v>0</v>
      </c>
      <c r="KU46" s="25">
        <v>0</v>
      </c>
      <c r="KV46" s="25">
        <v>0</v>
      </c>
      <c r="KW46" s="25">
        <v>0</v>
      </c>
      <c r="KX46" s="25">
        <v>0</v>
      </c>
      <c r="KY46" s="25">
        <v>0</v>
      </c>
      <c r="KZ46" s="25">
        <v>0</v>
      </c>
      <c r="LA46" s="25">
        <v>0</v>
      </c>
      <c r="LB46" s="25">
        <v>0</v>
      </c>
      <c r="LC46" s="25">
        <v>0</v>
      </c>
      <c r="LD46" s="25">
        <v>0</v>
      </c>
      <c r="LE46" s="25">
        <v>0</v>
      </c>
      <c r="LF46" s="25">
        <v>0</v>
      </c>
      <c r="LG46" s="25">
        <v>0</v>
      </c>
      <c r="LH46" s="25">
        <v>0</v>
      </c>
      <c r="LI46" s="25">
        <v>0</v>
      </c>
      <c r="LJ46" s="25">
        <v>0</v>
      </c>
      <c r="LK46" s="25">
        <v>0</v>
      </c>
      <c r="LL46" s="25">
        <v>0</v>
      </c>
      <c r="LM46" s="25">
        <v>0</v>
      </c>
      <c r="LN46" s="25">
        <v>0</v>
      </c>
      <c r="LO46" s="25">
        <v>0</v>
      </c>
      <c r="LP46" s="25">
        <v>0</v>
      </c>
      <c r="LQ46" s="25">
        <v>193057.3</v>
      </c>
      <c r="LR46" s="25">
        <v>0</v>
      </c>
      <c r="LS46" s="25">
        <v>0</v>
      </c>
      <c r="LT46" s="25">
        <v>144000</v>
      </c>
      <c r="LU46" s="25">
        <v>0</v>
      </c>
      <c r="LV46" s="25">
        <v>0</v>
      </c>
      <c r="LW46" s="25">
        <v>0</v>
      </c>
      <c r="LX46" s="25">
        <v>0</v>
      </c>
      <c r="LY46" s="25">
        <v>0</v>
      </c>
      <c r="LZ46" s="25">
        <v>25000</v>
      </c>
      <c r="MA46" s="25">
        <v>0</v>
      </c>
      <c r="MB46" s="25">
        <v>0</v>
      </c>
      <c r="MC46" s="25">
        <v>0</v>
      </c>
      <c r="MD46" s="25">
        <v>0</v>
      </c>
      <c r="ME46" s="25">
        <v>0</v>
      </c>
      <c r="MF46" s="25">
        <v>0</v>
      </c>
      <c r="MG46" s="25">
        <v>0</v>
      </c>
      <c r="MH46" s="25">
        <v>0</v>
      </c>
    </row>
    <row r="47" spans="1:346" s="17" customFormat="1" x14ac:dyDescent="0.2">
      <c r="A47" s="18" t="s">
        <v>375</v>
      </c>
      <c r="B47" s="25">
        <f>B6+B20+B25+B46</f>
        <v>8508207.995099999</v>
      </c>
      <c r="C47" s="25">
        <f t="shared" ref="C47:BN47" si="22">C6+C20+C25+C46</f>
        <v>10292904.00845</v>
      </c>
      <c r="D47" s="25">
        <f t="shared" si="22"/>
        <v>8900176.9380399995</v>
      </c>
      <c r="E47" s="25">
        <f t="shared" si="22"/>
        <v>22964.5</v>
      </c>
      <c r="F47" s="25">
        <f t="shared" si="22"/>
        <v>22964.5</v>
      </c>
      <c r="G47" s="25">
        <f t="shared" si="22"/>
        <v>21069.83509</v>
      </c>
      <c r="H47" s="25">
        <f t="shared" si="22"/>
        <v>81096.900000000009</v>
      </c>
      <c r="I47" s="25">
        <f t="shared" si="22"/>
        <v>123041.19999999998</v>
      </c>
      <c r="J47" s="25">
        <f t="shared" si="22"/>
        <v>111112.37933000001</v>
      </c>
      <c r="K47" s="25">
        <f t="shared" si="22"/>
        <v>459747.60000000003</v>
      </c>
      <c r="L47" s="25">
        <f t="shared" si="22"/>
        <v>466798.81700000004</v>
      </c>
      <c r="M47" s="25">
        <f t="shared" si="22"/>
        <v>442875.43818000006</v>
      </c>
      <c r="N47" s="25">
        <f t="shared" si="22"/>
        <v>41593.334000000003</v>
      </c>
      <c r="O47" s="25">
        <f t="shared" si="22"/>
        <v>41593.334000000003</v>
      </c>
      <c r="P47" s="25">
        <f t="shared" si="22"/>
        <v>39340.69083</v>
      </c>
      <c r="Q47" s="25">
        <f t="shared" si="22"/>
        <v>0</v>
      </c>
      <c r="R47" s="25">
        <f t="shared" si="22"/>
        <v>24224.9</v>
      </c>
      <c r="S47" s="25">
        <f t="shared" si="22"/>
        <v>22207.43345</v>
      </c>
      <c r="T47" s="25">
        <f t="shared" si="22"/>
        <v>0</v>
      </c>
      <c r="U47" s="25">
        <f t="shared" si="22"/>
        <v>26209.9</v>
      </c>
      <c r="V47" s="25">
        <f t="shared" si="22"/>
        <v>21959.291380000002</v>
      </c>
      <c r="W47" s="25">
        <f t="shared" si="22"/>
        <v>0</v>
      </c>
      <c r="X47" s="25">
        <f t="shared" si="22"/>
        <v>5575.9464499999985</v>
      </c>
      <c r="Y47" s="25">
        <f t="shared" si="22"/>
        <v>5575.9464499999985</v>
      </c>
      <c r="Z47" s="25">
        <f t="shared" si="22"/>
        <v>20056.586200000002</v>
      </c>
      <c r="AA47" s="25">
        <f t="shared" si="22"/>
        <v>20056.586200000002</v>
      </c>
      <c r="AB47" s="25">
        <f t="shared" si="22"/>
        <v>20056.586200000002</v>
      </c>
      <c r="AC47" s="25">
        <f t="shared" si="22"/>
        <v>0</v>
      </c>
      <c r="AD47" s="25">
        <f t="shared" si="22"/>
        <v>3561.2246000000005</v>
      </c>
      <c r="AE47" s="25">
        <f t="shared" si="22"/>
        <v>3390.6217700000002</v>
      </c>
      <c r="AF47" s="25">
        <f t="shared" si="22"/>
        <v>78712.63433999999</v>
      </c>
      <c r="AG47" s="25">
        <f t="shared" si="22"/>
        <v>78712.63433999999</v>
      </c>
      <c r="AH47" s="25">
        <f t="shared" si="22"/>
        <v>75292.685040000011</v>
      </c>
      <c r="AI47" s="25">
        <f t="shared" si="22"/>
        <v>0</v>
      </c>
      <c r="AJ47" s="25">
        <f t="shared" si="22"/>
        <v>36793.75</v>
      </c>
      <c r="AK47" s="25">
        <f t="shared" si="22"/>
        <v>0</v>
      </c>
      <c r="AL47" s="25">
        <f t="shared" si="22"/>
        <v>65610</v>
      </c>
      <c r="AM47" s="25">
        <f t="shared" si="22"/>
        <v>98415.000000000029</v>
      </c>
      <c r="AN47" s="25">
        <f t="shared" si="22"/>
        <v>96669.179509999987</v>
      </c>
      <c r="AO47" s="25">
        <f t="shared" si="22"/>
        <v>0</v>
      </c>
      <c r="AP47" s="25">
        <f t="shared" si="22"/>
        <v>17271.046100000003</v>
      </c>
      <c r="AQ47" s="25">
        <f t="shared" si="22"/>
        <v>15286.35175</v>
      </c>
      <c r="AR47" s="25">
        <f t="shared" si="22"/>
        <v>0</v>
      </c>
      <c r="AS47" s="25">
        <f t="shared" si="22"/>
        <v>596.10162000000003</v>
      </c>
      <c r="AT47" s="25">
        <f t="shared" si="22"/>
        <v>596.10162000000003</v>
      </c>
      <c r="AU47" s="25">
        <f t="shared" si="22"/>
        <v>30000</v>
      </c>
      <c r="AV47" s="25">
        <f t="shared" si="22"/>
        <v>13931.709430000001</v>
      </c>
      <c r="AW47" s="25">
        <f t="shared" si="22"/>
        <v>12125.616890000001</v>
      </c>
      <c r="AX47" s="25">
        <f t="shared" si="22"/>
        <v>0</v>
      </c>
      <c r="AY47" s="25">
        <f t="shared" si="22"/>
        <v>2588.6550000000002</v>
      </c>
      <c r="AZ47" s="25">
        <f t="shared" si="22"/>
        <v>2469.9752999999996</v>
      </c>
      <c r="BA47" s="25">
        <f t="shared" si="22"/>
        <v>0</v>
      </c>
      <c r="BB47" s="25">
        <f t="shared" si="22"/>
        <v>3939.5426499999999</v>
      </c>
      <c r="BC47" s="25">
        <f t="shared" si="22"/>
        <v>2814.1099300000001</v>
      </c>
      <c r="BD47" s="25">
        <f t="shared" si="22"/>
        <v>0</v>
      </c>
      <c r="BE47" s="25">
        <f t="shared" si="22"/>
        <v>23393.599419999999</v>
      </c>
      <c r="BF47" s="25">
        <f t="shared" si="22"/>
        <v>17427.690879999998</v>
      </c>
      <c r="BG47" s="25">
        <f t="shared" si="22"/>
        <v>0</v>
      </c>
      <c r="BH47" s="25">
        <f t="shared" si="22"/>
        <v>13520.593800000001</v>
      </c>
      <c r="BI47" s="25">
        <f t="shared" si="22"/>
        <v>11484.63229</v>
      </c>
      <c r="BJ47" s="25">
        <f t="shared" si="22"/>
        <v>78462.967019999996</v>
      </c>
      <c r="BK47" s="25">
        <f t="shared" si="22"/>
        <v>83015.09143</v>
      </c>
      <c r="BL47" s="25">
        <f t="shared" si="22"/>
        <v>83015.09143</v>
      </c>
      <c r="BM47" s="25">
        <f t="shared" si="22"/>
        <v>0</v>
      </c>
      <c r="BN47" s="25">
        <f t="shared" si="22"/>
        <v>867.85401999999999</v>
      </c>
      <c r="BO47" s="25">
        <f t="shared" ref="BO47:DZ47" si="23">BO6+BO20+BO25+BO46</f>
        <v>867.85401999999999</v>
      </c>
      <c r="BP47" s="25">
        <f t="shared" si="23"/>
        <v>0</v>
      </c>
      <c r="BQ47" s="25">
        <f t="shared" si="23"/>
        <v>126425.68624999998</v>
      </c>
      <c r="BR47" s="25">
        <f t="shared" si="23"/>
        <v>112266.20174999999</v>
      </c>
      <c r="BS47" s="25">
        <f t="shared" si="23"/>
        <v>0</v>
      </c>
      <c r="BT47" s="25">
        <f t="shared" si="23"/>
        <v>24919.759100000003</v>
      </c>
      <c r="BU47" s="25">
        <f t="shared" si="23"/>
        <v>19462.303680000001</v>
      </c>
      <c r="BV47" s="25">
        <f t="shared" si="23"/>
        <v>56821.2</v>
      </c>
      <c r="BW47" s="25">
        <f t="shared" si="23"/>
        <v>0</v>
      </c>
      <c r="BX47" s="25">
        <f t="shared" si="23"/>
        <v>0</v>
      </c>
      <c r="BY47" s="25">
        <f t="shared" si="23"/>
        <v>253756.03829999999</v>
      </c>
      <c r="BZ47" s="25">
        <f t="shared" si="23"/>
        <v>175629.19185999999</v>
      </c>
      <c r="CA47" s="25">
        <f t="shared" si="23"/>
        <v>152446.35399999999</v>
      </c>
      <c r="CB47" s="25">
        <f t="shared" si="23"/>
        <v>2000</v>
      </c>
      <c r="CC47" s="25">
        <f t="shared" si="23"/>
        <v>0</v>
      </c>
      <c r="CD47" s="25">
        <f t="shared" si="23"/>
        <v>0</v>
      </c>
      <c r="CE47" s="25">
        <f t="shared" si="23"/>
        <v>0</v>
      </c>
      <c r="CF47" s="25">
        <f t="shared" si="23"/>
        <v>1358.8715</v>
      </c>
      <c r="CG47" s="25">
        <f t="shared" si="23"/>
        <v>1358.8715</v>
      </c>
      <c r="CH47" s="25">
        <f t="shared" si="23"/>
        <v>52787.3</v>
      </c>
      <c r="CI47" s="25">
        <f t="shared" si="23"/>
        <v>52787.30000000001</v>
      </c>
      <c r="CJ47" s="25">
        <f t="shared" si="23"/>
        <v>51733.41896000001</v>
      </c>
      <c r="CK47" s="25">
        <f t="shared" si="23"/>
        <v>0</v>
      </c>
      <c r="CL47" s="25">
        <f t="shared" si="23"/>
        <v>98881.379880000008</v>
      </c>
      <c r="CM47" s="25">
        <f t="shared" si="23"/>
        <v>96658.614809999999</v>
      </c>
      <c r="CN47" s="25">
        <f t="shared" si="23"/>
        <v>0</v>
      </c>
      <c r="CO47" s="25">
        <f t="shared" si="23"/>
        <v>26351.35066</v>
      </c>
      <c r="CP47" s="25">
        <f t="shared" si="23"/>
        <v>18272.932420000001</v>
      </c>
      <c r="CQ47" s="25">
        <f t="shared" si="23"/>
        <v>0</v>
      </c>
      <c r="CR47" s="25">
        <f t="shared" si="23"/>
        <v>1204.6590700000002</v>
      </c>
      <c r="CS47" s="25">
        <f t="shared" si="23"/>
        <v>1204.6590700000002</v>
      </c>
      <c r="CT47" s="25">
        <f t="shared" si="23"/>
        <v>180091.12</v>
      </c>
      <c r="CU47" s="25">
        <f t="shared" si="23"/>
        <v>180091.12</v>
      </c>
      <c r="CV47" s="25">
        <f t="shared" si="23"/>
        <v>180091.12</v>
      </c>
      <c r="CW47" s="25">
        <f t="shared" si="23"/>
        <v>1395650.088</v>
      </c>
      <c r="CX47" s="25">
        <f t="shared" si="23"/>
        <v>1861692.888</v>
      </c>
      <c r="CY47" s="25">
        <f t="shared" si="23"/>
        <v>1860048.8696999999</v>
      </c>
      <c r="CZ47" s="25">
        <f t="shared" si="23"/>
        <v>0</v>
      </c>
      <c r="DA47" s="25">
        <f t="shared" si="23"/>
        <v>7200</v>
      </c>
      <c r="DB47" s="25">
        <f t="shared" si="23"/>
        <v>7173.2769900000003</v>
      </c>
      <c r="DC47" s="25">
        <f t="shared" si="23"/>
        <v>23334.9</v>
      </c>
      <c r="DD47" s="25">
        <f t="shared" si="23"/>
        <v>23069.232660000001</v>
      </c>
      <c r="DE47" s="25">
        <f t="shared" si="23"/>
        <v>7125.8525099999997</v>
      </c>
      <c r="DF47" s="25">
        <f t="shared" si="23"/>
        <v>147206.95591999998</v>
      </c>
      <c r="DG47" s="25">
        <f t="shared" si="23"/>
        <v>147206.95591999998</v>
      </c>
      <c r="DH47" s="25">
        <f t="shared" si="23"/>
        <v>147206.95591999998</v>
      </c>
      <c r="DI47" s="25">
        <f t="shared" si="23"/>
        <v>0</v>
      </c>
      <c r="DJ47" s="25">
        <f t="shared" si="23"/>
        <v>16617.140599999999</v>
      </c>
      <c r="DK47" s="25">
        <f t="shared" si="23"/>
        <v>3808.28</v>
      </c>
      <c r="DL47" s="25">
        <f t="shared" si="23"/>
        <v>48979.758900000001</v>
      </c>
      <c r="DM47" s="25">
        <f t="shared" si="23"/>
        <v>48979.758900000001</v>
      </c>
      <c r="DN47" s="25">
        <f t="shared" si="23"/>
        <v>48823.222539999995</v>
      </c>
      <c r="DO47" s="25">
        <f t="shared" si="23"/>
        <v>91267.3</v>
      </c>
      <c r="DP47" s="25">
        <f t="shared" si="23"/>
        <v>91215.614960000006</v>
      </c>
      <c r="DQ47" s="25">
        <f t="shared" si="23"/>
        <v>68884.0628</v>
      </c>
      <c r="DR47" s="25">
        <f t="shared" si="23"/>
        <v>0</v>
      </c>
      <c r="DS47" s="25">
        <f t="shared" si="23"/>
        <v>1079.789</v>
      </c>
      <c r="DT47" s="25">
        <f t="shared" si="23"/>
        <v>973.2521999999999</v>
      </c>
      <c r="DU47" s="25">
        <f t="shared" si="23"/>
        <v>0</v>
      </c>
      <c r="DV47" s="25">
        <f t="shared" si="23"/>
        <v>4374.0375000000004</v>
      </c>
      <c r="DW47" s="25">
        <f t="shared" si="23"/>
        <v>0</v>
      </c>
      <c r="DX47" s="25">
        <f t="shared" si="23"/>
        <v>0</v>
      </c>
      <c r="DY47" s="25">
        <f t="shared" si="23"/>
        <v>23000</v>
      </c>
      <c r="DZ47" s="25">
        <f t="shared" si="23"/>
        <v>22370.52447</v>
      </c>
      <c r="EA47" s="25">
        <f t="shared" ref="EA47:GL47" si="24">EA6+EA20+EA25+EA46</f>
        <v>0</v>
      </c>
      <c r="EB47" s="25">
        <f t="shared" si="24"/>
        <v>32967</v>
      </c>
      <c r="EC47" s="25">
        <f t="shared" si="24"/>
        <v>28977.370109999996</v>
      </c>
      <c r="ED47" s="25">
        <f t="shared" si="24"/>
        <v>0</v>
      </c>
      <c r="EE47" s="25">
        <f t="shared" si="24"/>
        <v>2554.8992900000003</v>
      </c>
      <c r="EF47" s="25">
        <f t="shared" si="24"/>
        <v>2385.6227200000003</v>
      </c>
      <c r="EG47" s="25">
        <f t="shared" si="24"/>
        <v>177.45525000000001</v>
      </c>
      <c r="EH47" s="25">
        <f t="shared" si="24"/>
        <v>1000.8455500000001</v>
      </c>
      <c r="EI47" s="25">
        <f t="shared" si="24"/>
        <v>829.64370000000008</v>
      </c>
      <c r="EJ47" s="25">
        <f t="shared" si="24"/>
        <v>14558.31</v>
      </c>
      <c r="EK47" s="25">
        <f t="shared" si="24"/>
        <v>14459.622639999998</v>
      </c>
      <c r="EL47" s="25">
        <f t="shared" si="24"/>
        <v>9978.6840300000003</v>
      </c>
      <c r="EM47" s="25">
        <f t="shared" si="24"/>
        <v>0</v>
      </c>
      <c r="EN47" s="25">
        <f t="shared" si="24"/>
        <v>2049.0770499999999</v>
      </c>
      <c r="EO47" s="25">
        <f t="shared" si="24"/>
        <v>2049.0770499999999</v>
      </c>
      <c r="EP47" s="25">
        <f t="shared" si="24"/>
        <v>0</v>
      </c>
      <c r="EQ47" s="25">
        <f t="shared" si="24"/>
        <v>1260.2642999999998</v>
      </c>
      <c r="ER47" s="25">
        <f t="shared" si="24"/>
        <v>1014.5121899999999</v>
      </c>
      <c r="ES47" s="25">
        <f t="shared" si="24"/>
        <v>0</v>
      </c>
      <c r="ET47" s="25">
        <f t="shared" si="24"/>
        <v>2583.8330000000001</v>
      </c>
      <c r="EU47" s="25">
        <f t="shared" si="24"/>
        <v>0</v>
      </c>
      <c r="EV47" s="25">
        <f t="shared" si="24"/>
        <v>0</v>
      </c>
      <c r="EW47" s="25">
        <f t="shared" si="24"/>
        <v>5130.6080400000001</v>
      </c>
      <c r="EX47" s="25">
        <f t="shared" si="24"/>
        <v>1108.2638300000001</v>
      </c>
      <c r="EY47" s="25">
        <f t="shared" si="24"/>
        <v>0</v>
      </c>
      <c r="EZ47" s="25">
        <f t="shared" si="24"/>
        <v>21313.21211</v>
      </c>
      <c r="FA47" s="25">
        <f t="shared" si="24"/>
        <v>19826.739010000001</v>
      </c>
      <c r="FB47" s="25">
        <f t="shared" si="24"/>
        <v>0</v>
      </c>
      <c r="FC47" s="25">
        <f t="shared" si="24"/>
        <v>5468.30177</v>
      </c>
      <c r="FD47" s="25">
        <f t="shared" si="24"/>
        <v>4267.5617700000003</v>
      </c>
      <c r="FE47" s="25">
        <f t="shared" si="24"/>
        <v>14989</v>
      </c>
      <c r="FF47" s="25">
        <f t="shared" si="24"/>
        <v>0</v>
      </c>
      <c r="FG47" s="25">
        <f t="shared" si="24"/>
        <v>0</v>
      </c>
      <c r="FH47" s="25">
        <f t="shared" si="24"/>
        <v>2840.5640000000003</v>
      </c>
      <c r="FI47" s="25">
        <f t="shared" si="24"/>
        <v>2290.8880400000003</v>
      </c>
      <c r="FJ47" s="25">
        <f t="shared" si="24"/>
        <v>2290.8880400000003</v>
      </c>
      <c r="FK47" s="25">
        <f t="shared" si="24"/>
        <v>0</v>
      </c>
      <c r="FL47" s="25">
        <f t="shared" si="24"/>
        <v>9160.8877400000001</v>
      </c>
      <c r="FM47" s="25">
        <f t="shared" si="24"/>
        <v>9160.8877400000001</v>
      </c>
      <c r="FN47" s="25">
        <f t="shared" si="24"/>
        <v>11500</v>
      </c>
      <c r="FO47" s="25">
        <f t="shared" si="24"/>
        <v>0</v>
      </c>
      <c r="FP47" s="25">
        <f t="shared" si="24"/>
        <v>0</v>
      </c>
      <c r="FQ47" s="25">
        <f t="shared" si="24"/>
        <v>25000</v>
      </c>
      <c r="FR47" s="25">
        <f t="shared" si="24"/>
        <v>25000</v>
      </c>
      <c r="FS47" s="25">
        <f t="shared" si="24"/>
        <v>17537.296999999999</v>
      </c>
      <c r="FT47" s="25">
        <f t="shared" si="24"/>
        <v>0</v>
      </c>
      <c r="FU47" s="25">
        <f t="shared" si="24"/>
        <v>18860.400000000001</v>
      </c>
      <c r="FV47" s="25">
        <f t="shared" si="24"/>
        <v>0</v>
      </c>
      <c r="FW47" s="25">
        <f t="shared" si="24"/>
        <v>6400</v>
      </c>
      <c r="FX47" s="25">
        <f t="shared" si="24"/>
        <v>41400</v>
      </c>
      <c r="FY47" s="25">
        <f t="shared" si="24"/>
        <v>41400</v>
      </c>
      <c r="FZ47" s="25">
        <f t="shared" si="24"/>
        <v>0</v>
      </c>
      <c r="GA47" s="25">
        <f t="shared" si="24"/>
        <v>1050</v>
      </c>
      <c r="GB47" s="25">
        <f t="shared" si="24"/>
        <v>315</v>
      </c>
      <c r="GC47" s="25">
        <f t="shared" si="24"/>
        <v>7200</v>
      </c>
      <c r="GD47" s="25">
        <f t="shared" si="24"/>
        <v>0</v>
      </c>
      <c r="GE47" s="25">
        <f t="shared" si="24"/>
        <v>0</v>
      </c>
      <c r="GF47" s="25">
        <f t="shared" si="24"/>
        <v>6382.9787200000001</v>
      </c>
      <c r="GG47" s="25">
        <f t="shared" si="24"/>
        <v>0</v>
      </c>
      <c r="GH47" s="25">
        <f t="shared" si="24"/>
        <v>0</v>
      </c>
      <c r="GI47" s="25">
        <f t="shared" si="24"/>
        <v>0</v>
      </c>
      <c r="GJ47" s="25">
        <f t="shared" si="24"/>
        <v>900</v>
      </c>
      <c r="GK47" s="25">
        <f t="shared" si="24"/>
        <v>900</v>
      </c>
      <c r="GL47" s="25">
        <f t="shared" si="24"/>
        <v>0</v>
      </c>
      <c r="GM47" s="25">
        <f t="shared" ref="GM47:IX47" si="25">GM6+GM20+GM25+GM46</f>
        <v>306652.34713000001</v>
      </c>
      <c r="GN47" s="25">
        <f t="shared" si="25"/>
        <v>305555.73420000001</v>
      </c>
      <c r="GO47" s="25">
        <f t="shared" si="25"/>
        <v>5000</v>
      </c>
      <c r="GP47" s="25">
        <f t="shared" si="25"/>
        <v>0</v>
      </c>
      <c r="GQ47" s="25">
        <f t="shared" si="25"/>
        <v>0</v>
      </c>
      <c r="GR47" s="25">
        <f t="shared" si="25"/>
        <v>232384.03412999999</v>
      </c>
      <c r="GS47" s="25">
        <f t="shared" si="25"/>
        <v>0</v>
      </c>
      <c r="GT47" s="25">
        <f t="shared" si="25"/>
        <v>0</v>
      </c>
      <c r="GU47" s="25">
        <f t="shared" si="25"/>
        <v>26163.599999999999</v>
      </c>
      <c r="GV47" s="25">
        <f t="shared" si="25"/>
        <v>24589.62833</v>
      </c>
      <c r="GW47" s="25">
        <f t="shared" si="25"/>
        <v>24589.62833</v>
      </c>
      <c r="GX47" s="25">
        <f t="shared" si="25"/>
        <v>0</v>
      </c>
      <c r="GY47" s="25">
        <f t="shared" si="25"/>
        <v>94954.995999999999</v>
      </c>
      <c r="GZ47" s="25">
        <f t="shared" si="25"/>
        <v>28486.497800000001</v>
      </c>
      <c r="HA47" s="25">
        <f t="shared" si="25"/>
        <v>0</v>
      </c>
      <c r="HB47" s="25">
        <f t="shared" si="25"/>
        <v>20644.55212</v>
      </c>
      <c r="HC47" s="25">
        <f t="shared" si="25"/>
        <v>749.64468000000011</v>
      </c>
      <c r="HD47" s="25">
        <f t="shared" si="25"/>
        <v>234762.60522</v>
      </c>
      <c r="HE47" s="25">
        <f t="shared" si="25"/>
        <v>226969.21661000003</v>
      </c>
      <c r="HF47" s="25">
        <f t="shared" si="25"/>
        <v>189567.59471999999</v>
      </c>
      <c r="HG47" s="25">
        <f t="shared" si="25"/>
        <v>0</v>
      </c>
      <c r="HH47" s="25">
        <f t="shared" si="25"/>
        <v>22641.803349999998</v>
      </c>
      <c r="HI47" s="25">
        <f t="shared" si="25"/>
        <v>17954.64299</v>
      </c>
      <c r="HJ47" s="25">
        <f t="shared" si="25"/>
        <v>0</v>
      </c>
      <c r="HK47" s="25">
        <f t="shared" si="25"/>
        <v>4766.4330099999997</v>
      </c>
      <c r="HL47" s="25">
        <f t="shared" si="25"/>
        <v>3861.80591</v>
      </c>
      <c r="HM47" s="25">
        <f t="shared" si="25"/>
        <v>0</v>
      </c>
      <c r="HN47" s="25">
        <f t="shared" si="25"/>
        <v>8232.6366699999999</v>
      </c>
      <c r="HO47" s="25">
        <f t="shared" si="25"/>
        <v>6981.1045000000004</v>
      </c>
      <c r="HP47" s="25">
        <f t="shared" si="25"/>
        <v>0</v>
      </c>
      <c r="HQ47" s="25">
        <f t="shared" si="25"/>
        <v>41016.875599999999</v>
      </c>
      <c r="HR47" s="25">
        <f t="shared" si="25"/>
        <v>25821.00446</v>
      </c>
      <c r="HS47" s="25">
        <f t="shared" si="25"/>
        <v>52309.832340000001</v>
      </c>
      <c r="HT47" s="25">
        <f t="shared" si="25"/>
        <v>52309.832340000001</v>
      </c>
      <c r="HU47" s="25">
        <f t="shared" si="25"/>
        <v>52309.832340000001</v>
      </c>
      <c r="HV47" s="25">
        <f t="shared" si="25"/>
        <v>539189.77173000004</v>
      </c>
      <c r="HW47" s="25">
        <f t="shared" si="25"/>
        <v>601351.72986000008</v>
      </c>
      <c r="HX47" s="25">
        <f t="shared" si="25"/>
        <v>534012.11500999995</v>
      </c>
      <c r="HY47" s="25">
        <f t="shared" si="25"/>
        <v>0</v>
      </c>
      <c r="HZ47" s="25">
        <f t="shared" si="25"/>
        <v>78776.810519999999</v>
      </c>
      <c r="IA47" s="25">
        <f t="shared" si="25"/>
        <v>50096.045870000002</v>
      </c>
      <c r="IB47" s="25">
        <f t="shared" si="25"/>
        <v>534224.07932000002</v>
      </c>
      <c r="IC47" s="25">
        <f t="shared" si="25"/>
        <v>226674.81846000001</v>
      </c>
      <c r="ID47" s="25">
        <f t="shared" si="25"/>
        <v>0</v>
      </c>
      <c r="IE47" s="25">
        <f t="shared" si="25"/>
        <v>0</v>
      </c>
      <c r="IF47" s="25">
        <f t="shared" si="25"/>
        <v>6524.8729899999998</v>
      </c>
      <c r="IG47" s="25">
        <f t="shared" si="25"/>
        <v>0</v>
      </c>
      <c r="IH47" s="25">
        <f t="shared" si="25"/>
        <v>6530</v>
      </c>
      <c r="II47" s="25">
        <f t="shared" si="25"/>
        <v>9039.8838599999999</v>
      </c>
      <c r="IJ47" s="25">
        <f t="shared" si="25"/>
        <v>8888.4295199999997</v>
      </c>
      <c r="IK47" s="25">
        <f t="shared" si="25"/>
        <v>72771.246750000006</v>
      </c>
      <c r="IL47" s="25">
        <f t="shared" si="25"/>
        <v>60590.539520000006</v>
      </c>
      <c r="IM47" s="25">
        <f t="shared" si="25"/>
        <v>60590.539520000006</v>
      </c>
      <c r="IN47" s="25">
        <f t="shared" si="25"/>
        <v>8888.8035600000003</v>
      </c>
      <c r="IO47" s="25">
        <f t="shared" si="25"/>
        <v>36732.701990000001</v>
      </c>
      <c r="IP47" s="25">
        <f t="shared" si="25"/>
        <v>36732.701990000001</v>
      </c>
      <c r="IQ47" s="25">
        <f t="shared" si="25"/>
        <v>0</v>
      </c>
      <c r="IR47" s="25">
        <f t="shared" si="25"/>
        <v>8815.9553100000012</v>
      </c>
      <c r="IS47" s="25">
        <f t="shared" si="25"/>
        <v>8815.9553100000012</v>
      </c>
      <c r="IT47" s="25">
        <f t="shared" si="25"/>
        <v>273102.37649</v>
      </c>
      <c r="IU47" s="25">
        <f t="shared" si="25"/>
        <v>273102.37649</v>
      </c>
      <c r="IV47" s="25">
        <f t="shared" si="25"/>
        <v>273102.37649</v>
      </c>
      <c r="IW47" s="25">
        <f t="shared" si="25"/>
        <v>226.48405</v>
      </c>
      <c r="IX47" s="25">
        <f t="shared" si="25"/>
        <v>226.48405</v>
      </c>
      <c r="IY47" s="25">
        <f t="shared" ref="IY47:LJ47" si="26">IY6+IY20+IY25+IY46</f>
        <v>226.48405</v>
      </c>
      <c r="IZ47" s="25">
        <f t="shared" si="26"/>
        <v>0</v>
      </c>
      <c r="JA47" s="25">
        <f t="shared" si="26"/>
        <v>5187</v>
      </c>
      <c r="JB47" s="25">
        <f t="shared" si="26"/>
        <v>5187</v>
      </c>
      <c r="JC47" s="25">
        <f t="shared" si="26"/>
        <v>661588</v>
      </c>
      <c r="JD47" s="25">
        <f t="shared" si="26"/>
        <v>666135.60415000003</v>
      </c>
      <c r="JE47" s="25">
        <f t="shared" si="26"/>
        <v>628922.68769000005</v>
      </c>
      <c r="JF47" s="25">
        <f t="shared" si="26"/>
        <v>16000</v>
      </c>
      <c r="JG47" s="25">
        <f t="shared" si="26"/>
        <v>36135.44255</v>
      </c>
      <c r="JH47" s="25">
        <f t="shared" si="26"/>
        <v>24940.750820000001</v>
      </c>
      <c r="JI47" s="25">
        <f t="shared" si="26"/>
        <v>0</v>
      </c>
      <c r="JJ47" s="25">
        <f t="shared" si="26"/>
        <v>230047.45416000002</v>
      </c>
      <c r="JK47" s="25">
        <f t="shared" si="26"/>
        <v>119563.32584</v>
      </c>
      <c r="JL47" s="25">
        <f t="shared" si="26"/>
        <v>234460</v>
      </c>
      <c r="JM47" s="25">
        <f t="shared" si="26"/>
        <v>0</v>
      </c>
      <c r="JN47" s="25">
        <f t="shared" si="26"/>
        <v>0</v>
      </c>
      <c r="JO47" s="25">
        <f t="shared" si="26"/>
        <v>0</v>
      </c>
      <c r="JP47" s="25">
        <f t="shared" si="26"/>
        <v>114764.87648000001</v>
      </c>
      <c r="JQ47" s="25">
        <f t="shared" si="26"/>
        <v>97967.122349999991</v>
      </c>
      <c r="JR47" s="25">
        <f t="shared" si="26"/>
        <v>42025.2</v>
      </c>
      <c r="JS47" s="25">
        <f t="shared" si="26"/>
        <v>0</v>
      </c>
      <c r="JT47" s="25">
        <f t="shared" si="26"/>
        <v>0</v>
      </c>
      <c r="JU47" s="25">
        <f t="shared" si="26"/>
        <v>45760</v>
      </c>
      <c r="JV47" s="25">
        <f t="shared" si="26"/>
        <v>41010.86073</v>
      </c>
      <c r="JW47" s="25">
        <f t="shared" si="26"/>
        <v>41010.86073</v>
      </c>
      <c r="JX47" s="25">
        <f t="shared" si="26"/>
        <v>0</v>
      </c>
      <c r="JY47" s="25">
        <f t="shared" si="26"/>
        <v>4389.5129999999999</v>
      </c>
      <c r="JZ47" s="25">
        <f t="shared" si="26"/>
        <v>4389.5129999999999</v>
      </c>
      <c r="KA47" s="25">
        <f t="shared" si="26"/>
        <v>377274.88670999999</v>
      </c>
      <c r="KB47" s="25">
        <f t="shared" si="26"/>
        <v>666417.42823000008</v>
      </c>
      <c r="KC47" s="25">
        <f t="shared" si="26"/>
        <v>368054.86029999994</v>
      </c>
      <c r="KD47" s="25">
        <f t="shared" si="26"/>
        <v>130767.2</v>
      </c>
      <c r="KE47" s="25">
        <f t="shared" si="26"/>
        <v>46143.637859999995</v>
      </c>
      <c r="KF47" s="25">
        <f t="shared" si="26"/>
        <v>29022.798999999999</v>
      </c>
      <c r="KG47" s="25">
        <f t="shared" si="26"/>
        <v>0</v>
      </c>
      <c r="KH47" s="25">
        <f t="shared" si="26"/>
        <v>3920.86528</v>
      </c>
      <c r="KI47" s="25">
        <f t="shared" si="26"/>
        <v>3261.9987900000001</v>
      </c>
      <c r="KJ47" s="25">
        <f t="shared" si="26"/>
        <v>0</v>
      </c>
      <c r="KK47" s="25">
        <f t="shared" si="26"/>
        <v>23713.63564</v>
      </c>
      <c r="KL47" s="25">
        <f t="shared" si="26"/>
        <v>15760.238870000001</v>
      </c>
      <c r="KM47" s="25">
        <f t="shared" si="26"/>
        <v>0</v>
      </c>
      <c r="KN47" s="25">
        <f t="shared" si="26"/>
        <v>16804.502499999999</v>
      </c>
      <c r="KO47" s="25">
        <f t="shared" si="26"/>
        <v>12785.32135</v>
      </c>
      <c r="KP47" s="25">
        <f t="shared" si="26"/>
        <v>0</v>
      </c>
      <c r="KQ47" s="25">
        <f t="shared" si="26"/>
        <v>97688.662089999998</v>
      </c>
      <c r="KR47" s="25">
        <f t="shared" si="26"/>
        <v>22257.81006</v>
      </c>
      <c r="KS47" s="25">
        <f t="shared" si="26"/>
        <v>0</v>
      </c>
      <c r="KT47" s="25">
        <f t="shared" si="26"/>
        <v>19471.066329999998</v>
      </c>
      <c r="KU47" s="25">
        <f t="shared" si="26"/>
        <v>0</v>
      </c>
      <c r="KV47" s="25">
        <f t="shared" si="26"/>
        <v>0</v>
      </c>
      <c r="KW47" s="25">
        <f t="shared" si="26"/>
        <v>10791.468850000001</v>
      </c>
      <c r="KX47" s="25">
        <f t="shared" si="26"/>
        <v>10791.468850000001</v>
      </c>
      <c r="KY47" s="25">
        <f t="shared" si="26"/>
        <v>0</v>
      </c>
      <c r="KZ47" s="25">
        <f t="shared" si="26"/>
        <v>8727.03982</v>
      </c>
      <c r="LA47" s="25">
        <f t="shared" si="26"/>
        <v>4048.6364600000002</v>
      </c>
      <c r="LB47" s="25">
        <f t="shared" si="26"/>
        <v>0</v>
      </c>
      <c r="LC47" s="25">
        <f t="shared" si="26"/>
        <v>644.64961000000005</v>
      </c>
      <c r="LD47" s="25">
        <f t="shared" si="26"/>
        <v>348.85440000000006</v>
      </c>
      <c r="LE47" s="25">
        <f t="shared" si="26"/>
        <v>0</v>
      </c>
      <c r="LF47" s="25">
        <f t="shared" si="26"/>
        <v>1058954.0429</v>
      </c>
      <c r="LG47" s="25">
        <f t="shared" si="26"/>
        <v>1058954.0429</v>
      </c>
      <c r="LH47" s="25">
        <f t="shared" si="26"/>
        <v>338124.94124999997</v>
      </c>
      <c r="LI47" s="25">
        <f t="shared" si="26"/>
        <v>0</v>
      </c>
      <c r="LJ47" s="25">
        <f t="shared" si="26"/>
        <v>0</v>
      </c>
      <c r="LK47" s="25">
        <f t="shared" ref="LK47:MH47" si="27">LK6+LK20+LK25+LK46</f>
        <v>1058954.0429</v>
      </c>
      <c r="LL47" s="25">
        <f t="shared" si="27"/>
        <v>0</v>
      </c>
      <c r="LM47" s="25">
        <f t="shared" si="27"/>
        <v>0</v>
      </c>
      <c r="LN47" s="25">
        <f t="shared" si="27"/>
        <v>0</v>
      </c>
      <c r="LO47" s="25">
        <f t="shared" si="27"/>
        <v>85193.973110000006</v>
      </c>
      <c r="LP47" s="25">
        <f t="shared" si="27"/>
        <v>60874.379759999996</v>
      </c>
      <c r="LQ47" s="25">
        <f t="shared" si="27"/>
        <v>193057.3</v>
      </c>
      <c r="LR47" s="25">
        <f t="shared" si="27"/>
        <v>212187.12338</v>
      </c>
      <c r="LS47" s="25">
        <f t="shared" si="27"/>
        <v>212187.12338</v>
      </c>
      <c r="LT47" s="25">
        <f t="shared" si="27"/>
        <v>144000</v>
      </c>
      <c r="LU47" s="25">
        <f t="shared" si="27"/>
        <v>555279.18935999996</v>
      </c>
      <c r="LV47" s="25">
        <f t="shared" si="27"/>
        <v>526329.39810000011</v>
      </c>
      <c r="LW47" s="25">
        <f t="shared" si="27"/>
        <v>0</v>
      </c>
      <c r="LX47" s="25">
        <f t="shared" si="27"/>
        <v>3953.36645</v>
      </c>
      <c r="LY47" s="25">
        <f t="shared" si="27"/>
        <v>3937.95235</v>
      </c>
      <c r="LZ47" s="25">
        <f t="shared" si="27"/>
        <v>25000</v>
      </c>
      <c r="MA47" s="25">
        <f t="shared" si="27"/>
        <v>37652.684309999997</v>
      </c>
      <c r="MB47" s="25">
        <f t="shared" si="27"/>
        <v>37181.957500000004</v>
      </c>
      <c r="MC47" s="25">
        <f t="shared" si="27"/>
        <v>36256.1</v>
      </c>
      <c r="MD47" s="25">
        <f t="shared" si="27"/>
        <v>36256.1</v>
      </c>
      <c r="ME47" s="25">
        <f t="shared" si="27"/>
        <v>36256.1</v>
      </c>
      <c r="MF47" s="25">
        <f t="shared" si="27"/>
        <v>200</v>
      </c>
      <c r="MG47" s="25">
        <f t="shared" si="27"/>
        <v>212.76599999999999</v>
      </c>
      <c r="MH47" s="25">
        <f t="shared" si="27"/>
        <v>212.76599999999999</v>
      </c>
    </row>
  </sheetData>
  <sortState ref="A7:MH117">
    <sortCondition ref="D7:D117"/>
  </sortState>
  <mergeCells count="232">
    <mergeCell ref="A3:A5"/>
    <mergeCell ref="B3:D3"/>
    <mergeCell ref="B4:D4"/>
    <mergeCell ref="B1:M1"/>
    <mergeCell ref="LQ3:LS3"/>
    <mergeCell ref="LT3:LV3"/>
    <mergeCell ref="LW3:LY3"/>
    <mergeCell ref="LZ3:MB3"/>
    <mergeCell ref="MC3:ME3"/>
    <mergeCell ref="MF3:MH3"/>
    <mergeCell ref="KY3:LA3"/>
    <mergeCell ref="LB3:LD3"/>
    <mergeCell ref="LE3:LG3"/>
    <mergeCell ref="LH3:LJ3"/>
    <mergeCell ref="LK3:LM3"/>
    <mergeCell ref="LN3:LP3"/>
    <mergeCell ref="KG3:KI3"/>
    <mergeCell ref="KJ3:KL3"/>
    <mergeCell ref="KM3:KO3"/>
    <mergeCell ref="KP3:KR3"/>
    <mergeCell ref="KS3:KU3"/>
    <mergeCell ref="KV3:KX3"/>
    <mergeCell ref="JO3:JQ3"/>
    <mergeCell ref="JR3:JT3"/>
    <mergeCell ref="JU3:JW3"/>
    <mergeCell ref="JX3:JZ3"/>
    <mergeCell ref="KA3:KC3"/>
    <mergeCell ref="KD3:KF3"/>
    <mergeCell ref="IW3:IY3"/>
    <mergeCell ref="IZ3:JB3"/>
    <mergeCell ref="JC3:JE3"/>
    <mergeCell ref="JF3:JH3"/>
    <mergeCell ref="JI3:JK3"/>
    <mergeCell ref="JL3:JN3"/>
    <mergeCell ref="IE3:IG3"/>
    <mergeCell ref="IH3:IJ3"/>
    <mergeCell ref="IK3:IM3"/>
    <mergeCell ref="IN3:IP3"/>
    <mergeCell ref="IQ3:IS3"/>
    <mergeCell ref="IT3:IV3"/>
    <mergeCell ref="HM3:HO3"/>
    <mergeCell ref="HP3:HR3"/>
    <mergeCell ref="HS3:HU3"/>
    <mergeCell ref="HV3:HX3"/>
    <mergeCell ref="HY3:IA3"/>
    <mergeCell ref="IB3:ID3"/>
    <mergeCell ref="GU3:GW3"/>
    <mergeCell ref="GX3:GZ3"/>
    <mergeCell ref="HA3:HC3"/>
    <mergeCell ref="HD3:HF3"/>
    <mergeCell ref="HG3:HI3"/>
    <mergeCell ref="HJ3:HL3"/>
    <mergeCell ref="GC3:GE3"/>
    <mergeCell ref="GF3:GH3"/>
    <mergeCell ref="GI3:GK3"/>
    <mergeCell ref="GL3:GN3"/>
    <mergeCell ref="GO3:GQ3"/>
    <mergeCell ref="GR3:GT3"/>
    <mergeCell ref="FK3:FM3"/>
    <mergeCell ref="FN3:FP3"/>
    <mergeCell ref="FQ3:FS3"/>
    <mergeCell ref="FT3:FV3"/>
    <mergeCell ref="FW3:FY3"/>
    <mergeCell ref="FZ3:GB3"/>
    <mergeCell ref="ES3:EU3"/>
    <mergeCell ref="EV3:EX3"/>
    <mergeCell ref="EY3:FA3"/>
    <mergeCell ref="FB3:FD3"/>
    <mergeCell ref="FE3:FG3"/>
    <mergeCell ref="FH3:FJ3"/>
    <mergeCell ref="EA3:EC3"/>
    <mergeCell ref="ED3:EF3"/>
    <mergeCell ref="EG3:EI3"/>
    <mergeCell ref="EJ3:EL3"/>
    <mergeCell ref="EM3:EO3"/>
    <mergeCell ref="EP3:ER3"/>
    <mergeCell ref="DI3:DK3"/>
    <mergeCell ref="DL3:DN3"/>
    <mergeCell ref="DO3:DQ3"/>
    <mergeCell ref="DR3:DT3"/>
    <mergeCell ref="DU3:DW3"/>
    <mergeCell ref="DX3:DZ3"/>
    <mergeCell ref="CQ3:CS3"/>
    <mergeCell ref="CT3:CV3"/>
    <mergeCell ref="CW3:CY3"/>
    <mergeCell ref="CZ3:DB3"/>
    <mergeCell ref="DC3:DE3"/>
    <mergeCell ref="DF3:DH3"/>
    <mergeCell ref="BY3:CA3"/>
    <mergeCell ref="CB3:CD3"/>
    <mergeCell ref="CE3:CG3"/>
    <mergeCell ref="CH3:CJ3"/>
    <mergeCell ref="CK3:CM3"/>
    <mergeCell ref="CN3:CP3"/>
    <mergeCell ref="BG3:BI3"/>
    <mergeCell ref="BJ3:BL3"/>
    <mergeCell ref="BM3:BO3"/>
    <mergeCell ref="BP3:BR3"/>
    <mergeCell ref="BS3:BU3"/>
    <mergeCell ref="BV3:BX3"/>
    <mergeCell ref="AO3:AQ3"/>
    <mergeCell ref="AR3:AT3"/>
    <mergeCell ref="AU3:AW3"/>
    <mergeCell ref="AX3:AZ3"/>
    <mergeCell ref="BA3:BC3"/>
    <mergeCell ref="BD3:BF3"/>
    <mergeCell ref="W3:Y3"/>
    <mergeCell ref="Z3:AB3"/>
    <mergeCell ref="AC3:AE3"/>
    <mergeCell ref="AF3:AH3"/>
    <mergeCell ref="AI3:AK3"/>
    <mergeCell ref="AL3:AN3"/>
    <mergeCell ref="E3:G3"/>
    <mergeCell ref="H3:J3"/>
    <mergeCell ref="K3:M3"/>
    <mergeCell ref="N3:P3"/>
    <mergeCell ref="Q3:S3"/>
    <mergeCell ref="T3:V3"/>
    <mergeCell ref="LQ4:LS4"/>
    <mergeCell ref="LT4:LV4"/>
    <mergeCell ref="LW4:LY4"/>
    <mergeCell ref="LZ4:MB4"/>
    <mergeCell ref="MC4:ME4"/>
    <mergeCell ref="MF4:MH4"/>
    <mergeCell ref="KY4:LA4"/>
    <mergeCell ref="LB4:LD4"/>
    <mergeCell ref="LE4:LG4"/>
    <mergeCell ref="LH4:LJ4"/>
    <mergeCell ref="LK4:LM4"/>
    <mergeCell ref="LN4:LP4"/>
    <mergeCell ref="KG4:KI4"/>
    <mergeCell ref="KJ4:KL4"/>
    <mergeCell ref="KM4:KO4"/>
    <mergeCell ref="KP4:KR4"/>
    <mergeCell ref="KS4:KU4"/>
    <mergeCell ref="KV4:KX4"/>
    <mergeCell ref="JO4:JQ4"/>
    <mergeCell ref="JR4:JT4"/>
    <mergeCell ref="JU4:JW4"/>
    <mergeCell ref="JX4:JZ4"/>
    <mergeCell ref="KA4:KC4"/>
    <mergeCell ref="KD4:KF4"/>
    <mergeCell ref="IW4:IY4"/>
    <mergeCell ref="IZ4:JB4"/>
    <mergeCell ref="JC4:JE4"/>
    <mergeCell ref="JF4:JH4"/>
    <mergeCell ref="JI4:JK4"/>
    <mergeCell ref="JL4:JN4"/>
    <mergeCell ref="IE4:IG4"/>
    <mergeCell ref="IH4:IJ4"/>
    <mergeCell ref="IK4:IM4"/>
    <mergeCell ref="IN4:IP4"/>
    <mergeCell ref="IQ4:IS4"/>
    <mergeCell ref="IT4:IV4"/>
    <mergeCell ref="HM4:HO4"/>
    <mergeCell ref="HP4:HR4"/>
    <mergeCell ref="HS4:HU4"/>
    <mergeCell ref="HV4:HX4"/>
    <mergeCell ref="HY4:IA4"/>
    <mergeCell ref="IB4:ID4"/>
    <mergeCell ref="GU4:GW4"/>
    <mergeCell ref="GX4:GZ4"/>
    <mergeCell ref="HA4:HC4"/>
    <mergeCell ref="HD4:HF4"/>
    <mergeCell ref="HG4:HI4"/>
    <mergeCell ref="HJ4:HL4"/>
    <mergeCell ref="GC4:GE4"/>
    <mergeCell ref="GF4:GH4"/>
    <mergeCell ref="GI4:GK4"/>
    <mergeCell ref="GL4:GN4"/>
    <mergeCell ref="GO4:GQ4"/>
    <mergeCell ref="GR4:GT4"/>
    <mergeCell ref="FK4:FM4"/>
    <mergeCell ref="FN4:FP4"/>
    <mergeCell ref="FQ4:FS4"/>
    <mergeCell ref="FT4:FV4"/>
    <mergeCell ref="FW4:FY4"/>
    <mergeCell ref="FZ4:GB4"/>
    <mergeCell ref="ES4:EU4"/>
    <mergeCell ref="EV4:EX4"/>
    <mergeCell ref="EY4:FA4"/>
    <mergeCell ref="FB4:FD4"/>
    <mergeCell ref="FE4:FG4"/>
    <mergeCell ref="FH4:FJ4"/>
    <mergeCell ref="EA4:EC4"/>
    <mergeCell ref="ED4:EF4"/>
    <mergeCell ref="EG4:EI4"/>
    <mergeCell ref="EJ4:EL4"/>
    <mergeCell ref="EM4:EO4"/>
    <mergeCell ref="EP4:ER4"/>
    <mergeCell ref="DI4:DK4"/>
    <mergeCell ref="DL4:DN4"/>
    <mergeCell ref="DO4:DQ4"/>
    <mergeCell ref="DR4:DT4"/>
    <mergeCell ref="DU4:DW4"/>
    <mergeCell ref="DX4:DZ4"/>
    <mergeCell ref="CQ4:CS4"/>
    <mergeCell ref="CT4:CV4"/>
    <mergeCell ref="CW4:CY4"/>
    <mergeCell ref="CZ4:DB4"/>
    <mergeCell ref="DC4:DE4"/>
    <mergeCell ref="DF4:DH4"/>
    <mergeCell ref="BY4:CA4"/>
    <mergeCell ref="CB4:CD4"/>
    <mergeCell ref="CE4:CG4"/>
    <mergeCell ref="CH4:CJ4"/>
    <mergeCell ref="CK4:CM4"/>
    <mergeCell ref="CN4:CP4"/>
    <mergeCell ref="BG4:BI4"/>
    <mergeCell ref="BJ4:BL4"/>
    <mergeCell ref="BM4:BO4"/>
    <mergeCell ref="BP4:BR4"/>
    <mergeCell ref="BS4:BU4"/>
    <mergeCell ref="BV4:BX4"/>
    <mergeCell ref="AO4:AQ4"/>
    <mergeCell ref="AR4:AT4"/>
    <mergeCell ref="AU4:AW4"/>
    <mergeCell ref="AX4:AZ4"/>
    <mergeCell ref="BA4:BC4"/>
    <mergeCell ref="BD4:BF4"/>
    <mergeCell ref="W4:Y4"/>
    <mergeCell ref="Z4:AB4"/>
    <mergeCell ref="AC4:AE4"/>
    <mergeCell ref="AF4:AH4"/>
    <mergeCell ref="AI4:AK4"/>
    <mergeCell ref="AL4:AN4"/>
    <mergeCell ref="E4:G4"/>
    <mergeCell ref="H4:J4"/>
    <mergeCell ref="K4:M4"/>
    <mergeCell ref="N4:P4"/>
    <mergeCell ref="Q4:S4"/>
    <mergeCell ref="T4:V4"/>
  </mergeCells>
  <pageMargins left="0.56999999999999995" right="0.4" top="0.47244094488188981" bottom="0.51181102362204722" header="0.31496062992125984" footer="0.31496062992125984"/>
  <pageSetup paperSize="9" scale="68" orientation="landscape" r:id="rId1"/>
  <colBreaks count="28" manualBreakCount="28">
    <brk id="13" max="1048575" man="1"/>
    <brk id="25" max="1048575" man="1"/>
    <brk id="37" max="1048575" man="1"/>
    <brk id="49" max="1048575" man="1"/>
    <brk id="61" max="1048575" man="1"/>
    <brk id="73" max="1048575" man="1"/>
    <brk id="85" max="1048575" man="1"/>
    <brk id="97" max="1048575" man="1"/>
    <brk id="109" max="1048575" man="1"/>
    <brk id="121" max="1048575" man="1"/>
    <brk id="133" max="1048575" man="1"/>
    <brk id="145" max="1048575" man="1"/>
    <brk id="157" max="1048575" man="1"/>
    <brk id="169" max="1048575" man="1"/>
    <brk id="181" max="1048575" man="1"/>
    <brk id="193" max="1048575" man="1"/>
    <brk id="205" max="1048575" man="1"/>
    <brk id="217" max="1048575" man="1"/>
    <brk id="229" max="1048575" man="1"/>
    <brk id="241" max="1048575" man="1"/>
    <brk id="253" max="1048575" man="1"/>
    <brk id="265" max="1048575" man="1"/>
    <brk id="277" max="1048575" man="1"/>
    <brk id="289" max="1048575" man="1"/>
    <brk id="301" max="1048575" man="1"/>
    <brk id="313" max="1048575" man="1"/>
    <brk id="325" max="1048575" man="1"/>
    <brk id="33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47"/>
  <sheetViews>
    <sheetView zoomScaleNormal="100" workbookViewId="0">
      <pane xSplit="1" ySplit="5" topLeftCell="B6" activePane="bottomRight" state="frozenSplit"/>
      <selection pane="topRight" activeCell="B1" sqref="B1"/>
      <selection pane="bottomLeft" activeCell="A6" sqref="A6"/>
      <selection pane="bottomRight" activeCell="A25" sqref="A25"/>
    </sheetView>
  </sheetViews>
  <sheetFormatPr defaultRowHeight="12.75" x14ac:dyDescent="0.2"/>
  <cols>
    <col min="1" max="1" width="25.6640625" customWidth="1"/>
    <col min="2" max="4" width="16" customWidth="1"/>
    <col min="5" max="103" width="15" customWidth="1"/>
  </cols>
  <sheetData>
    <row r="1" spans="1:103" x14ac:dyDescent="0.2">
      <c r="B1" s="15" t="s">
        <v>380</v>
      </c>
      <c r="C1" s="15"/>
      <c r="D1" s="15"/>
      <c r="E1" s="15"/>
      <c r="F1" s="15"/>
      <c r="G1" s="15"/>
      <c r="H1" s="15"/>
      <c r="I1" s="15"/>
      <c r="J1" s="15"/>
      <c r="K1" s="15"/>
      <c r="L1" s="15"/>
      <c r="M1" s="15"/>
    </row>
    <row r="2" spans="1:103" x14ac:dyDescent="0.2">
      <c r="B2" s="14"/>
      <c r="C2" s="14"/>
      <c r="D2" s="14"/>
      <c r="E2" s="14"/>
      <c r="F2" s="14"/>
      <c r="G2" s="14"/>
      <c r="H2" s="14"/>
      <c r="I2" s="14"/>
      <c r="J2" s="14"/>
      <c r="K2" s="16"/>
      <c r="L2" s="16"/>
      <c r="M2" s="23" t="s">
        <v>371</v>
      </c>
    </row>
    <row r="3" spans="1:103" s="30" customFormat="1" ht="99.75" customHeight="1" x14ac:dyDescent="0.2">
      <c r="A3" s="5" t="s">
        <v>365</v>
      </c>
      <c r="B3" s="6" t="s">
        <v>379</v>
      </c>
      <c r="C3" s="6"/>
      <c r="D3" s="6"/>
      <c r="E3" s="31" t="s">
        <v>86</v>
      </c>
      <c r="F3" s="31"/>
      <c r="G3" s="31"/>
      <c r="H3" s="31" t="s">
        <v>87</v>
      </c>
      <c r="I3" s="31"/>
      <c r="J3" s="31"/>
      <c r="K3" s="31" t="s">
        <v>88</v>
      </c>
      <c r="L3" s="31"/>
      <c r="M3" s="31"/>
      <c r="N3" s="29" t="s">
        <v>89</v>
      </c>
      <c r="O3" s="29"/>
      <c r="P3" s="29"/>
      <c r="Q3" s="29" t="s">
        <v>90</v>
      </c>
      <c r="R3" s="29"/>
      <c r="S3" s="29"/>
      <c r="T3" s="29" t="s">
        <v>91</v>
      </c>
      <c r="U3" s="29"/>
      <c r="V3" s="29"/>
      <c r="W3" s="29" t="s">
        <v>92</v>
      </c>
      <c r="X3" s="29"/>
      <c r="Y3" s="29"/>
      <c r="Z3" s="29" t="s">
        <v>93</v>
      </c>
      <c r="AA3" s="29"/>
      <c r="AB3" s="29"/>
      <c r="AC3" s="29" t="s">
        <v>94</v>
      </c>
      <c r="AD3" s="29"/>
      <c r="AE3" s="29"/>
      <c r="AF3" s="29" t="s">
        <v>95</v>
      </c>
      <c r="AG3" s="29"/>
      <c r="AH3" s="29"/>
      <c r="AI3" s="29" t="s">
        <v>96</v>
      </c>
      <c r="AJ3" s="29"/>
      <c r="AK3" s="29"/>
      <c r="AL3" s="29" t="s">
        <v>97</v>
      </c>
      <c r="AM3" s="29"/>
      <c r="AN3" s="29"/>
      <c r="AO3" s="29" t="s">
        <v>98</v>
      </c>
      <c r="AP3" s="29"/>
      <c r="AQ3" s="29"/>
      <c r="AR3" s="31" t="s">
        <v>99</v>
      </c>
      <c r="AS3" s="31"/>
      <c r="AT3" s="31"/>
      <c r="AU3" s="29" t="s">
        <v>100</v>
      </c>
      <c r="AV3" s="29"/>
      <c r="AW3" s="29"/>
      <c r="AX3" s="29" t="s">
        <v>101</v>
      </c>
      <c r="AY3" s="29"/>
      <c r="AZ3" s="29"/>
      <c r="BA3" s="29" t="s">
        <v>102</v>
      </c>
      <c r="BB3" s="29"/>
      <c r="BC3" s="29"/>
      <c r="BD3" s="29" t="s">
        <v>103</v>
      </c>
      <c r="BE3" s="29"/>
      <c r="BF3" s="29"/>
      <c r="BG3" s="31" t="s">
        <v>104</v>
      </c>
      <c r="BH3" s="31"/>
      <c r="BI3" s="31"/>
      <c r="BJ3" s="29" t="s">
        <v>105</v>
      </c>
      <c r="BK3" s="29"/>
      <c r="BL3" s="29"/>
      <c r="BM3" s="29" t="s">
        <v>106</v>
      </c>
      <c r="BN3" s="29"/>
      <c r="BO3" s="29"/>
      <c r="BP3" s="29" t="s">
        <v>107</v>
      </c>
      <c r="BQ3" s="29"/>
      <c r="BR3" s="29"/>
      <c r="BS3" s="29" t="s">
        <v>108</v>
      </c>
      <c r="BT3" s="29"/>
      <c r="BU3" s="29"/>
      <c r="BV3" s="29" t="s">
        <v>109</v>
      </c>
      <c r="BW3" s="29"/>
      <c r="BX3" s="29"/>
      <c r="BY3" s="29" t="s">
        <v>110</v>
      </c>
      <c r="BZ3" s="29"/>
      <c r="CA3" s="29"/>
      <c r="CB3" s="29" t="s">
        <v>111</v>
      </c>
      <c r="CC3" s="29"/>
      <c r="CD3" s="29"/>
      <c r="CE3" s="29" t="s">
        <v>112</v>
      </c>
      <c r="CF3" s="29"/>
      <c r="CG3" s="29"/>
      <c r="CH3" s="29" t="s">
        <v>113</v>
      </c>
      <c r="CI3" s="29"/>
      <c r="CJ3" s="29"/>
      <c r="CK3" s="29" t="s">
        <v>114</v>
      </c>
      <c r="CL3" s="29"/>
      <c r="CM3" s="29"/>
      <c r="CN3" s="29" t="s">
        <v>115</v>
      </c>
      <c r="CO3" s="29"/>
      <c r="CP3" s="29"/>
      <c r="CQ3" s="29" t="s">
        <v>115</v>
      </c>
      <c r="CR3" s="29"/>
      <c r="CS3" s="29"/>
      <c r="CT3" s="29" t="s">
        <v>116</v>
      </c>
      <c r="CU3" s="29"/>
      <c r="CV3" s="29"/>
      <c r="CW3" s="29" t="s">
        <v>117</v>
      </c>
      <c r="CX3" s="29"/>
      <c r="CY3" s="29"/>
    </row>
    <row r="4" spans="1:103" x14ac:dyDescent="0.2">
      <c r="A4" s="5"/>
      <c r="B4" s="8" t="s">
        <v>367</v>
      </c>
      <c r="C4" s="8"/>
      <c r="D4" s="8"/>
      <c r="E4" s="1" t="s">
        <v>218</v>
      </c>
      <c r="F4" s="1"/>
      <c r="G4" s="1"/>
      <c r="H4" s="1" t="s">
        <v>219</v>
      </c>
      <c r="I4" s="1"/>
      <c r="J4" s="1"/>
      <c r="K4" s="1" t="s">
        <v>220</v>
      </c>
      <c r="L4" s="1"/>
      <c r="M4" s="1"/>
      <c r="N4" s="1" t="s">
        <v>221</v>
      </c>
      <c r="O4" s="1"/>
      <c r="P4" s="1"/>
      <c r="Q4" s="1" t="s">
        <v>222</v>
      </c>
      <c r="R4" s="1"/>
      <c r="S4" s="1"/>
      <c r="T4" s="1" t="s">
        <v>223</v>
      </c>
      <c r="U4" s="1"/>
      <c r="V4" s="1"/>
      <c r="W4" s="1" t="s">
        <v>224</v>
      </c>
      <c r="X4" s="1"/>
      <c r="Y4" s="1"/>
      <c r="Z4" s="1" t="s">
        <v>225</v>
      </c>
      <c r="AA4" s="1"/>
      <c r="AB4" s="1"/>
      <c r="AC4" s="1" t="s">
        <v>226</v>
      </c>
      <c r="AD4" s="1"/>
      <c r="AE4" s="1"/>
      <c r="AF4" s="1" t="s">
        <v>227</v>
      </c>
      <c r="AG4" s="1"/>
      <c r="AH4" s="1"/>
      <c r="AI4" s="1" t="s">
        <v>228</v>
      </c>
      <c r="AJ4" s="1"/>
      <c r="AK4" s="1"/>
      <c r="AL4" s="1" t="s">
        <v>229</v>
      </c>
      <c r="AM4" s="1"/>
      <c r="AN4" s="1"/>
      <c r="AO4" s="1" t="s">
        <v>230</v>
      </c>
      <c r="AP4" s="1"/>
      <c r="AQ4" s="1"/>
      <c r="AR4" s="1" t="s">
        <v>231</v>
      </c>
      <c r="AS4" s="1"/>
      <c r="AT4" s="1"/>
      <c r="AU4" s="1" t="s">
        <v>232</v>
      </c>
      <c r="AV4" s="1"/>
      <c r="AW4" s="1"/>
      <c r="AX4" s="1" t="s">
        <v>233</v>
      </c>
      <c r="AY4" s="1"/>
      <c r="AZ4" s="1"/>
      <c r="BA4" s="1" t="s">
        <v>234</v>
      </c>
      <c r="BB4" s="1"/>
      <c r="BC4" s="1"/>
      <c r="BD4" s="1" t="s">
        <v>235</v>
      </c>
      <c r="BE4" s="1"/>
      <c r="BF4" s="1"/>
      <c r="BG4" s="1" t="s">
        <v>236</v>
      </c>
      <c r="BH4" s="1"/>
      <c r="BI4" s="1"/>
      <c r="BJ4" s="1" t="s">
        <v>237</v>
      </c>
      <c r="BK4" s="1"/>
      <c r="BL4" s="1"/>
      <c r="BM4" s="1" t="s">
        <v>238</v>
      </c>
      <c r="BN4" s="1"/>
      <c r="BO4" s="1"/>
      <c r="BP4" s="1" t="s">
        <v>239</v>
      </c>
      <c r="BQ4" s="1"/>
      <c r="BR4" s="1"/>
      <c r="BS4" s="1" t="s">
        <v>240</v>
      </c>
      <c r="BT4" s="1"/>
      <c r="BU4" s="1"/>
      <c r="BV4" s="1" t="s">
        <v>241</v>
      </c>
      <c r="BW4" s="1"/>
      <c r="BX4" s="1"/>
      <c r="BY4" s="1" t="s">
        <v>242</v>
      </c>
      <c r="BZ4" s="1"/>
      <c r="CA4" s="1"/>
      <c r="CB4" s="1" t="s">
        <v>243</v>
      </c>
      <c r="CC4" s="1"/>
      <c r="CD4" s="1"/>
      <c r="CE4" s="1" t="s">
        <v>244</v>
      </c>
      <c r="CF4" s="1"/>
      <c r="CG4" s="1"/>
      <c r="CH4" s="1" t="s">
        <v>245</v>
      </c>
      <c r="CI4" s="1"/>
      <c r="CJ4" s="1"/>
      <c r="CK4" s="1" t="s">
        <v>246</v>
      </c>
      <c r="CL4" s="1"/>
      <c r="CM4" s="1"/>
      <c r="CN4" s="1" t="s">
        <v>247</v>
      </c>
      <c r="CO4" s="1"/>
      <c r="CP4" s="1"/>
      <c r="CQ4" s="1" t="s">
        <v>248</v>
      </c>
      <c r="CR4" s="1"/>
      <c r="CS4" s="1"/>
      <c r="CT4" s="1" t="s">
        <v>249</v>
      </c>
      <c r="CU4" s="1"/>
      <c r="CV4" s="1"/>
      <c r="CW4" s="1" t="s">
        <v>250</v>
      </c>
      <c r="CX4" s="1"/>
      <c r="CY4" s="1"/>
    </row>
    <row r="5" spans="1:103" ht="56.25" x14ac:dyDescent="0.2">
      <c r="A5" s="5"/>
      <c r="B5" s="9" t="s">
        <v>368</v>
      </c>
      <c r="C5" s="9" t="s">
        <v>369</v>
      </c>
      <c r="D5" s="9" t="s">
        <v>370</v>
      </c>
      <c r="E5" s="9" t="s">
        <v>368</v>
      </c>
      <c r="F5" s="9" t="s">
        <v>369</v>
      </c>
      <c r="G5" s="9" t="s">
        <v>370</v>
      </c>
      <c r="H5" s="9" t="s">
        <v>368</v>
      </c>
      <c r="I5" s="9" t="s">
        <v>369</v>
      </c>
      <c r="J5" s="9" t="s">
        <v>370</v>
      </c>
      <c r="K5" s="9" t="s">
        <v>368</v>
      </c>
      <c r="L5" s="9" t="s">
        <v>369</v>
      </c>
      <c r="M5" s="9" t="s">
        <v>370</v>
      </c>
      <c r="N5" s="9" t="s">
        <v>368</v>
      </c>
      <c r="O5" s="9" t="s">
        <v>369</v>
      </c>
      <c r="P5" s="9" t="s">
        <v>370</v>
      </c>
      <c r="Q5" s="9" t="s">
        <v>368</v>
      </c>
      <c r="R5" s="9" t="s">
        <v>369</v>
      </c>
      <c r="S5" s="9" t="s">
        <v>370</v>
      </c>
      <c r="T5" s="9" t="s">
        <v>368</v>
      </c>
      <c r="U5" s="9" t="s">
        <v>369</v>
      </c>
      <c r="V5" s="9" t="s">
        <v>370</v>
      </c>
      <c r="W5" s="9" t="s">
        <v>368</v>
      </c>
      <c r="X5" s="9" t="s">
        <v>369</v>
      </c>
      <c r="Y5" s="9" t="s">
        <v>370</v>
      </c>
      <c r="Z5" s="9" t="s">
        <v>368</v>
      </c>
      <c r="AA5" s="9" t="s">
        <v>369</v>
      </c>
      <c r="AB5" s="9" t="s">
        <v>370</v>
      </c>
      <c r="AC5" s="9" t="s">
        <v>368</v>
      </c>
      <c r="AD5" s="9" t="s">
        <v>369</v>
      </c>
      <c r="AE5" s="9" t="s">
        <v>370</v>
      </c>
      <c r="AF5" s="9" t="s">
        <v>368</v>
      </c>
      <c r="AG5" s="9" t="s">
        <v>369</v>
      </c>
      <c r="AH5" s="9" t="s">
        <v>370</v>
      </c>
      <c r="AI5" s="9" t="s">
        <v>368</v>
      </c>
      <c r="AJ5" s="9" t="s">
        <v>369</v>
      </c>
      <c r="AK5" s="9" t="s">
        <v>370</v>
      </c>
      <c r="AL5" s="9" t="s">
        <v>368</v>
      </c>
      <c r="AM5" s="9" t="s">
        <v>369</v>
      </c>
      <c r="AN5" s="9" t="s">
        <v>370</v>
      </c>
      <c r="AO5" s="9" t="s">
        <v>368</v>
      </c>
      <c r="AP5" s="9" t="s">
        <v>369</v>
      </c>
      <c r="AQ5" s="9" t="s">
        <v>370</v>
      </c>
      <c r="AR5" s="9" t="s">
        <v>368</v>
      </c>
      <c r="AS5" s="9" t="s">
        <v>369</v>
      </c>
      <c r="AT5" s="9" t="s">
        <v>370</v>
      </c>
      <c r="AU5" s="9" t="s">
        <v>368</v>
      </c>
      <c r="AV5" s="9" t="s">
        <v>369</v>
      </c>
      <c r="AW5" s="9" t="s">
        <v>370</v>
      </c>
      <c r="AX5" s="9" t="s">
        <v>368</v>
      </c>
      <c r="AY5" s="9" t="s">
        <v>369</v>
      </c>
      <c r="AZ5" s="9" t="s">
        <v>370</v>
      </c>
      <c r="BA5" s="9" t="s">
        <v>368</v>
      </c>
      <c r="BB5" s="9" t="s">
        <v>369</v>
      </c>
      <c r="BC5" s="9" t="s">
        <v>370</v>
      </c>
      <c r="BD5" s="9" t="s">
        <v>368</v>
      </c>
      <c r="BE5" s="9" t="s">
        <v>369</v>
      </c>
      <c r="BF5" s="9" t="s">
        <v>370</v>
      </c>
      <c r="BG5" s="9" t="s">
        <v>368</v>
      </c>
      <c r="BH5" s="9" t="s">
        <v>369</v>
      </c>
      <c r="BI5" s="9" t="s">
        <v>370</v>
      </c>
      <c r="BJ5" s="9" t="s">
        <v>368</v>
      </c>
      <c r="BK5" s="9" t="s">
        <v>369</v>
      </c>
      <c r="BL5" s="9" t="s">
        <v>370</v>
      </c>
      <c r="BM5" s="9" t="s">
        <v>368</v>
      </c>
      <c r="BN5" s="9" t="s">
        <v>369</v>
      </c>
      <c r="BO5" s="9" t="s">
        <v>370</v>
      </c>
      <c r="BP5" s="9" t="s">
        <v>368</v>
      </c>
      <c r="BQ5" s="9" t="s">
        <v>369</v>
      </c>
      <c r="BR5" s="9" t="s">
        <v>370</v>
      </c>
      <c r="BS5" s="9" t="s">
        <v>368</v>
      </c>
      <c r="BT5" s="9" t="s">
        <v>369</v>
      </c>
      <c r="BU5" s="9" t="s">
        <v>370</v>
      </c>
      <c r="BV5" s="9" t="s">
        <v>368</v>
      </c>
      <c r="BW5" s="9" t="s">
        <v>369</v>
      </c>
      <c r="BX5" s="9" t="s">
        <v>370</v>
      </c>
      <c r="BY5" s="9" t="s">
        <v>368</v>
      </c>
      <c r="BZ5" s="9" t="s">
        <v>369</v>
      </c>
      <c r="CA5" s="9" t="s">
        <v>370</v>
      </c>
      <c r="CB5" s="9" t="s">
        <v>368</v>
      </c>
      <c r="CC5" s="9" t="s">
        <v>369</v>
      </c>
      <c r="CD5" s="9" t="s">
        <v>370</v>
      </c>
      <c r="CE5" s="9" t="s">
        <v>368</v>
      </c>
      <c r="CF5" s="9" t="s">
        <v>369</v>
      </c>
      <c r="CG5" s="9" t="s">
        <v>370</v>
      </c>
      <c r="CH5" s="9" t="s">
        <v>368</v>
      </c>
      <c r="CI5" s="9" t="s">
        <v>369</v>
      </c>
      <c r="CJ5" s="9" t="s">
        <v>370</v>
      </c>
      <c r="CK5" s="9" t="s">
        <v>368</v>
      </c>
      <c r="CL5" s="9" t="s">
        <v>369</v>
      </c>
      <c r="CM5" s="9" t="s">
        <v>370</v>
      </c>
      <c r="CN5" s="9" t="s">
        <v>368</v>
      </c>
      <c r="CO5" s="9" t="s">
        <v>369</v>
      </c>
      <c r="CP5" s="9" t="s">
        <v>370</v>
      </c>
      <c r="CQ5" s="9" t="s">
        <v>368</v>
      </c>
      <c r="CR5" s="9" t="s">
        <v>369</v>
      </c>
      <c r="CS5" s="9" t="s">
        <v>370</v>
      </c>
      <c r="CT5" s="9" t="s">
        <v>368</v>
      </c>
      <c r="CU5" s="9" t="s">
        <v>369</v>
      </c>
      <c r="CV5" s="9" t="s">
        <v>370</v>
      </c>
      <c r="CW5" s="9" t="s">
        <v>368</v>
      </c>
      <c r="CX5" s="9" t="s">
        <v>369</v>
      </c>
      <c r="CY5" s="9" t="s">
        <v>370</v>
      </c>
    </row>
    <row r="6" spans="1:103" ht="25.5" x14ac:dyDescent="0.2">
      <c r="A6" s="11" t="s">
        <v>372</v>
      </c>
      <c r="B6" s="12">
        <f>SUM(B7:B19)</f>
        <v>13159104.226540003</v>
      </c>
      <c r="C6" s="12">
        <f t="shared" ref="C6:E6" si="0">SUM(C7:C19)</f>
        <v>13717583.248999998</v>
      </c>
      <c r="D6" s="12">
        <f t="shared" si="0"/>
        <v>13458279.928769998</v>
      </c>
      <c r="E6" s="12">
        <f t="shared" si="0"/>
        <v>65458.700000000004</v>
      </c>
      <c r="F6" s="12">
        <f t="shared" ref="F6" si="1">SUM(F7:F19)</f>
        <v>64184.1</v>
      </c>
      <c r="G6" s="12">
        <f t="shared" ref="G6:H6" si="2">SUM(G7:G19)</f>
        <v>60461.768039999995</v>
      </c>
      <c r="H6" s="12">
        <f t="shared" si="2"/>
        <v>4451.7</v>
      </c>
      <c r="I6" s="12">
        <f t="shared" ref="I6" si="3">SUM(I7:I19)</f>
        <v>3993.8</v>
      </c>
      <c r="J6" s="12">
        <f t="shared" ref="J6:K6" si="4">SUM(J7:J19)</f>
        <v>3963.9748799999998</v>
      </c>
      <c r="K6" s="12">
        <f t="shared" si="4"/>
        <v>38.700000000000003</v>
      </c>
      <c r="L6" s="12">
        <f t="shared" ref="L6" si="5">SUM(L7:L19)</f>
        <v>38.700000000000003</v>
      </c>
      <c r="M6" s="12">
        <f t="shared" ref="M6:N6" si="6">SUM(M7:M19)</f>
        <v>38.700000000000003</v>
      </c>
      <c r="N6" s="12">
        <f t="shared" si="6"/>
        <v>2597.4</v>
      </c>
      <c r="O6" s="12">
        <f t="shared" ref="O6" si="7">SUM(O7:O19)</f>
        <v>2374.6</v>
      </c>
      <c r="P6" s="12">
        <f t="shared" ref="P6:Q6" si="8">SUM(P7:P19)</f>
        <v>1416.0110799999998</v>
      </c>
      <c r="Q6" s="12">
        <f t="shared" si="8"/>
        <v>20528</v>
      </c>
      <c r="R6" s="12">
        <f t="shared" ref="R6" si="9">SUM(R7:R19)</f>
        <v>17412</v>
      </c>
      <c r="S6" s="12">
        <f t="shared" ref="S6:T6" si="10">SUM(S7:S19)</f>
        <v>12967.078549999998</v>
      </c>
      <c r="T6" s="12">
        <f t="shared" si="10"/>
        <v>14389.599999999997</v>
      </c>
      <c r="U6" s="12">
        <f t="shared" ref="U6" si="11">SUM(U7:U19)</f>
        <v>14389.599999999997</v>
      </c>
      <c r="V6" s="12">
        <f t="shared" ref="V6:W6" si="12">SUM(V7:V19)</f>
        <v>12682.951789999999</v>
      </c>
      <c r="W6" s="12">
        <f t="shared" si="12"/>
        <v>11209513.699999999</v>
      </c>
      <c r="X6" s="12">
        <f t="shared" ref="X6" si="13">SUM(X7:X19)</f>
        <v>11926753.118999999</v>
      </c>
      <c r="Y6" s="12">
        <f t="shared" ref="Y6:Z6" si="14">SUM(Y7:Y19)</f>
        <v>11924504.749079997</v>
      </c>
      <c r="Z6" s="12">
        <f t="shared" si="14"/>
        <v>263993.59999999998</v>
      </c>
      <c r="AA6" s="12">
        <f t="shared" ref="AA6" si="15">SUM(AA7:AA19)</f>
        <v>258733.90000000002</v>
      </c>
      <c r="AB6" s="12">
        <f t="shared" ref="AB6:AC6" si="16">SUM(AB7:AB19)</f>
        <v>248125.92337</v>
      </c>
      <c r="AC6" s="12">
        <f t="shared" si="16"/>
        <v>5414.7</v>
      </c>
      <c r="AD6" s="12">
        <f t="shared" ref="AD6" si="17">SUM(AD7:AD19)</f>
        <v>4727.5999999999995</v>
      </c>
      <c r="AE6" s="12">
        <f t="shared" ref="AE6:AF6" si="18">SUM(AE7:AE19)</f>
        <v>4170.1651799999991</v>
      </c>
      <c r="AF6" s="12">
        <f t="shared" si="18"/>
        <v>243431.40000000002</v>
      </c>
      <c r="AG6" s="12">
        <f t="shared" ref="AG6" si="19">SUM(AG7:AG19)</f>
        <v>223600.09999999998</v>
      </c>
      <c r="AH6" s="12">
        <f t="shared" ref="AH6:AI6" si="20">SUM(AH7:AH19)</f>
        <v>185754.63385999994</v>
      </c>
      <c r="AI6" s="12">
        <f t="shared" si="20"/>
        <v>658123.40000000014</v>
      </c>
      <c r="AJ6" s="12">
        <f t="shared" ref="AJ6" si="21">SUM(AJ7:AJ19)</f>
        <v>632833.6</v>
      </c>
      <c r="AK6" s="12">
        <f t="shared" ref="AK6:AL6" si="22">SUM(AK7:AK19)</f>
        <v>602048.45380000002</v>
      </c>
      <c r="AL6" s="12">
        <f t="shared" si="22"/>
        <v>6948.4999999999991</v>
      </c>
      <c r="AM6" s="12">
        <f t="shared" ref="AM6" si="23">SUM(AM7:AM19)</f>
        <v>6169.2999999999993</v>
      </c>
      <c r="AN6" s="12">
        <f t="shared" ref="AN6:AO6" si="24">SUM(AN7:AN19)</f>
        <v>5415.6946499999995</v>
      </c>
      <c r="AO6" s="12">
        <f t="shared" si="24"/>
        <v>82838</v>
      </c>
      <c r="AP6" s="12">
        <f t="shared" ref="AP6" si="25">SUM(AP7:AP19)</f>
        <v>83912</v>
      </c>
      <c r="AQ6" s="12">
        <f t="shared" ref="AQ6:AR6" si="26">SUM(AQ7:AQ19)</f>
        <v>78747.735960000005</v>
      </c>
      <c r="AR6" s="12">
        <f t="shared" si="26"/>
        <v>342.26375999999999</v>
      </c>
      <c r="AS6" s="12">
        <f t="shared" ref="AS6" si="27">SUM(AS7:AS19)</f>
        <v>256.69781999999998</v>
      </c>
      <c r="AT6" s="12">
        <f t="shared" ref="AT6:AU6" si="28">SUM(AT7:AT19)</f>
        <v>85.565939999999998</v>
      </c>
      <c r="AU6" s="12">
        <f t="shared" si="28"/>
        <v>174538.19999999998</v>
      </c>
      <c r="AV6" s="12">
        <f t="shared" ref="AV6" si="29">SUM(AV7:AV19)</f>
        <v>194557.5</v>
      </c>
      <c r="AW6" s="12">
        <f t="shared" ref="AW6:AX6" si="30">SUM(AW7:AW19)</f>
        <v>77077.996199999994</v>
      </c>
      <c r="AX6" s="12">
        <f t="shared" si="30"/>
        <v>8778.5</v>
      </c>
      <c r="AY6" s="12">
        <f t="shared" ref="AY6" si="31">SUM(AY7:AY19)</f>
        <v>8778.5</v>
      </c>
      <c r="AZ6" s="12">
        <f t="shared" ref="AZ6:BA6" si="32">SUM(AZ7:AZ19)</f>
        <v>8778.5</v>
      </c>
      <c r="BA6" s="12">
        <f t="shared" si="32"/>
        <v>37815.700000000004</v>
      </c>
      <c r="BB6" s="12">
        <f t="shared" ref="BB6" si="33">SUM(BB7:BB19)</f>
        <v>33872.1</v>
      </c>
      <c r="BC6" s="12">
        <f t="shared" ref="BC6:BD6" si="34">SUM(BC7:BC19)</f>
        <v>31246.318859999996</v>
      </c>
      <c r="BD6" s="12">
        <f t="shared" si="34"/>
        <v>726.49999999999989</v>
      </c>
      <c r="BE6" s="12">
        <f t="shared" ref="BE6" si="35">SUM(BE7:BE19)</f>
        <v>726.49999999999989</v>
      </c>
      <c r="BF6" s="12">
        <f t="shared" ref="BF6:BG6" si="36">SUM(BF7:BF19)</f>
        <v>462.81395000000003</v>
      </c>
      <c r="BG6" s="12">
        <f t="shared" si="36"/>
        <v>7624.7000000000007</v>
      </c>
      <c r="BH6" s="12">
        <f t="shared" ref="BH6" si="37">SUM(BH7:BH19)</f>
        <v>7014.7999999999993</v>
      </c>
      <c r="BI6" s="12">
        <f t="shared" ref="BI6:BJ6" si="38">SUM(BI7:BI19)</f>
        <v>5909.6925600000004</v>
      </c>
      <c r="BJ6" s="12">
        <f t="shared" si="38"/>
        <v>106045.49299999999</v>
      </c>
      <c r="BK6" s="12">
        <f t="shared" ref="BK6" si="39">SUM(BK7:BK19)</f>
        <v>47936.596400000002</v>
      </c>
      <c r="BL6" s="12">
        <f t="shared" ref="BL6:BM6" si="40">SUM(BL7:BL19)</f>
        <v>47936.596400000002</v>
      </c>
      <c r="BM6" s="12">
        <f t="shared" si="40"/>
        <v>101302.99999999999</v>
      </c>
      <c r="BN6" s="12">
        <f t="shared" ref="BN6" si="41">SUM(BN7:BN19)</f>
        <v>37332.000000000007</v>
      </c>
      <c r="BO6" s="12">
        <f t="shared" ref="BO6:BP6" si="42">SUM(BO7:BO19)</f>
        <v>26883.82488</v>
      </c>
      <c r="BP6" s="12">
        <f t="shared" si="42"/>
        <v>0</v>
      </c>
      <c r="BQ6" s="12">
        <f t="shared" ref="BQ6" si="43">SUM(BQ7:BQ19)</f>
        <v>0</v>
      </c>
      <c r="BR6" s="12">
        <f t="shared" ref="BR6:BS6" si="44">SUM(BR7:BR19)</f>
        <v>0</v>
      </c>
      <c r="BS6" s="12">
        <f t="shared" si="44"/>
        <v>9526.7260000000006</v>
      </c>
      <c r="BT6" s="12">
        <f t="shared" ref="BT6" si="45">SUM(BT7:BT19)</f>
        <v>9915.8999999999978</v>
      </c>
      <c r="BU6" s="12">
        <f t="shared" ref="BU6:BV6" si="46">SUM(BU7:BU19)</f>
        <v>5162.2449099999994</v>
      </c>
      <c r="BV6" s="12">
        <f t="shared" si="46"/>
        <v>796.39799999999991</v>
      </c>
      <c r="BW6" s="12">
        <f t="shared" ref="BW6" si="47">SUM(BW7:BW19)</f>
        <v>796.39799999999991</v>
      </c>
      <c r="BX6" s="12">
        <f t="shared" ref="BX6:BY6" si="48">SUM(BX7:BX19)</f>
        <v>698.28924999999992</v>
      </c>
      <c r="BY6" s="12">
        <f t="shared" si="48"/>
        <v>62.135779999999997</v>
      </c>
      <c r="BZ6" s="12">
        <f t="shared" ref="BZ6" si="49">SUM(BZ7:BZ19)</f>
        <v>62.135779999999997</v>
      </c>
      <c r="CA6" s="12">
        <f t="shared" ref="CA6:CB6" si="50">SUM(CA7:CA19)</f>
        <v>14.867700000000003</v>
      </c>
      <c r="CB6" s="12">
        <f t="shared" si="50"/>
        <v>94</v>
      </c>
      <c r="CC6" s="12">
        <f t="shared" ref="CC6" si="51">SUM(CC7:CC19)</f>
        <v>78</v>
      </c>
      <c r="CD6" s="12">
        <f t="shared" ref="CD6:CE6" si="52">SUM(CD7:CD19)</f>
        <v>35.926769999999998</v>
      </c>
      <c r="CE6" s="12">
        <f t="shared" si="52"/>
        <v>19583.395999999997</v>
      </c>
      <c r="CF6" s="12">
        <f t="shared" ref="CF6" si="53">SUM(CF7:CF19)</f>
        <v>19583.395999999997</v>
      </c>
      <c r="CG6" s="12">
        <f t="shared" ref="CG6:CH6" si="54">SUM(CG7:CG19)</f>
        <v>17072.418239999999</v>
      </c>
      <c r="CH6" s="12">
        <f t="shared" si="54"/>
        <v>35416.058999999994</v>
      </c>
      <c r="CI6" s="12">
        <f t="shared" ref="CI6" si="55">SUM(CI7:CI19)</f>
        <v>36745.002000000008</v>
      </c>
      <c r="CJ6" s="12">
        <f t="shared" ref="CJ6:CK6" si="56">SUM(CJ7:CJ19)</f>
        <v>35947.143730000003</v>
      </c>
      <c r="CK6" s="12">
        <f t="shared" si="56"/>
        <v>1282.2600000000002</v>
      </c>
      <c r="CL6" s="12">
        <f t="shared" ref="CL6" si="57">SUM(CL7:CL19)</f>
        <v>1282.2600000000002</v>
      </c>
      <c r="CM6" s="12">
        <f t="shared" ref="CM6:CN6" si="58">SUM(CM7:CM19)</f>
        <v>99.910139999999998</v>
      </c>
      <c r="CN6" s="12">
        <f t="shared" si="58"/>
        <v>41559.094999999987</v>
      </c>
      <c r="CO6" s="12">
        <f t="shared" ref="CO6" si="59">SUM(CO7:CO19)</f>
        <v>40841.742999999995</v>
      </c>
      <c r="CP6" s="12">
        <f t="shared" ref="CP6:CQ6" si="60">SUM(CP7:CP19)</f>
        <v>22985.034490000002</v>
      </c>
      <c r="CQ6" s="12">
        <f t="shared" si="60"/>
        <v>0</v>
      </c>
      <c r="CR6" s="12">
        <f t="shared" ref="CR6" si="61">SUM(CR7:CR19)</f>
        <v>1617.5010000000002</v>
      </c>
      <c r="CS6" s="12">
        <f t="shared" ref="CS6:CT6" si="62">SUM(CS7:CS19)</f>
        <v>1617.5010000000002</v>
      </c>
      <c r="CT6" s="12">
        <f t="shared" si="62"/>
        <v>11255.200000000003</v>
      </c>
      <c r="CU6" s="12">
        <f t="shared" ref="CU6" si="63">SUM(CU7:CU19)</f>
        <v>11255.200000000003</v>
      </c>
      <c r="CV6" s="12">
        <f t="shared" ref="CV6:CW6" si="64">SUM(CV7:CV19)</f>
        <v>11210.781530000004</v>
      </c>
      <c r="CW6" s="12">
        <f t="shared" si="64"/>
        <v>24627.200000000001</v>
      </c>
      <c r="CX6" s="12">
        <f t="shared" ref="CX6" si="65">SUM(CX7:CX19)</f>
        <v>25808.6</v>
      </c>
      <c r="CY6" s="12">
        <f t="shared" ref="CY6" si="66">SUM(CY7:CY19)</f>
        <v>24756.661980000001</v>
      </c>
    </row>
    <row r="7" spans="1:103" x14ac:dyDescent="0.2">
      <c r="A7" s="2" t="s">
        <v>0</v>
      </c>
      <c r="B7" s="28">
        <f>E7+H7+K7+N7+Q7+T7+W7+Z7+AC7+AF7+AI7+AL7+AO7+AR7+AU7+AX7+BA7+BD7+BG7+BJ7+BM7+BP7+BS7+BV7+BY7+CB7+CE7+CH7+CK7+CN7+CQ7+CT7+CW7</f>
        <v>1149319.69973</v>
      </c>
      <c r="C7" s="28">
        <f t="shared" ref="C7:D7" si="67">F7+I7+L7+O7+R7+U7+X7+AA7+AD7+AG7+AJ7+AM7+AP7+AS7+AV7+AY7+BB7+BE7+BH7+BK7+BN7+BQ7+BT7+BW7+BZ7+CC7+CF7+CI7+CL7+CO7+CR7+CU7+CX7</f>
        <v>1221333.4852300002</v>
      </c>
      <c r="D7" s="28">
        <f t="shared" si="67"/>
        <v>1206574.2294000005</v>
      </c>
      <c r="E7" s="24">
        <v>0</v>
      </c>
      <c r="F7" s="24">
        <v>0</v>
      </c>
      <c r="G7" s="24">
        <v>0</v>
      </c>
      <c r="H7" s="24">
        <v>0</v>
      </c>
      <c r="I7" s="24">
        <v>0</v>
      </c>
      <c r="J7" s="24">
        <v>0</v>
      </c>
      <c r="K7" s="24">
        <v>0</v>
      </c>
      <c r="L7" s="24">
        <v>0</v>
      </c>
      <c r="M7" s="24">
        <v>0</v>
      </c>
      <c r="N7" s="24">
        <v>178.3</v>
      </c>
      <c r="O7" s="24">
        <v>160.5</v>
      </c>
      <c r="P7" s="24">
        <v>143.07954999999998</v>
      </c>
      <c r="Q7" s="24">
        <v>2631.8</v>
      </c>
      <c r="R7" s="24">
        <v>2192.3000000000002</v>
      </c>
      <c r="S7" s="24">
        <v>1752.4473400000002</v>
      </c>
      <c r="T7" s="24">
        <v>4183.2</v>
      </c>
      <c r="U7" s="24">
        <v>4183.2</v>
      </c>
      <c r="V7" s="24">
        <v>3586.97093</v>
      </c>
      <c r="W7" s="24">
        <v>975516.3</v>
      </c>
      <c r="X7" s="24">
        <v>1047706.9</v>
      </c>
      <c r="Y7" s="24">
        <v>1047706.9</v>
      </c>
      <c r="Z7" s="24">
        <v>36413.699999999997</v>
      </c>
      <c r="AA7" s="24">
        <v>38685.300000000003</v>
      </c>
      <c r="AB7" s="24">
        <v>34591.599520000003</v>
      </c>
      <c r="AC7" s="24">
        <v>512.70000000000005</v>
      </c>
      <c r="AD7" s="24">
        <v>539.29999999999995</v>
      </c>
      <c r="AE7" s="24">
        <v>476.46441999999996</v>
      </c>
      <c r="AF7" s="24">
        <v>20507.8</v>
      </c>
      <c r="AG7" s="24">
        <v>21571.1</v>
      </c>
      <c r="AH7" s="24">
        <v>19065.52318</v>
      </c>
      <c r="AI7" s="24">
        <v>68700.5</v>
      </c>
      <c r="AJ7" s="24">
        <v>68323.199999999997</v>
      </c>
      <c r="AK7" s="24">
        <v>64834.480840000004</v>
      </c>
      <c r="AL7" s="24">
        <v>1688.4</v>
      </c>
      <c r="AM7" s="24">
        <v>1515.3</v>
      </c>
      <c r="AN7" s="24">
        <v>1322.7889399999999</v>
      </c>
      <c r="AO7" s="24">
        <v>6444</v>
      </c>
      <c r="AP7" s="24">
        <v>6444</v>
      </c>
      <c r="AQ7" s="24">
        <v>5726.3025700000007</v>
      </c>
      <c r="AR7" s="24">
        <v>0</v>
      </c>
      <c r="AS7" s="24">
        <v>0</v>
      </c>
      <c r="AT7" s="24">
        <v>0</v>
      </c>
      <c r="AU7" s="24">
        <v>8665.4</v>
      </c>
      <c r="AV7" s="24">
        <v>9998.5</v>
      </c>
      <c r="AW7" s="24">
        <v>9081.0962</v>
      </c>
      <c r="AX7" s="24">
        <v>0</v>
      </c>
      <c r="AY7" s="24">
        <v>0</v>
      </c>
      <c r="AZ7" s="24">
        <v>0</v>
      </c>
      <c r="BA7" s="24">
        <v>2566.1</v>
      </c>
      <c r="BB7" s="24">
        <v>2952</v>
      </c>
      <c r="BC7" s="24">
        <v>2349.5953300000001</v>
      </c>
      <c r="BD7" s="24">
        <v>73.2</v>
      </c>
      <c r="BE7" s="24">
        <v>73.2</v>
      </c>
      <c r="BF7" s="24">
        <v>0</v>
      </c>
      <c r="BG7" s="24">
        <v>305</v>
      </c>
      <c r="BH7" s="24">
        <v>457.5</v>
      </c>
      <c r="BI7" s="24">
        <v>405.92500000000001</v>
      </c>
      <c r="BJ7" s="24">
        <v>1152.2940000000001</v>
      </c>
      <c r="BK7" s="24">
        <v>63.262999999999998</v>
      </c>
      <c r="BL7" s="24">
        <v>63.262999999999998</v>
      </c>
      <c r="BM7" s="24">
        <v>5494.4</v>
      </c>
      <c r="BN7" s="24">
        <v>1754.4</v>
      </c>
      <c r="BO7" s="24">
        <v>1754.4</v>
      </c>
      <c r="BP7" s="24">
        <v>0</v>
      </c>
      <c r="BQ7" s="24">
        <v>0</v>
      </c>
      <c r="BR7" s="24">
        <v>0</v>
      </c>
      <c r="BS7" s="24">
        <v>782.44899999999996</v>
      </c>
      <c r="BT7" s="24">
        <v>879.3</v>
      </c>
      <c r="BU7" s="24">
        <v>416.87734999999998</v>
      </c>
      <c r="BV7" s="24">
        <v>56.295999999999999</v>
      </c>
      <c r="BW7" s="24">
        <v>56.295999999999999</v>
      </c>
      <c r="BX7" s="24">
        <v>56.295999999999999</v>
      </c>
      <c r="BY7" s="24">
        <v>6.6802299999999999</v>
      </c>
      <c r="BZ7" s="24">
        <v>6.6802299999999999</v>
      </c>
      <c r="CA7" s="24">
        <v>2.2400000000000002</v>
      </c>
      <c r="CB7" s="24">
        <v>6</v>
      </c>
      <c r="CC7" s="24">
        <v>6</v>
      </c>
      <c r="CD7" s="24">
        <v>6</v>
      </c>
      <c r="CE7" s="24">
        <v>1302.0129999999999</v>
      </c>
      <c r="CF7" s="24">
        <v>1302.0129999999999</v>
      </c>
      <c r="CG7" s="24">
        <v>1235.4785200000001</v>
      </c>
      <c r="CH7" s="24">
        <v>2874.0790000000002</v>
      </c>
      <c r="CI7" s="24">
        <v>2980.308</v>
      </c>
      <c r="CJ7" s="24">
        <v>2926.9751699999997</v>
      </c>
      <c r="CK7" s="24">
        <v>118.14</v>
      </c>
      <c r="CL7" s="24">
        <v>118.14</v>
      </c>
      <c r="CM7" s="24">
        <v>32.790649999999999</v>
      </c>
      <c r="CN7" s="24">
        <v>1178.8485000000001</v>
      </c>
      <c r="CO7" s="24">
        <v>1178.8485000000001</v>
      </c>
      <c r="CP7" s="24">
        <v>1012.0744599999999</v>
      </c>
      <c r="CQ7" s="24">
        <v>0</v>
      </c>
      <c r="CR7" s="24">
        <v>223.8365</v>
      </c>
      <c r="CS7" s="24">
        <v>223.8365</v>
      </c>
      <c r="CT7" s="24">
        <v>6458.5</v>
      </c>
      <c r="CU7" s="24">
        <v>6458.5</v>
      </c>
      <c r="CV7" s="24">
        <v>6414.0815300000004</v>
      </c>
      <c r="CW7" s="24">
        <v>1503.6</v>
      </c>
      <c r="CX7" s="24">
        <v>1503.6</v>
      </c>
      <c r="CY7" s="24">
        <v>1386.7423999999999</v>
      </c>
    </row>
    <row r="8" spans="1:103" x14ac:dyDescent="0.2">
      <c r="A8" s="2" t="s">
        <v>1</v>
      </c>
      <c r="B8" s="28">
        <f t="shared" ref="B8:B46" si="68">E8+H8+K8+N8+Q8+T8+W8+Z8+AC8+AF8+AI8+AL8+AO8+AR8+AU8+AX8+BA8+BD8+BG8+BJ8+BM8+BP8+BS8+BV8+BY8+CB8+CE8+CH8+CK8+CN8+CQ8+CT8+CW8</f>
        <v>663036.07371000003</v>
      </c>
      <c r="C8" s="28">
        <f t="shared" ref="C8:C46" si="69">F8+I8+L8+O8+R8+U8+X8+AA8+AD8+AG8+AJ8+AM8+AP8+AS8+AV8+AY8+BB8+BE8+BH8+BK8+BN8+BQ8+BT8+BW8+BZ8+CC8+CF8+CI8+CL8+CO8+CR8+CU8+CX8</f>
        <v>708712.50477000012</v>
      </c>
      <c r="D8" s="28">
        <f t="shared" ref="D8:D46" si="70">G8+J8+M8+P8+S8+V8+Y8+AB8+AE8+AH8+AK8+AN8+AQ8+AT8+AW8+AZ8+BC8+BF8+BI8+BL8+BO8+BR8+BU8+BX8+CA8+CD8+CG8+CJ8+CM8+CP8+CS8+CV8+CY8</f>
        <v>694114.26853999996</v>
      </c>
      <c r="E8" s="24">
        <v>2210.9</v>
      </c>
      <c r="F8" s="24">
        <v>2236</v>
      </c>
      <c r="G8" s="24">
        <v>1969.1245700000002</v>
      </c>
      <c r="H8" s="24">
        <v>0</v>
      </c>
      <c r="I8" s="24">
        <v>0</v>
      </c>
      <c r="J8" s="24">
        <v>0</v>
      </c>
      <c r="K8" s="24">
        <v>0</v>
      </c>
      <c r="L8" s="24">
        <v>0</v>
      </c>
      <c r="M8" s="24">
        <v>0</v>
      </c>
      <c r="N8" s="24">
        <v>44.6</v>
      </c>
      <c r="O8" s="24">
        <v>89.2</v>
      </c>
      <c r="P8" s="24">
        <v>42.860050000000001</v>
      </c>
      <c r="Q8" s="24">
        <v>1315.9</v>
      </c>
      <c r="R8" s="24">
        <v>1073.8</v>
      </c>
      <c r="S8" s="24">
        <v>921.44795999999997</v>
      </c>
      <c r="T8" s="24">
        <v>1425.8</v>
      </c>
      <c r="U8" s="24">
        <v>1425.8</v>
      </c>
      <c r="V8" s="24">
        <v>1199.58519</v>
      </c>
      <c r="W8" s="24">
        <v>545928.30000000005</v>
      </c>
      <c r="X8" s="24">
        <v>591611.1</v>
      </c>
      <c r="Y8" s="24">
        <v>591611.1</v>
      </c>
      <c r="Z8" s="24">
        <v>8615.7000000000007</v>
      </c>
      <c r="AA8" s="24">
        <v>10521</v>
      </c>
      <c r="AB8" s="24">
        <v>10471.404</v>
      </c>
      <c r="AC8" s="24">
        <v>311.39999999999998</v>
      </c>
      <c r="AD8" s="24">
        <v>295.39999999999998</v>
      </c>
      <c r="AE8" s="24">
        <v>227.52654000000001</v>
      </c>
      <c r="AF8" s="24">
        <v>12454.4</v>
      </c>
      <c r="AG8" s="24">
        <v>11816.1</v>
      </c>
      <c r="AH8" s="24">
        <v>9312.8656099999989</v>
      </c>
      <c r="AI8" s="24">
        <v>66812.7</v>
      </c>
      <c r="AJ8" s="24">
        <v>65375.9</v>
      </c>
      <c r="AK8" s="24">
        <v>61261.530579999999</v>
      </c>
      <c r="AL8" s="24">
        <v>584.5</v>
      </c>
      <c r="AM8" s="24">
        <v>541.20000000000005</v>
      </c>
      <c r="AN8" s="24">
        <v>479.24903</v>
      </c>
      <c r="AO8" s="24">
        <v>3222</v>
      </c>
      <c r="AP8" s="24">
        <v>3222</v>
      </c>
      <c r="AQ8" s="24">
        <v>2890.6202499999999</v>
      </c>
      <c r="AR8" s="24">
        <v>85.565939999999998</v>
      </c>
      <c r="AS8" s="24">
        <v>0</v>
      </c>
      <c r="AT8" s="24">
        <v>0</v>
      </c>
      <c r="AU8" s="24">
        <v>8259.9</v>
      </c>
      <c r="AV8" s="24">
        <v>10737.9</v>
      </c>
      <c r="AW8" s="24">
        <v>5592.24</v>
      </c>
      <c r="AX8" s="24">
        <v>0</v>
      </c>
      <c r="AY8" s="24">
        <v>0</v>
      </c>
      <c r="AZ8" s="24">
        <v>0</v>
      </c>
      <c r="BA8" s="24">
        <v>1733.7</v>
      </c>
      <c r="BB8" s="24">
        <v>1873.7</v>
      </c>
      <c r="BC8" s="24">
        <v>1047.90284</v>
      </c>
      <c r="BD8" s="24">
        <v>40</v>
      </c>
      <c r="BE8" s="24">
        <v>40</v>
      </c>
      <c r="BF8" s="24">
        <v>39.617629999999998</v>
      </c>
      <c r="BG8" s="24">
        <v>305</v>
      </c>
      <c r="BH8" s="24">
        <v>305</v>
      </c>
      <c r="BI8" s="24">
        <v>104.14569999999999</v>
      </c>
      <c r="BJ8" s="24">
        <v>1377.212</v>
      </c>
      <c r="BK8" s="24">
        <v>440.73200000000003</v>
      </c>
      <c r="BL8" s="24">
        <v>440.73200000000003</v>
      </c>
      <c r="BM8" s="24">
        <v>1373.6</v>
      </c>
      <c r="BN8" s="24">
        <v>0</v>
      </c>
      <c r="BO8" s="24">
        <v>0</v>
      </c>
      <c r="BP8" s="24">
        <v>0</v>
      </c>
      <c r="BQ8" s="24">
        <v>0</v>
      </c>
      <c r="BR8" s="24">
        <v>0</v>
      </c>
      <c r="BS8" s="24">
        <v>395.63400000000001</v>
      </c>
      <c r="BT8" s="24">
        <v>464.8</v>
      </c>
      <c r="BU8" s="24">
        <v>356.02626000000004</v>
      </c>
      <c r="BV8" s="24">
        <v>16.888999999999999</v>
      </c>
      <c r="BW8" s="24">
        <v>16.888999999999999</v>
      </c>
      <c r="BX8" s="24">
        <v>16.788910000000001</v>
      </c>
      <c r="BY8" s="24">
        <v>2.4707699999999999</v>
      </c>
      <c r="BZ8" s="24">
        <v>2.4707699999999999</v>
      </c>
      <c r="CA8" s="24">
        <v>0</v>
      </c>
      <c r="CB8" s="24">
        <v>6</v>
      </c>
      <c r="CC8" s="24">
        <v>6</v>
      </c>
      <c r="CD8" s="24">
        <v>0</v>
      </c>
      <c r="CE8" s="24">
        <v>1010.707</v>
      </c>
      <c r="CF8" s="24">
        <v>1010.707</v>
      </c>
      <c r="CG8" s="24">
        <v>978.20643999999993</v>
      </c>
      <c r="CH8" s="24">
        <v>2803.2649999999999</v>
      </c>
      <c r="CI8" s="24">
        <v>2906.8760000000002</v>
      </c>
      <c r="CJ8" s="24">
        <v>2893.2963300000001</v>
      </c>
      <c r="CK8" s="24">
        <v>96.66</v>
      </c>
      <c r="CL8" s="24">
        <v>96.66</v>
      </c>
      <c r="CM8" s="24">
        <v>0</v>
      </c>
      <c r="CN8" s="24">
        <v>1529.27</v>
      </c>
      <c r="CO8" s="24">
        <v>1529.27</v>
      </c>
      <c r="CP8" s="24">
        <v>1218.42526</v>
      </c>
      <c r="CQ8" s="24">
        <v>0</v>
      </c>
      <c r="CR8" s="24">
        <v>0</v>
      </c>
      <c r="CS8" s="24">
        <v>0</v>
      </c>
      <c r="CT8" s="24">
        <v>0</v>
      </c>
      <c r="CU8" s="24">
        <v>0</v>
      </c>
      <c r="CV8" s="24">
        <v>0</v>
      </c>
      <c r="CW8" s="24">
        <v>1074</v>
      </c>
      <c r="CX8" s="24">
        <v>1074</v>
      </c>
      <c r="CY8" s="24">
        <v>1039.57339</v>
      </c>
    </row>
    <row r="9" spans="1:103" x14ac:dyDescent="0.2">
      <c r="A9" s="2" t="s">
        <v>2</v>
      </c>
      <c r="B9" s="28">
        <f t="shared" si="68"/>
        <v>923833.45844999992</v>
      </c>
      <c r="C9" s="28">
        <f t="shared" si="69"/>
        <v>943931.46644999972</v>
      </c>
      <c r="D9" s="28">
        <f t="shared" si="70"/>
        <v>939512.66507999983</v>
      </c>
      <c r="E9" s="24">
        <v>1463.2</v>
      </c>
      <c r="F9" s="24">
        <v>1206.7</v>
      </c>
      <c r="G9" s="24">
        <v>1066.3771200000001</v>
      </c>
      <c r="H9" s="24">
        <v>0</v>
      </c>
      <c r="I9" s="24">
        <v>0</v>
      </c>
      <c r="J9" s="24">
        <v>0</v>
      </c>
      <c r="K9" s="24">
        <v>0</v>
      </c>
      <c r="L9" s="24">
        <v>0</v>
      </c>
      <c r="M9" s="24">
        <v>0</v>
      </c>
      <c r="N9" s="24">
        <v>169.4</v>
      </c>
      <c r="O9" s="24">
        <v>124.9</v>
      </c>
      <c r="P9" s="24">
        <v>96.349429999999998</v>
      </c>
      <c r="Q9" s="24">
        <v>1315.9</v>
      </c>
      <c r="R9" s="24">
        <v>876.4</v>
      </c>
      <c r="S9" s="24">
        <v>464.30453999999997</v>
      </c>
      <c r="T9" s="24">
        <v>1641</v>
      </c>
      <c r="U9" s="24">
        <v>1641</v>
      </c>
      <c r="V9" s="24">
        <v>1597.4096599999998</v>
      </c>
      <c r="W9" s="24">
        <v>819452.2</v>
      </c>
      <c r="X9" s="24">
        <v>846513.8</v>
      </c>
      <c r="Y9" s="24">
        <v>846513.8</v>
      </c>
      <c r="Z9" s="24">
        <v>14701.5</v>
      </c>
      <c r="AA9" s="24">
        <v>19046.7</v>
      </c>
      <c r="AB9" s="24">
        <v>19046.7</v>
      </c>
      <c r="AC9" s="24">
        <v>247.4</v>
      </c>
      <c r="AD9" s="24">
        <v>229.9</v>
      </c>
      <c r="AE9" s="24">
        <v>224.7</v>
      </c>
      <c r="AF9" s="24">
        <v>14554.8</v>
      </c>
      <c r="AG9" s="24">
        <v>13525.2</v>
      </c>
      <c r="AH9" s="24">
        <v>13119.898710000001</v>
      </c>
      <c r="AI9" s="24">
        <v>45750.6</v>
      </c>
      <c r="AJ9" s="24">
        <v>39201.599999999999</v>
      </c>
      <c r="AK9" s="24">
        <v>37582.667889999997</v>
      </c>
      <c r="AL9" s="24">
        <v>432.9</v>
      </c>
      <c r="AM9" s="24">
        <v>216.5</v>
      </c>
      <c r="AN9" s="24">
        <v>88.339660000000009</v>
      </c>
      <c r="AO9" s="24">
        <v>5370</v>
      </c>
      <c r="AP9" s="24">
        <v>5370</v>
      </c>
      <c r="AQ9" s="24">
        <v>5324.3865900000001</v>
      </c>
      <c r="AR9" s="24">
        <v>0</v>
      </c>
      <c r="AS9" s="24">
        <v>0</v>
      </c>
      <c r="AT9" s="24">
        <v>0</v>
      </c>
      <c r="AU9" s="24">
        <v>4620</v>
      </c>
      <c r="AV9" s="24">
        <v>4620</v>
      </c>
      <c r="AW9" s="24">
        <v>4470</v>
      </c>
      <c r="AX9" s="24">
        <v>0</v>
      </c>
      <c r="AY9" s="24">
        <v>0</v>
      </c>
      <c r="AZ9" s="24">
        <v>0</v>
      </c>
      <c r="BA9" s="24">
        <v>3397.3</v>
      </c>
      <c r="BB9" s="24">
        <v>3340</v>
      </c>
      <c r="BC9" s="24">
        <v>3194.9136400000002</v>
      </c>
      <c r="BD9" s="24">
        <v>67.2</v>
      </c>
      <c r="BE9" s="24">
        <v>67.2</v>
      </c>
      <c r="BF9" s="24">
        <v>67.2</v>
      </c>
      <c r="BG9" s="24">
        <v>305</v>
      </c>
      <c r="BH9" s="24">
        <v>457.5</v>
      </c>
      <c r="BI9" s="24">
        <v>385.82885999999996</v>
      </c>
      <c r="BJ9" s="24">
        <v>4.0529999999999999</v>
      </c>
      <c r="BK9" s="24">
        <v>0</v>
      </c>
      <c r="BL9" s="24">
        <v>0</v>
      </c>
      <c r="BM9" s="24">
        <v>2747.2</v>
      </c>
      <c r="BN9" s="24">
        <v>0</v>
      </c>
      <c r="BO9" s="24">
        <v>0</v>
      </c>
      <c r="BP9" s="24">
        <v>0</v>
      </c>
      <c r="BQ9" s="24">
        <v>0</v>
      </c>
      <c r="BR9" s="24">
        <v>0</v>
      </c>
      <c r="BS9" s="24">
        <v>669.05</v>
      </c>
      <c r="BT9" s="24">
        <v>766.6</v>
      </c>
      <c r="BU9" s="24">
        <v>737.54809999999998</v>
      </c>
      <c r="BV9" s="24">
        <v>41.82</v>
      </c>
      <c r="BW9" s="24">
        <v>41.82</v>
      </c>
      <c r="BX9" s="24">
        <v>41.82</v>
      </c>
      <c r="BY9" s="24">
        <v>4.1179499999999996</v>
      </c>
      <c r="BZ9" s="24">
        <v>4.1179499999999996</v>
      </c>
      <c r="CA9" s="24">
        <v>0</v>
      </c>
      <c r="CB9" s="24">
        <v>6</v>
      </c>
      <c r="CC9" s="24">
        <v>6</v>
      </c>
      <c r="CD9" s="24">
        <v>0</v>
      </c>
      <c r="CE9" s="24">
        <v>645.94100000000003</v>
      </c>
      <c r="CF9" s="24">
        <v>645.94100000000003</v>
      </c>
      <c r="CG9" s="24">
        <v>620.11977999999999</v>
      </c>
      <c r="CH9" s="24">
        <v>2476.701</v>
      </c>
      <c r="CI9" s="24">
        <v>2568.2420000000002</v>
      </c>
      <c r="CJ9" s="24">
        <v>2568.2420000000002</v>
      </c>
      <c r="CK9" s="24">
        <v>107.4</v>
      </c>
      <c r="CL9" s="24">
        <v>107.4</v>
      </c>
      <c r="CM9" s="24">
        <v>0</v>
      </c>
      <c r="CN9" s="24">
        <v>2246.5754999999999</v>
      </c>
      <c r="CO9" s="24">
        <v>1734.3225</v>
      </c>
      <c r="CP9" s="24">
        <v>782.60149999999999</v>
      </c>
      <c r="CQ9" s="24">
        <v>0</v>
      </c>
      <c r="CR9" s="24">
        <v>223.423</v>
      </c>
      <c r="CS9" s="24">
        <v>223.423</v>
      </c>
      <c r="CT9" s="24">
        <v>0</v>
      </c>
      <c r="CU9" s="24">
        <v>0</v>
      </c>
      <c r="CV9" s="24">
        <v>0</v>
      </c>
      <c r="CW9" s="24">
        <v>1396.2</v>
      </c>
      <c r="CX9" s="24">
        <v>1396.2</v>
      </c>
      <c r="CY9" s="24">
        <v>1296.0346000000002</v>
      </c>
    </row>
    <row r="10" spans="1:103" x14ac:dyDescent="0.2">
      <c r="A10" s="2" t="s">
        <v>3</v>
      </c>
      <c r="B10" s="28">
        <f t="shared" si="68"/>
        <v>5635607.9531200007</v>
      </c>
      <c r="C10" s="28">
        <f t="shared" si="69"/>
        <v>5734824.3566199997</v>
      </c>
      <c r="D10" s="28">
        <f t="shared" si="70"/>
        <v>5575457.4978499999</v>
      </c>
      <c r="E10" s="24">
        <v>0</v>
      </c>
      <c r="F10" s="24">
        <v>0</v>
      </c>
      <c r="G10" s="24">
        <v>0</v>
      </c>
      <c r="H10" s="24">
        <v>4451.7</v>
      </c>
      <c r="I10" s="24">
        <v>3993.8</v>
      </c>
      <c r="J10" s="24">
        <v>3963.9748799999998</v>
      </c>
      <c r="K10" s="24">
        <v>38.700000000000003</v>
      </c>
      <c r="L10" s="24">
        <v>38.700000000000003</v>
      </c>
      <c r="M10" s="24">
        <v>38.700000000000003</v>
      </c>
      <c r="N10" s="24">
        <v>1159</v>
      </c>
      <c r="O10" s="24">
        <v>1159</v>
      </c>
      <c r="P10" s="24">
        <v>727.33275000000003</v>
      </c>
      <c r="Q10" s="24">
        <v>10790.2</v>
      </c>
      <c r="R10" s="24">
        <v>9211.1</v>
      </c>
      <c r="S10" s="24">
        <v>7579.8117599999996</v>
      </c>
      <c r="T10" s="24">
        <v>5064.3</v>
      </c>
      <c r="U10" s="24">
        <v>5064.3</v>
      </c>
      <c r="V10" s="24">
        <v>4223.6934600000004</v>
      </c>
      <c r="W10" s="24">
        <v>4658272.2</v>
      </c>
      <c r="X10" s="24">
        <v>4917766.2</v>
      </c>
      <c r="Y10" s="24">
        <v>4917766.2</v>
      </c>
      <c r="Z10" s="24">
        <v>139242.5</v>
      </c>
      <c r="AA10" s="24">
        <v>110800</v>
      </c>
      <c r="AB10" s="24">
        <v>110800</v>
      </c>
      <c r="AC10" s="24">
        <v>2158.5</v>
      </c>
      <c r="AD10" s="24">
        <v>1808.1</v>
      </c>
      <c r="AE10" s="24">
        <v>1722.7549199999999</v>
      </c>
      <c r="AF10" s="24">
        <v>107922.7</v>
      </c>
      <c r="AG10" s="24">
        <v>90405.4</v>
      </c>
      <c r="AH10" s="24">
        <v>76581.152269999991</v>
      </c>
      <c r="AI10" s="24">
        <v>262278</v>
      </c>
      <c r="AJ10" s="24">
        <v>253348</v>
      </c>
      <c r="AK10" s="24">
        <v>240572.81063999998</v>
      </c>
      <c r="AL10" s="24">
        <v>2164.6999999999998</v>
      </c>
      <c r="AM10" s="24">
        <v>2164.6999999999998</v>
      </c>
      <c r="AN10" s="24">
        <v>2164.6431000000002</v>
      </c>
      <c r="AO10" s="24">
        <v>33294</v>
      </c>
      <c r="AP10" s="24">
        <v>33294</v>
      </c>
      <c r="AQ10" s="24">
        <v>30757.145350000003</v>
      </c>
      <c r="AR10" s="24">
        <v>0</v>
      </c>
      <c r="AS10" s="24">
        <v>0</v>
      </c>
      <c r="AT10" s="24">
        <v>0</v>
      </c>
      <c r="AU10" s="24">
        <v>135365.5</v>
      </c>
      <c r="AV10" s="24">
        <v>146453.5</v>
      </c>
      <c r="AW10" s="24">
        <v>38055.5</v>
      </c>
      <c r="AX10" s="24">
        <v>8778.5</v>
      </c>
      <c r="AY10" s="24">
        <v>8778.5</v>
      </c>
      <c r="AZ10" s="24">
        <v>8778.5</v>
      </c>
      <c r="BA10" s="24">
        <v>18961.5</v>
      </c>
      <c r="BB10" s="24">
        <v>15289.6</v>
      </c>
      <c r="BC10" s="24">
        <v>15281.482179999999</v>
      </c>
      <c r="BD10" s="24">
        <v>347.6</v>
      </c>
      <c r="BE10" s="24">
        <v>347.6</v>
      </c>
      <c r="BF10" s="24">
        <v>158.3852</v>
      </c>
      <c r="BG10" s="24">
        <v>3049.9</v>
      </c>
      <c r="BH10" s="24">
        <v>3049.9</v>
      </c>
      <c r="BI10" s="24">
        <v>2744.9140000000002</v>
      </c>
      <c r="BJ10" s="24">
        <v>102159.30499999999</v>
      </c>
      <c r="BK10" s="24">
        <v>46962.356</v>
      </c>
      <c r="BL10" s="24">
        <v>46962.356</v>
      </c>
      <c r="BM10" s="24">
        <v>89970.8</v>
      </c>
      <c r="BN10" s="24">
        <v>34210.800000000003</v>
      </c>
      <c r="BO10" s="24">
        <v>24109.424879999999</v>
      </c>
      <c r="BP10" s="24">
        <v>0</v>
      </c>
      <c r="BQ10" s="24">
        <v>0</v>
      </c>
      <c r="BR10" s="24">
        <v>0</v>
      </c>
      <c r="BS10" s="24">
        <v>4389.7790000000005</v>
      </c>
      <c r="BT10" s="24">
        <v>4527.7</v>
      </c>
      <c r="BU10" s="24">
        <v>2191.73992</v>
      </c>
      <c r="BV10" s="24">
        <v>495.40199999999999</v>
      </c>
      <c r="BW10" s="24">
        <v>495.40199999999999</v>
      </c>
      <c r="BX10" s="24">
        <v>397.58071000000001</v>
      </c>
      <c r="BY10" s="24">
        <v>28.64312</v>
      </c>
      <c r="BZ10" s="24">
        <v>28.64312</v>
      </c>
      <c r="CA10" s="24">
        <v>0</v>
      </c>
      <c r="CB10" s="24">
        <v>6</v>
      </c>
      <c r="CC10" s="24">
        <v>6</v>
      </c>
      <c r="CD10" s="24">
        <v>6</v>
      </c>
      <c r="CE10" s="24">
        <v>11573.734</v>
      </c>
      <c r="CF10" s="24">
        <v>11573.734</v>
      </c>
      <c r="CG10" s="24">
        <v>9401.7174400000004</v>
      </c>
      <c r="CH10" s="24">
        <v>11197.32</v>
      </c>
      <c r="CI10" s="24">
        <v>11631.116</v>
      </c>
      <c r="CJ10" s="24">
        <v>11629.185140000001</v>
      </c>
      <c r="CK10" s="24">
        <v>257.76</v>
      </c>
      <c r="CL10" s="24">
        <v>257.76</v>
      </c>
      <c r="CM10" s="24">
        <v>67.119489999999999</v>
      </c>
      <c r="CN10" s="24">
        <v>13597.71</v>
      </c>
      <c r="CO10" s="24">
        <v>13487.941500000001</v>
      </c>
      <c r="CP10" s="24">
        <v>10687.184499999999</v>
      </c>
      <c r="CQ10" s="24">
        <v>0</v>
      </c>
      <c r="CR10" s="24">
        <v>78.504000000000005</v>
      </c>
      <c r="CS10" s="24">
        <v>78.504000000000005</v>
      </c>
      <c r="CT10" s="24">
        <v>0</v>
      </c>
      <c r="CU10" s="24">
        <v>0</v>
      </c>
      <c r="CV10" s="24">
        <v>0</v>
      </c>
      <c r="CW10" s="24">
        <v>8592</v>
      </c>
      <c r="CX10" s="24">
        <v>8592</v>
      </c>
      <c r="CY10" s="24">
        <v>8009.6852600000002</v>
      </c>
    </row>
    <row r="11" spans="1:103" x14ac:dyDescent="0.2">
      <c r="A11" s="2" t="s">
        <v>4</v>
      </c>
      <c r="B11" s="28">
        <f t="shared" si="68"/>
        <v>583280.40828000009</v>
      </c>
      <c r="C11" s="28">
        <f t="shared" si="69"/>
        <v>615191.28327999986</v>
      </c>
      <c r="D11" s="28">
        <f t="shared" si="70"/>
        <v>607446.1286099999</v>
      </c>
      <c r="E11" s="24">
        <v>6422.2</v>
      </c>
      <c r="F11" s="24">
        <v>6177.9</v>
      </c>
      <c r="G11" s="24">
        <v>5422.1911100000007</v>
      </c>
      <c r="H11" s="24">
        <v>0</v>
      </c>
      <c r="I11" s="24">
        <v>0</v>
      </c>
      <c r="J11" s="24">
        <v>0</v>
      </c>
      <c r="K11" s="24">
        <v>0</v>
      </c>
      <c r="L11" s="24">
        <v>0</v>
      </c>
      <c r="M11" s="24">
        <v>0</v>
      </c>
      <c r="N11" s="24">
        <v>258.60000000000002</v>
      </c>
      <c r="O11" s="24">
        <v>258.60000000000002</v>
      </c>
      <c r="P11" s="24">
        <v>92.898630000000011</v>
      </c>
      <c r="Q11" s="24">
        <v>1842.3</v>
      </c>
      <c r="R11" s="24">
        <v>1842.3</v>
      </c>
      <c r="S11" s="24">
        <v>1165.8678200000002</v>
      </c>
      <c r="T11" s="24">
        <v>415</v>
      </c>
      <c r="U11" s="24">
        <v>415</v>
      </c>
      <c r="V11" s="24">
        <v>414.99998999999997</v>
      </c>
      <c r="W11" s="24">
        <v>507662.8</v>
      </c>
      <c r="X11" s="24">
        <v>541916.69999999995</v>
      </c>
      <c r="Y11" s="24">
        <v>541687.88749999995</v>
      </c>
      <c r="Z11" s="24">
        <v>9979.7999999999993</v>
      </c>
      <c r="AA11" s="24">
        <v>10454.200000000001</v>
      </c>
      <c r="AB11" s="24">
        <v>10454.200000000001</v>
      </c>
      <c r="AC11" s="24">
        <v>238.4</v>
      </c>
      <c r="AD11" s="24">
        <v>238.4</v>
      </c>
      <c r="AE11" s="24">
        <v>238.14064999999999</v>
      </c>
      <c r="AF11" s="24">
        <v>9536</v>
      </c>
      <c r="AG11" s="24">
        <v>9536</v>
      </c>
      <c r="AH11" s="24">
        <v>9536</v>
      </c>
      <c r="AI11" s="24">
        <v>26923.9</v>
      </c>
      <c r="AJ11" s="24">
        <v>24724.5</v>
      </c>
      <c r="AK11" s="24">
        <v>21932.622079999997</v>
      </c>
      <c r="AL11" s="24">
        <v>649.4</v>
      </c>
      <c r="AM11" s="24">
        <v>541.20000000000005</v>
      </c>
      <c r="AN11" s="24">
        <v>468.78870000000001</v>
      </c>
      <c r="AO11" s="24">
        <v>4296</v>
      </c>
      <c r="AP11" s="24">
        <v>4296</v>
      </c>
      <c r="AQ11" s="24">
        <v>3964.80438</v>
      </c>
      <c r="AR11" s="24">
        <v>0</v>
      </c>
      <c r="AS11" s="24">
        <v>0</v>
      </c>
      <c r="AT11" s="24">
        <v>0</v>
      </c>
      <c r="AU11" s="24">
        <v>3465</v>
      </c>
      <c r="AV11" s="24">
        <v>2970</v>
      </c>
      <c r="AW11" s="24">
        <v>2475.67</v>
      </c>
      <c r="AX11" s="24">
        <v>0</v>
      </c>
      <c r="AY11" s="24">
        <v>0</v>
      </c>
      <c r="AZ11" s="24">
        <v>0</v>
      </c>
      <c r="BA11" s="24">
        <v>2840.6</v>
      </c>
      <c r="BB11" s="24">
        <v>2974.6</v>
      </c>
      <c r="BC11" s="24">
        <v>2516.9381200000003</v>
      </c>
      <c r="BD11" s="24">
        <v>56.6</v>
      </c>
      <c r="BE11" s="24">
        <v>56.6</v>
      </c>
      <c r="BF11" s="24">
        <v>56.599969999999999</v>
      </c>
      <c r="BG11" s="24">
        <v>1219.9000000000001</v>
      </c>
      <c r="BH11" s="24">
        <v>1219.9000000000001</v>
      </c>
      <c r="BI11" s="24">
        <v>1219.9000000000001</v>
      </c>
      <c r="BJ11" s="24">
        <v>108.40300000000001</v>
      </c>
      <c r="BK11" s="24">
        <v>60.707999999999998</v>
      </c>
      <c r="BL11" s="24">
        <v>60.707999999999998</v>
      </c>
      <c r="BM11" s="24">
        <v>343.4</v>
      </c>
      <c r="BN11" s="24">
        <v>343.4</v>
      </c>
      <c r="BO11" s="24">
        <v>340</v>
      </c>
      <c r="BP11" s="24">
        <v>0</v>
      </c>
      <c r="BQ11" s="24">
        <v>0</v>
      </c>
      <c r="BR11" s="24">
        <v>0</v>
      </c>
      <c r="BS11" s="24">
        <v>433.43400000000003</v>
      </c>
      <c r="BT11" s="24">
        <v>414.5</v>
      </c>
      <c r="BU11" s="24">
        <v>346.93976000000004</v>
      </c>
      <c r="BV11" s="24">
        <v>30.561</v>
      </c>
      <c r="BW11" s="24">
        <v>30.561</v>
      </c>
      <c r="BX11" s="24">
        <v>30.561</v>
      </c>
      <c r="BY11" s="24">
        <v>2.5622800000000003</v>
      </c>
      <c r="BZ11" s="24">
        <v>2.5622800000000003</v>
      </c>
      <c r="CA11" s="24">
        <v>2.5622800000000003</v>
      </c>
      <c r="CB11" s="24">
        <v>6</v>
      </c>
      <c r="CC11" s="24">
        <v>6</v>
      </c>
      <c r="CD11" s="24">
        <v>0</v>
      </c>
      <c r="CE11" s="24">
        <v>341.96899999999999</v>
      </c>
      <c r="CF11" s="24">
        <v>341.96899999999999</v>
      </c>
      <c r="CG11" s="24">
        <v>341.96899999999999</v>
      </c>
      <c r="CH11" s="24">
        <v>2611.915</v>
      </c>
      <c r="CI11" s="24">
        <v>2708.4540000000002</v>
      </c>
      <c r="CJ11" s="24">
        <v>2151.9003399999997</v>
      </c>
      <c r="CK11" s="24">
        <v>64.44</v>
      </c>
      <c r="CL11" s="24">
        <v>64.44</v>
      </c>
      <c r="CM11" s="24">
        <v>0</v>
      </c>
      <c r="CN11" s="24">
        <v>2457.2240000000002</v>
      </c>
      <c r="CO11" s="24">
        <v>2457.2240000000002</v>
      </c>
      <c r="CP11" s="24">
        <v>1485.9463999999998</v>
      </c>
      <c r="CQ11" s="24">
        <v>0</v>
      </c>
      <c r="CR11" s="24">
        <v>65.564999999999998</v>
      </c>
      <c r="CS11" s="24">
        <v>65.564999999999998</v>
      </c>
      <c r="CT11" s="24">
        <v>0</v>
      </c>
      <c r="CU11" s="24">
        <v>0</v>
      </c>
      <c r="CV11" s="24">
        <v>0</v>
      </c>
      <c r="CW11" s="24">
        <v>1074</v>
      </c>
      <c r="CX11" s="24">
        <v>1074</v>
      </c>
      <c r="CY11" s="24">
        <v>972.46788000000004</v>
      </c>
    </row>
    <row r="12" spans="1:103" x14ac:dyDescent="0.2">
      <c r="A12" s="2" t="s">
        <v>5</v>
      </c>
      <c r="B12" s="28">
        <f t="shared" si="68"/>
        <v>378011.03860000003</v>
      </c>
      <c r="C12" s="28">
        <f t="shared" si="69"/>
        <v>404144.00366000005</v>
      </c>
      <c r="D12" s="28">
        <f t="shared" si="70"/>
        <v>398178.47317999997</v>
      </c>
      <c r="E12" s="24">
        <v>3011.7</v>
      </c>
      <c r="F12" s="24">
        <v>2709.4</v>
      </c>
      <c r="G12" s="24">
        <v>2594.1142599999998</v>
      </c>
      <c r="H12" s="24">
        <v>0</v>
      </c>
      <c r="I12" s="24">
        <v>0</v>
      </c>
      <c r="J12" s="24">
        <v>0</v>
      </c>
      <c r="K12" s="24">
        <v>0</v>
      </c>
      <c r="L12" s="24">
        <v>0</v>
      </c>
      <c r="M12" s="24">
        <v>0</v>
      </c>
      <c r="N12" s="24">
        <v>9</v>
      </c>
      <c r="O12" s="24">
        <v>44.6</v>
      </c>
      <c r="P12" s="24">
        <v>8.4453300000000002</v>
      </c>
      <c r="Q12" s="24">
        <v>0</v>
      </c>
      <c r="R12" s="24">
        <v>789.6</v>
      </c>
      <c r="S12" s="24">
        <v>381.06493</v>
      </c>
      <c r="T12" s="24">
        <v>131.9</v>
      </c>
      <c r="U12" s="24">
        <v>131.9</v>
      </c>
      <c r="V12" s="24">
        <v>131.89260000000002</v>
      </c>
      <c r="W12" s="24">
        <v>335334.8</v>
      </c>
      <c r="X12" s="24">
        <v>361671.7</v>
      </c>
      <c r="Y12" s="24">
        <v>361671.7</v>
      </c>
      <c r="Z12" s="24">
        <v>4403.1000000000004</v>
      </c>
      <c r="AA12" s="24">
        <v>4845.2</v>
      </c>
      <c r="AB12" s="24">
        <v>3972.7024200000001</v>
      </c>
      <c r="AC12" s="24">
        <v>191.9</v>
      </c>
      <c r="AD12" s="24">
        <v>179</v>
      </c>
      <c r="AE12" s="24">
        <v>136.35022000000001</v>
      </c>
      <c r="AF12" s="24">
        <v>7677.1</v>
      </c>
      <c r="AG12" s="24">
        <v>7160.4</v>
      </c>
      <c r="AH12" s="24">
        <v>5455.3401100000001</v>
      </c>
      <c r="AI12" s="24">
        <v>12160</v>
      </c>
      <c r="AJ12" s="24">
        <v>11171.8</v>
      </c>
      <c r="AK12" s="24">
        <v>10883.20858</v>
      </c>
      <c r="AL12" s="24">
        <v>0</v>
      </c>
      <c r="AM12" s="24">
        <v>43.3</v>
      </c>
      <c r="AN12" s="24">
        <v>0</v>
      </c>
      <c r="AO12" s="24">
        <v>2148</v>
      </c>
      <c r="AP12" s="24">
        <v>2148</v>
      </c>
      <c r="AQ12" s="24">
        <v>2147.5364</v>
      </c>
      <c r="AR12" s="24">
        <v>85.565939999999998</v>
      </c>
      <c r="AS12" s="24">
        <v>0</v>
      </c>
      <c r="AT12" s="24">
        <v>0</v>
      </c>
      <c r="AU12" s="24">
        <v>4867.5</v>
      </c>
      <c r="AV12" s="24">
        <v>5841</v>
      </c>
      <c r="AW12" s="24">
        <v>3894</v>
      </c>
      <c r="AX12" s="24">
        <v>0</v>
      </c>
      <c r="AY12" s="24">
        <v>0</v>
      </c>
      <c r="AZ12" s="24">
        <v>0</v>
      </c>
      <c r="BA12" s="24">
        <v>1212.9000000000001</v>
      </c>
      <c r="BB12" s="24">
        <v>833.5</v>
      </c>
      <c r="BC12" s="24">
        <v>585.39923999999996</v>
      </c>
      <c r="BD12" s="24">
        <v>20</v>
      </c>
      <c r="BE12" s="24">
        <v>20</v>
      </c>
      <c r="BF12" s="24">
        <v>19.99343</v>
      </c>
      <c r="BG12" s="24">
        <v>305</v>
      </c>
      <c r="BH12" s="24">
        <v>152.5</v>
      </c>
      <c r="BI12" s="24">
        <v>0</v>
      </c>
      <c r="BJ12" s="24">
        <v>48.54</v>
      </c>
      <c r="BK12" s="24">
        <v>56.942</v>
      </c>
      <c r="BL12" s="24">
        <v>56.942</v>
      </c>
      <c r="BM12" s="24">
        <v>1030.2</v>
      </c>
      <c r="BN12" s="24">
        <v>680</v>
      </c>
      <c r="BO12" s="24">
        <v>680</v>
      </c>
      <c r="BP12" s="24">
        <v>0</v>
      </c>
      <c r="BQ12" s="24">
        <v>0</v>
      </c>
      <c r="BR12" s="24">
        <v>0</v>
      </c>
      <c r="BS12" s="24">
        <v>235.61699999999999</v>
      </c>
      <c r="BT12" s="24">
        <v>263.60000000000002</v>
      </c>
      <c r="BU12" s="24">
        <v>239.93549999999999</v>
      </c>
      <c r="BV12" s="24">
        <v>11.26</v>
      </c>
      <c r="BW12" s="24">
        <v>11.26</v>
      </c>
      <c r="BX12" s="24">
        <v>11.26</v>
      </c>
      <c r="BY12" s="24">
        <v>1.4641600000000001</v>
      </c>
      <c r="BZ12" s="24">
        <v>1.4641600000000001</v>
      </c>
      <c r="CA12" s="24">
        <v>1.4641600000000001</v>
      </c>
      <c r="CB12" s="24">
        <v>6</v>
      </c>
      <c r="CC12" s="24">
        <v>6</v>
      </c>
      <c r="CD12" s="24">
        <v>6</v>
      </c>
      <c r="CE12" s="24">
        <v>694.06899999999996</v>
      </c>
      <c r="CF12" s="24">
        <v>694.06899999999996</v>
      </c>
      <c r="CG12" s="24">
        <v>694.06899999999996</v>
      </c>
      <c r="CH12" s="24">
        <v>1431.0930000000001</v>
      </c>
      <c r="CI12" s="24">
        <v>1483.9870000000001</v>
      </c>
      <c r="CJ12" s="24">
        <v>1483.9870000000001</v>
      </c>
      <c r="CK12" s="24">
        <v>53.7</v>
      </c>
      <c r="CL12" s="24">
        <v>53.7</v>
      </c>
      <c r="CM12" s="24">
        <v>0</v>
      </c>
      <c r="CN12" s="24">
        <v>376.22949999999997</v>
      </c>
      <c r="CO12" s="24">
        <v>573.56849999999997</v>
      </c>
      <c r="CP12" s="24">
        <v>545.55499999999995</v>
      </c>
      <c r="CQ12" s="24">
        <v>0</v>
      </c>
      <c r="CR12" s="24">
        <v>13.113</v>
      </c>
      <c r="CS12" s="24">
        <v>13.113</v>
      </c>
      <c r="CT12" s="24">
        <v>1490.4</v>
      </c>
      <c r="CU12" s="24">
        <v>1490.4</v>
      </c>
      <c r="CV12" s="24">
        <v>1490.4</v>
      </c>
      <c r="CW12" s="24">
        <v>1074</v>
      </c>
      <c r="CX12" s="24">
        <v>1074</v>
      </c>
      <c r="CY12" s="24">
        <v>1074</v>
      </c>
    </row>
    <row r="13" spans="1:103" x14ac:dyDescent="0.2">
      <c r="A13" s="2" t="s">
        <v>6</v>
      </c>
      <c r="B13" s="28">
        <f t="shared" si="68"/>
        <v>976920.3988699998</v>
      </c>
      <c r="C13" s="28">
        <f t="shared" si="69"/>
        <v>1048986.7248699998</v>
      </c>
      <c r="D13" s="28">
        <f t="shared" si="70"/>
        <v>1038602.75122</v>
      </c>
      <c r="E13" s="24">
        <v>2274.8000000000002</v>
      </c>
      <c r="F13" s="24">
        <v>2232.8000000000002</v>
      </c>
      <c r="G13" s="24">
        <v>2134.2308499999999</v>
      </c>
      <c r="H13" s="24">
        <v>0</v>
      </c>
      <c r="I13" s="24">
        <v>0</v>
      </c>
      <c r="J13" s="24">
        <v>0</v>
      </c>
      <c r="K13" s="24">
        <v>0</v>
      </c>
      <c r="L13" s="24">
        <v>0</v>
      </c>
      <c r="M13" s="24">
        <v>0</v>
      </c>
      <c r="N13" s="24">
        <v>44.6</v>
      </c>
      <c r="O13" s="24">
        <v>35.700000000000003</v>
      </c>
      <c r="P13" s="24">
        <v>34.794779999999996</v>
      </c>
      <c r="Q13" s="24">
        <v>0</v>
      </c>
      <c r="R13" s="24">
        <v>613.20000000000005</v>
      </c>
      <c r="S13" s="24">
        <v>337.06920000000002</v>
      </c>
      <c r="T13" s="24">
        <v>228.4</v>
      </c>
      <c r="U13" s="24">
        <v>228.4</v>
      </c>
      <c r="V13" s="24">
        <v>228.4</v>
      </c>
      <c r="W13" s="24">
        <v>881989.6</v>
      </c>
      <c r="X13" s="24">
        <v>958606.7</v>
      </c>
      <c r="Y13" s="24">
        <v>958606.7</v>
      </c>
      <c r="Z13" s="24">
        <v>12346.5</v>
      </c>
      <c r="AA13" s="24">
        <v>13418.6</v>
      </c>
      <c r="AB13" s="24">
        <v>13007.086240000001</v>
      </c>
      <c r="AC13" s="24">
        <v>505</v>
      </c>
      <c r="AD13" s="24">
        <v>434.9</v>
      </c>
      <c r="AE13" s="24">
        <v>327.60638</v>
      </c>
      <c r="AF13" s="24">
        <v>20198.900000000001</v>
      </c>
      <c r="AG13" s="24">
        <v>17394.599999999999</v>
      </c>
      <c r="AH13" s="24">
        <v>14269.838800000001</v>
      </c>
      <c r="AI13" s="24">
        <v>36043.699999999997</v>
      </c>
      <c r="AJ13" s="24">
        <v>33595.599999999999</v>
      </c>
      <c r="AK13" s="24">
        <v>32923.463170000003</v>
      </c>
      <c r="AL13" s="24">
        <v>692.7</v>
      </c>
      <c r="AM13" s="24">
        <v>519.5</v>
      </c>
      <c r="AN13" s="24">
        <v>464.75521999999995</v>
      </c>
      <c r="AO13" s="24">
        <v>7518</v>
      </c>
      <c r="AP13" s="24">
        <v>7518</v>
      </c>
      <c r="AQ13" s="24">
        <v>7349.8780399999996</v>
      </c>
      <c r="AR13" s="24">
        <v>85.565939999999998</v>
      </c>
      <c r="AS13" s="24">
        <v>85.565939999999998</v>
      </c>
      <c r="AT13" s="24">
        <v>0</v>
      </c>
      <c r="AU13" s="24">
        <v>0</v>
      </c>
      <c r="AV13" s="24">
        <v>0</v>
      </c>
      <c r="AW13" s="24">
        <v>0</v>
      </c>
      <c r="AX13" s="24">
        <v>0</v>
      </c>
      <c r="AY13" s="24">
        <v>0</v>
      </c>
      <c r="AZ13" s="24">
        <v>0</v>
      </c>
      <c r="BA13" s="24">
        <v>1635.1</v>
      </c>
      <c r="BB13" s="24">
        <v>1439.1</v>
      </c>
      <c r="BC13" s="24">
        <v>1242.49956</v>
      </c>
      <c r="BD13" s="24">
        <v>22</v>
      </c>
      <c r="BE13" s="24">
        <v>22</v>
      </c>
      <c r="BF13" s="24">
        <v>22</v>
      </c>
      <c r="BG13" s="24">
        <v>305</v>
      </c>
      <c r="BH13" s="24">
        <v>305</v>
      </c>
      <c r="BI13" s="24">
        <v>295</v>
      </c>
      <c r="BJ13" s="24">
        <v>628.97799999999995</v>
      </c>
      <c r="BK13" s="24">
        <v>195.06200000000001</v>
      </c>
      <c r="BL13" s="24">
        <v>195.06200000000001</v>
      </c>
      <c r="BM13" s="24">
        <v>0</v>
      </c>
      <c r="BN13" s="24">
        <v>0</v>
      </c>
      <c r="BO13" s="24">
        <v>0</v>
      </c>
      <c r="BP13" s="24">
        <v>0</v>
      </c>
      <c r="BQ13" s="24">
        <v>0</v>
      </c>
      <c r="BR13" s="24">
        <v>0</v>
      </c>
      <c r="BS13" s="24">
        <v>622.43100000000004</v>
      </c>
      <c r="BT13" s="24">
        <v>666</v>
      </c>
      <c r="BU13" s="24">
        <v>328.30765000000002</v>
      </c>
      <c r="BV13" s="24">
        <v>37.798999999999999</v>
      </c>
      <c r="BW13" s="24">
        <v>37.798999999999999</v>
      </c>
      <c r="BX13" s="24">
        <v>37.798999999999999</v>
      </c>
      <c r="BY13" s="24">
        <v>3.93493</v>
      </c>
      <c r="BZ13" s="24">
        <v>3.93493</v>
      </c>
      <c r="CA13" s="24">
        <v>2.6909999999999998</v>
      </c>
      <c r="CB13" s="24">
        <v>6</v>
      </c>
      <c r="CC13" s="24">
        <v>6</v>
      </c>
      <c r="CD13" s="24">
        <v>0</v>
      </c>
      <c r="CE13" s="24">
        <v>911.91600000000005</v>
      </c>
      <c r="CF13" s="24">
        <v>911.91600000000005</v>
      </c>
      <c r="CG13" s="24">
        <v>910.10785999999996</v>
      </c>
      <c r="CH13" s="24">
        <v>2132.2759999999998</v>
      </c>
      <c r="CI13" s="24">
        <v>2211.0880000000002</v>
      </c>
      <c r="CJ13" s="24">
        <v>2206.4341199999999</v>
      </c>
      <c r="CK13" s="24">
        <v>107.4</v>
      </c>
      <c r="CL13" s="24">
        <v>107.4</v>
      </c>
      <c r="CM13" s="24">
        <v>0</v>
      </c>
      <c r="CN13" s="24">
        <v>6431.7979999999998</v>
      </c>
      <c r="CO13" s="24">
        <v>6063.7389999999996</v>
      </c>
      <c r="CP13" s="24">
        <v>1357.5909999999999</v>
      </c>
      <c r="CQ13" s="24">
        <v>0</v>
      </c>
      <c r="CR13" s="24">
        <v>186.12</v>
      </c>
      <c r="CS13" s="24">
        <v>186.12</v>
      </c>
      <c r="CT13" s="24">
        <v>0</v>
      </c>
      <c r="CU13" s="24">
        <v>0</v>
      </c>
      <c r="CV13" s="24">
        <v>0</v>
      </c>
      <c r="CW13" s="24">
        <v>2148</v>
      </c>
      <c r="CX13" s="24">
        <v>2148</v>
      </c>
      <c r="CY13" s="24">
        <v>2135.3163500000001</v>
      </c>
    </row>
    <row r="14" spans="1:103" x14ac:dyDescent="0.2">
      <c r="A14" s="2" t="s">
        <v>7</v>
      </c>
      <c r="B14" s="28">
        <f t="shared" si="68"/>
        <v>204340.68912</v>
      </c>
      <c r="C14" s="28">
        <f t="shared" si="69"/>
        <v>221682.67105999999</v>
      </c>
      <c r="D14" s="28">
        <f t="shared" si="70"/>
        <v>218390.54570999998</v>
      </c>
      <c r="E14" s="24">
        <v>0</v>
      </c>
      <c r="F14" s="24">
        <v>0</v>
      </c>
      <c r="G14" s="24">
        <v>0</v>
      </c>
      <c r="H14" s="24">
        <v>0</v>
      </c>
      <c r="I14" s="24">
        <v>0</v>
      </c>
      <c r="J14" s="24">
        <v>0</v>
      </c>
      <c r="K14" s="24">
        <v>0</v>
      </c>
      <c r="L14" s="24">
        <v>0</v>
      </c>
      <c r="M14" s="24">
        <v>0</v>
      </c>
      <c r="N14" s="24">
        <v>44.6</v>
      </c>
      <c r="O14" s="24">
        <v>44.6</v>
      </c>
      <c r="P14" s="24">
        <v>0</v>
      </c>
      <c r="Q14" s="24">
        <v>0</v>
      </c>
      <c r="R14" s="24">
        <v>0</v>
      </c>
      <c r="S14" s="24">
        <v>0</v>
      </c>
      <c r="T14" s="24">
        <v>30.8</v>
      </c>
      <c r="U14" s="24">
        <v>30.8</v>
      </c>
      <c r="V14" s="24">
        <v>30.8</v>
      </c>
      <c r="W14" s="24">
        <v>185242</v>
      </c>
      <c r="X14" s="24">
        <v>201597.8</v>
      </c>
      <c r="Y14" s="24">
        <v>200209.16699999999</v>
      </c>
      <c r="Z14" s="24">
        <v>1562.3</v>
      </c>
      <c r="AA14" s="24">
        <v>1799.6</v>
      </c>
      <c r="AB14" s="24">
        <v>1698.34</v>
      </c>
      <c r="AC14" s="24">
        <v>79.5</v>
      </c>
      <c r="AD14" s="24">
        <v>43.4</v>
      </c>
      <c r="AE14" s="24">
        <v>30.629300000000001</v>
      </c>
      <c r="AF14" s="24">
        <v>3785.2</v>
      </c>
      <c r="AG14" s="24">
        <v>4343</v>
      </c>
      <c r="AH14" s="24">
        <v>3433.4640899999999</v>
      </c>
      <c r="AI14" s="24">
        <v>8116.3</v>
      </c>
      <c r="AJ14" s="24">
        <v>8305</v>
      </c>
      <c r="AK14" s="24">
        <v>7922.6348200000002</v>
      </c>
      <c r="AL14" s="24">
        <v>64.900000000000006</v>
      </c>
      <c r="AM14" s="24">
        <v>64.900000000000006</v>
      </c>
      <c r="AN14" s="24">
        <v>31.953709999999997</v>
      </c>
      <c r="AO14" s="24">
        <v>2148</v>
      </c>
      <c r="AP14" s="24">
        <v>2148</v>
      </c>
      <c r="AQ14" s="24">
        <v>2058.7677600000002</v>
      </c>
      <c r="AR14" s="24">
        <v>0</v>
      </c>
      <c r="AS14" s="24">
        <v>85.565939999999998</v>
      </c>
      <c r="AT14" s="24">
        <v>0</v>
      </c>
      <c r="AU14" s="24">
        <v>0</v>
      </c>
      <c r="AV14" s="24">
        <v>0</v>
      </c>
      <c r="AW14" s="24">
        <v>0</v>
      </c>
      <c r="AX14" s="24">
        <v>0</v>
      </c>
      <c r="AY14" s="24">
        <v>0</v>
      </c>
      <c r="AZ14" s="24">
        <v>0</v>
      </c>
      <c r="BA14" s="24">
        <v>0</v>
      </c>
      <c r="BB14" s="24">
        <v>0</v>
      </c>
      <c r="BC14" s="24">
        <v>0</v>
      </c>
      <c r="BD14" s="24">
        <v>0</v>
      </c>
      <c r="BE14" s="24">
        <v>0</v>
      </c>
      <c r="BF14" s="24">
        <v>0</v>
      </c>
      <c r="BG14" s="24">
        <v>0</v>
      </c>
      <c r="BH14" s="24">
        <v>0</v>
      </c>
      <c r="BI14" s="24">
        <v>0</v>
      </c>
      <c r="BJ14" s="24">
        <v>0</v>
      </c>
      <c r="BK14" s="24">
        <v>0</v>
      </c>
      <c r="BL14" s="24">
        <v>0</v>
      </c>
      <c r="BM14" s="24">
        <v>0</v>
      </c>
      <c r="BN14" s="24">
        <v>0</v>
      </c>
      <c r="BO14" s="24">
        <v>0</v>
      </c>
      <c r="BP14" s="24">
        <v>0</v>
      </c>
      <c r="BQ14" s="24">
        <v>0</v>
      </c>
      <c r="BR14" s="24">
        <v>0</v>
      </c>
      <c r="BS14" s="24">
        <v>113.398</v>
      </c>
      <c r="BT14" s="24">
        <v>163</v>
      </c>
      <c r="BU14" s="24">
        <v>123.6157</v>
      </c>
      <c r="BV14" s="24">
        <v>6.4340000000000002</v>
      </c>
      <c r="BW14" s="24">
        <v>6.4340000000000002</v>
      </c>
      <c r="BX14" s="24">
        <v>6.4340000000000002</v>
      </c>
      <c r="BY14" s="24">
        <v>1.09812</v>
      </c>
      <c r="BZ14" s="24">
        <v>1.09812</v>
      </c>
      <c r="CA14" s="24">
        <v>0</v>
      </c>
      <c r="CB14" s="24">
        <v>6</v>
      </c>
      <c r="CC14" s="24">
        <v>6</v>
      </c>
      <c r="CD14" s="24">
        <v>0</v>
      </c>
      <c r="CE14" s="24">
        <v>0</v>
      </c>
      <c r="CF14" s="24">
        <v>0</v>
      </c>
      <c r="CG14" s="24">
        <v>0</v>
      </c>
      <c r="CH14" s="24">
        <v>1072.3620000000001</v>
      </c>
      <c r="CI14" s="24">
        <v>1111.998</v>
      </c>
      <c r="CJ14" s="24">
        <v>1111.9979900000001</v>
      </c>
      <c r="CK14" s="24">
        <v>0</v>
      </c>
      <c r="CL14" s="24">
        <v>0</v>
      </c>
      <c r="CM14" s="24">
        <v>0</v>
      </c>
      <c r="CN14" s="24">
        <v>497.09699999999998</v>
      </c>
      <c r="CO14" s="24">
        <v>327.459</v>
      </c>
      <c r="CP14" s="24">
        <v>140.59649999999999</v>
      </c>
      <c r="CQ14" s="24">
        <v>0</v>
      </c>
      <c r="CR14" s="24">
        <v>33.316000000000003</v>
      </c>
      <c r="CS14" s="24">
        <v>33.316000000000003</v>
      </c>
      <c r="CT14" s="24">
        <v>496.7</v>
      </c>
      <c r="CU14" s="24">
        <v>496.7</v>
      </c>
      <c r="CV14" s="24">
        <v>496.7</v>
      </c>
      <c r="CW14" s="24">
        <v>1074</v>
      </c>
      <c r="CX14" s="24">
        <v>1074</v>
      </c>
      <c r="CY14" s="24">
        <v>1062.1288400000001</v>
      </c>
    </row>
    <row r="15" spans="1:103" x14ac:dyDescent="0.2">
      <c r="A15" s="2" t="s">
        <v>8</v>
      </c>
      <c r="B15" s="28">
        <f t="shared" si="68"/>
        <v>29254.338519999998</v>
      </c>
      <c r="C15" s="28">
        <f t="shared" si="69"/>
        <v>36159.824519999995</v>
      </c>
      <c r="D15" s="28">
        <f t="shared" si="70"/>
        <v>34484.276559999998</v>
      </c>
      <c r="E15" s="24">
        <v>0</v>
      </c>
      <c r="F15" s="24">
        <v>0</v>
      </c>
      <c r="G15" s="24">
        <v>0</v>
      </c>
      <c r="H15" s="24">
        <v>0</v>
      </c>
      <c r="I15" s="24">
        <v>0</v>
      </c>
      <c r="J15" s="24">
        <v>0</v>
      </c>
      <c r="K15" s="24">
        <v>0</v>
      </c>
      <c r="L15" s="24">
        <v>0</v>
      </c>
      <c r="M15" s="24">
        <v>0</v>
      </c>
      <c r="N15" s="24">
        <v>11.5</v>
      </c>
      <c r="O15" s="24">
        <v>11.5</v>
      </c>
      <c r="P15" s="24">
        <v>0</v>
      </c>
      <c r="Q15" s="24">
        <v>0</v>
      </c>
      <c r="R15" s="24">
        <v>263.2</v>
      </c>
      <c r="S15" s="24">
        <v>17.425000000000001</v>
      </c>
      <c r="T15" s="24">
        <v>12.8</v>
      </c>
      <c r="U15" s="24">
        <v>12.8</v>
      </c>
      <c r="V15" s="24">
        <v>12.799959999999999</v>
      </c>
      <c r="W15" s="24">
        <v>23245.3</v>
      </c>
      <c r="X15" s="24">
        <v>29265.9</v>
      </c>
      <c r="Y15" s="24">
        <v>28634.975579999998</v>
      </c>
      <c r="Z15" s="24">
        <v>602.4</v>
      </c>
      <c r="AA15" s="24">
        <v>835.4</v>
      </c>
      <c r="AB15" s="24">
        <v>511.80776000000003</v>
      </c>
      <c r="AC15" s="24">
        <v>11</v>
      </c>
      <c r="AD15" s="24">
        <v>5.0999999999999996</v>
      </c>
      <c r="AE15" s="24">
        <v>2.0282499999999999</v>
      </c>
      <c r="AF15" s="24">
        <v>439.9</v>
      </c>
      <c r="AG15" s="24">
        <v>338.8</v>
      </c>
      <c r="AH15" s="24">
        <v>254.72556</v>
      </c>
      <c r="AI15" s="24">
        <v>690.4</v>
      </c>
      <c r="AJ15" s="24">
        <v>1201.8</v>
      </c>
      <c r="AK15" s="24">
        <v>1195.01224</v>
      </c>
      <c r="AL15" s="24">
        <v>0</v>
      </c>
      <c r="AM15" s="24">
        <v>0</v>
      </c>
      <c r="AN15" s="24">
        <v>0</v>
      </c>
      <c r="AO15" s="24">
        <v>1214</v>
      </c>
      <c r="AP15" s="24">
        <v>1214</v>
      </c>
      <c r="AQ15" s="24">
        <v>1143.7620400000001</v>
      </c>
      <c r="AR15" s="24">
        <v>0</v>
      </c>
      <c r="AS15" s="24">
        <v>0</v>
      </c>
      <c r="AT15" s="24">
        <v>0</v>
      </c>
      <c r="AU15" s="24">
        <v>0</v>
      </c>
      <c r="AV15" s="24">
        <v>0</v>
      </c>
      <c r="AW15" s="24">
        <v>0</v>
      </c>
      <c r="AX15" s="24">
        <v>0</v>
      </c>
      <c r="AY15" s="24">
        <v>0</v>
      </c>
      <c r="AZ15" s="24">
        <v>0</v>
      </c>
      <c r="BA15" s="24">
        <v>0</v>
      </c>
      <c r="BB15" s="24">
        <v>0</v>
      </c>
      <c r="BC15" s="24">
        <v>0</v>
      </c>
      <c r="BD15" s="24">
        <v>0</v>
      </c>
      <c r="BE15" s="24">
        <v>0</v>
      </c>
      <c r="BF15" s="24">
        <v>0</v>
      </c>
      <c r="BG15" s="24">
        <v>0</v>
      </c>
      <c r="BH15" s="24">
        <v>0</v>
      </c>
      <c r="BI15" s="24">
        <v>0</v>
      </c>
      <c r="BJ15" s="24">
        <v>73.12</v>
      </c>
      <c r="BK15" s="24">
        <v>43.23</v>
      </c>
      <c r="BL15" s="24">
        <v>43.23</v>
      </c>
      <c r="BM15" s="24">
        <v>0</v>
      </c>
      <c r="BN15" s="24">
        <v>0</v>
      </c>
      <c r="BO15" s="24">
        <v>0</v>
      </c>
      <c r="BP15" s="24">
        <v>0</v>
      </c>
      <c r="BQ15" s="24">
        <v>0</v>
      </c>
      <c r="BR15" s="24">
        <v>0</v>
      </c>
      <c r="BS15" s="24">
        <v>37.798999999999999</v>
      </c>
      <c r="BT15" s="24">
        <v>12</v>
      </c>
      <c r="BU15" s="24">
        <v>0</v>
      </c>
      <c r="BV15" s="24">
        <v>1.819</v>
      </c>
      <c r="BW15" s="24">
        <v>1.819</v>
      </c>
      <c r="BX15" s="24">
        <v>1.819</v>
      </c>
      <c r="BY15" s="24">
        <v>0.18302000000000002</v>
      </c>
      <c r="BZ15" s="24">
        <v>0.18302000000000002</v>
      </c>
      <c r="CA15" s="24">
        <v>0</v>
      </c>
      <c r="CB15" s="24">
        <v>6</v>
      </c>
      <c r="CC15" s="24">
        <v>6</v>
      </c>
      <c r="CD15" s="24">
        <v>0</v>
      </c>
      <c r="CE15" s="24">
        <v>0</v>
      </c>
      <c r="CF15" s="24">
        <v>0</v>
      </c>
      <c r="CG15" s="24">
        <v>0</v>
      </c>
      <c r="CH15" s="24">
        <v>1081.549</v>
      </c>
      <c r="CI15" s="24">
        <v>1121.5239999999999</v>
      </c>
      <c r="CJ15" s="24">
        <v>1119.31078</v>
      </c>
      <c r="CK15" s="24">
        <v>36.42</v>
      </c>
      <c r="CL15" s="24">
        <v>36.42</v>
      </c>
      <c r="CM15" s="24">
        <v>0</v>
      </c>
      <c r="CN15" s="24">
        <v>250.4485</v>
      </c>
      <c r="CO15" s="24">
        <v>250.4485</v>
      </c>
      <c r="CP15" s="24">
        <v>24.28</v>
      </c>
      <c r="CQ15" s="24">
        <v>0</v>
      </c>
      <c r="CR15" s="24">
        <v>0</v>
      </c>
      <c r="CS15" s="24">
        <v>0</v>
      </c>
      <c r="CT15" s="24">
        <v>325.7</v>
      </c>
      <c r="CU15" s="24">
        <v>325.7</v>
      </c>
      <c r="CV15" s="24">
        <v>325.7</v>
      </c>
      <c r="CW15" s="24">
        <v>1214</v>
      </c>
      <c r="CX15" s="24">
        <v>1214</v>
      </c>
      <c r="CY15" s="24">
        <v>1197.4003899999998</v>
      </c>
    </row>
    <row r="16" spans="1:103" x14ac:dyDescent="0.2">
      <c r="A16" s="2" t="s">
        <v>9</v>
      </c>
      <c r="B16" s="28">
        <f t="shared" si="68"/>
        <v>1210372.4500899997</v>
      </c>
      <c r="C16" s="28">
        <f t="shared" si="69"/>
        <v>1293704.8364899997</v>
      </c>
      <c r="D16" s="28">
        <f t="shared" si="70"/>
        <v>1274652.04911</v>
      </c>
      <c r="E16" s="24">
        <v>11489.8</v>
      </c>
      <c r="F16" s="24">
        <v>11457.1</v>
      </c>
      <c r="G16" s="24">
        <v>10984.250310000001</v>
      </c>
      <c r="H16" s="24">
        <v>0</v>
      </c>
      <c r="I16" s="24">
        <v>0</v>
      </c>
      <c r="J16" s="24">
        <v>0</v>
      </c>
      <c r="K16" s="24">
        <v>0</v>
      </c>
      <c r="L16" s="24">
        <v>0</v>
      </c>
      <c r="M16" s="24">
        <v>0</v>
      </c>
      <c r="N16" s="24">
        <v>445.8</v>
      </c>
      <c r="O16" s="24">
        <v>249.7</v>
      </c>
      <c r="P16" s="24">
        <v>244.91457</v>
      </c>
      <c r="Q16" s="24">
        <v>789.6</v>
      </c>
      <c r="R16" s="24">
        <v>439.5</v>
      </c>
      <c r="S16" s="24">
        <v>347.64</v>
      </c>
      <c r="T16" s="24">
        <v>482.5</v>
      </c>
      <c r="U16" s="24">
        <v>482.5</v>
      </c>
      <c r="V16" s="24">
        <v>482.5</v>
      </c>
      <c r="W16" s="24">
        <v>1086963.6000000001</v>
      </c>
      <c r="X16" s="24">
        <v>1160781.3999999999</v>
      </c>
      <c r="Y16" s="24">
        <v>1160781.3999999999</v>
      </c>
      <c r="Z16" s="24">
        <v>20379.2</v>
      </c>
      <c r="AA16" s="24">
        <v>27896.9</v>
      </c>
      <c r="AB16" s="24">
        <v>27896.9</v>
      </c>
      <c r="AC16" s="24">
        <v>596.9</v>
      </c>
      <c r="AD16" s="24">
        <v>543.9</v>
      </c>
      <c r="AE16" s="24">
        <v>477.87263999999999</v>
      </c>
      <c r="AF16" s="24">
        <v>23877.4</v>
      </c>
      <c r="AG16" s="24">
        <v>27194.5</v>
      </c>
      <c r="AH16" s="24">
        <v>18347.05125</v>
      </c>
      <c r="AI16" s="24">
        <v>30392.5</v>
      </c>
      <c r="AJ16" s="24">
        <v>26924.799999999999</v>
      </c>
      <c r="AK16" s="24">
        <v>24371.703739999997</v>
      </c>
      <c r="AL16" s="24">
        <v>86.6</v>
      </c>
      <c r="AM16" s="24">
        <v>21.6</v>
      </c>
      <c r="AN16" s="24">
        <v>0</v>
      </c>
      <c r="AO16" s="24">
        <v>8592</v>
      </c>
      <c r="AP16" s="24">
        <v>8592</v>
      </c>
      <c r="AQ16" s="24">
        <v>8067.0207199999995</v>
      </c>
      <c r="AR16" s="24">
        <v>0</v>
      </c>
      <c r="AS16" s="24">
        <v>0</v>
      </c>
      <c r="AT16" s="24">
        <v>0</v>
      </c>
      <c r="AU16" s="24">
        <v>4943.8</v>
      </c>
      <c r="AV16" s="24">
        <v>8651.6</v>
      </c>
      <c r="AW16" s="24">
        <v>8651.6</v>
      </c>
      <c r="AX16" s="24">
        <v>0</v>
      </c>
      <c r="AY16" s="24">
        <v>0</v>
      </c>
      <c r="AZ16" s="24">
        <v>0</v>
      </c>
      <c r="BA16" s="24">
        <v>2585.8000000000002</v>
      </c>
      <c r="BB16" s="24">
        <v>2264.9</v>
      </c>
      <c r="BC16" s="24">
        <v>2264.64372</v>
      </c>
      <c r="BD16" s="24">
        <v>36</v>
      </c>
      <c r="BE16" s="24">
        <v>36</v>
      </c>
      <c r="BF16" s="24">
        <v>35.117719999999998</v>
      </c>
      <c r="BG16" s="24">
        <v>1372.4</v>
      </c>
      <c r="BH16" s="24">
        <v>610</v>
      </c>
      <c r="BI16" s="24">
        <v>601.47900000000004</v>
      </c>
      <c r="BJ16" s="24">
        <v>363.774</v>
      </c>
      <c r="BK16" s="24">
        <v>114.3034</v>
      </c>
      <c r="BL16" s="24">
        <v>114.3034</v>
      </c>
      <c r="BM16" s="24">
        <v>0</v>
      </c>
      <c r="BN16" s="24">
        <v>0</v>
      </c>
      <c r="BO16" s="24">
        <v>0</v>
      </c>
      <c r="BP16" s="24">
        <v>0</v>
      </c>
      <c r="BQ16" s="24">
        <v>0</v>
      </c>
      <c r="BR16" s="24">
        <v>0</v>
      </c>
      <c r="BS16" s="24">
        <v>904.66800000000001</v>
      </c>
      <c r="BT16" s="24">
        <v>816.9</v>
      </c>
      <c r="BU16" s="24">
        <v>241.74110999999999</v>
      </c>
      <c r="BV16" s="24">
        <v>47.45</v>
      </c>
      <c r="BW16" s="24">
        <v>47.45</v>
      </c>
      <c r="BX16" s="24">
        <v>47.262629999999994</v>
      </c>
      <c r="BY16" s="24">
        <v>5.3990900000000002</v>
      </c>
      <c r="BZ16" s="24">
        <v>5.3990900000000002</v>
      </c>
      <c r="CA16" s="24">
        <v>3.5310000000000001</v>
      </c>
      <c r="CB16" s="24">
        <v>6</v>
      </c>
      <c r="CC16" s="24">
        <v>6</v>
      </c>
      <c r="CD16" s="24">
        <v>0</v>
      </c>
      <c r="CE16" s="24">
        <v>1479.33</v>
      </c>
      <c r="CF16" s="24">
        <v>1479.33</v>
      </c>
      <c r="CG16" s="24">
        <v>1275.6744899999999</v>
      </c>
      <c r="CH16" s="24">
        <v>2765.3589999999999</v>
      </c>
      <c r="CI16" s="24">
        <v>2867.569</v>
      </c>
      <c r="CJ16" s="24">
        <v>2751.80404</v>
      </c>
      <c r="CK16" s="24">
        <v>118.14</v>
      </c>
      <c r="CL16" s="24">
        <v>118.14</v>
      </c>
      <c r="CM16" s="24">
        <v>0</v>
      </c>
      <c r="CN16" s="24">
        <v>9500.43</v>
      </c>
      <c r="CO16" s="24">
        <v>9500.43</v>
      </c>
      <c r="CP16" s="24">
        <v>4119.1715000000004</v>
      </c>
      <c r="CQ16" s="24">
        <v>0</v>
      </c>
      <c r="CR16" s="24">
        <v>454.91500000000002</v>
      </c>
      <c r="CS16" s="24">
        <v>454.91500000000002</v>
      </c>
      <c r="CT16" s="24">
        <v>0</v>
      </c>
      <c r="CU16" s="24">
        <v>0</v>
      </c>
      <c r="CV16" s="24">
        <v>0</v>
      </c>
      <c r="CW16" s="24">
        <v>2148</v>
      </c>
      <c r="CX16" s="24">
        <v>2148</v>
      </c>
      <c r="CY16" s="24">
        <v>2089.5522700000001</v>
      </c>
    </row>
    <row r="17" spans="1:103" x14ac:dyDescent="0.2">
      <c r="A17" s="2" t="s">
        <v>10</v>
      </c>
      <c r="B17" s="28">
        <f t="shared" si="68"/>
        <v>172156.03057</v>
      </c>
      <c r="C17" s="28">
        <f t="shared" si="69"/>
        <v>189195.83256999997</v>
      </c>
      <c r="D17" s="28">
        <f t="shared" si="70"/>
        <v>185911.90929000001</v>
      </c>
      <c r="E17" s="24">
        <v>12222.2</v>
      </c>
      <c r="F17" s="24">
        <v>12114.6</v>
      </c>
      <c r="G17" s="24">
        <v>11283.464400000001</v>
      </c>
      <c r="H17" s="24">
        <v>0</v>
      </c>
      <c r="I17" s="24">
        <v>0</v>
      </c>
      <c r="J17" s="24">
        <v>0</v>
      </c>
      <c r="K17" s="24">
        <v>0</v>
      </c>
      <c r="L17" s="24">
        <v>0</v>
      </c>
      <c r="M17" s="24">
        <v>0</v>
      </c>
      <c r="N17" s="24">
        <v>9</v>
      </c>
      <c r="O17" s="24">
        <v>9</v>
      </c>
      <c r="P17" s="24">
        <v>0</v>
      </c>
      <c r="Q17" s="24">
        <v>0</v>
      </c>
      <c r="R17" s="24">
        <v>0</v>
      </c>
      <c r="S17" s="24">
        <v>0</v>
      </c>
      <c r="T17" s="24">
        <v>30.8</v>
      </c>
      <c r="U17" s="24">
        <v>30.8</v>
      </c>
      <c r="V17" s="24">
        <v>30.8</v>
      </c>
      <c r="W17" s="24">
        <v>146894</v>
      </c>
      <c r="X17" s="24">
        <v>163220.20000000001</v>
      </c>
      <c r="Y17" s="24">
        <v>163220.20000000001</v>
      </c>
      <c r="Z17" s="24">
        <v>1329.1</v>
      </c>
      <c r="AA17" s="24">
        <v>1594.4</v>
      </c>
      <c r="AB17" s="24">
        <v>1594.4</v>
      </c>
      <c r="AC17" s="24">
        <v>65.099999999999994</v>
      </c>
      <c r="AD17" s="24">
        <v>47.8</v>
      </c>
      <c r="AE17" s="24">
        <v>37.245040000000003</v>
      </c>
      <c r="AF17" s="24">
        <v>2604</v>
      </c>
      <c r="AG17" s="24">
        <v>1911.3</v>
      </c>
      <c r="AH17" s="24">
        <v>1499.0480500000001</v>
      </c>
      <c r="AI17" s="24">
        <v>4781.5</v>
      </c>
      <c r="AJ17" s="24">
        <v>5981.1</v>
      </c>
      <c r="AK17" s="24">
        <v>4299.6087800000005</v>
      </c>
      <c r="AL17" s="24">
        <v>21.6</v>
      </c>
      <c r="AM17" s="24">
        <v>0</v>
      </c>
      <c r="AN17" s="24">
        <v>0</v>
      </c>
      <c r="AO17" s="24">
        <v>1074</v>
      </c>
      <c r="AP17" s="24">
        <v>1074</v>
      </c>
      <c r="AQ17" s="24">
        <v>938.58947999999998</v>
      </c>
      <c r="AR17" s="24">
        <v>0</v>
      </c>
      <c r="AS17" s="24">
        <v>0</v>
      </c>
      <c r="AT17" s="24">
        <v>0</v>
      </c>
      <c r="AU17" s="24">
        <v>0</v>
      </c>
      <c r="AV17" s="24">
        <v>0</v>
      </c>
      <c r="AW17" s="24">
        <v>0</v>
      </c>
      <c r="AX17" s="24">
        <v>0</v>
      </c>
      <c r="AY17" s="24">
        <v>0</v>
      </c>
      <c r="AZ17" s="24">
        <v>0</v>
      </c>
      <c r="BA17" s="24">
        <v>246.5</v>
      </c>
      <c r="BB17" s="24">
        <v>245.7</v>
      </c>
      <c r="BC17" s="24">
        <v>150.22720999999999</v>
      </c>
      <c r="BD17" s="24">
        <v>3.3</v>
      </c>
      <c r="BE17" s="24">
        <v>3.3</v>
      </c>
      <c r="BF17" s="24">
        <v>3.3</v>
      </c>
      <c r="BG17" s="24">
        <v>0</v>
      </c>
      <c r="BH17" s="24">
        <v>0</v>
      </c>
      <c r="BI17" s="24">
        <v>0</v>
      </c>
      <c r="BJ17" s="24">
        <v>0</v>
      </c>
      <c r="BK17" s="24">
        <v>0</v>
      </c>
      <c r="BL17" s="24">
        <v>0</v>
      </c>
      <c r="BM17" s="24">
        <v>0</v>
      </c>
      <c r="BN17" s="24">
        <v>0</v>
      </c>
      <c r="BO17" s="24">
        <v>0</v>
      </c>
      <c r="BP17" s="24">
        <v>0</v>
      </c>
      <c r="BQ17" s="24">
        <v>0</v>
      </c>
      <c r="BR17" s="24">
        <v>0</v>
      </c>
      <c r="BS17" s="24">
        <v>75.599000000000004</v>
      </c>
      <c r="BT17" s="24">
        <v>62.3</v>
      </c>
      <c r="BU17" s="24">
        <v>0.25375999999999999</v>
      </c>
      <c r="BV17" s="24">
        <v>4.0220000000000002</v>
      </c>
      <c r="BW17" s="24">
        <v>4.0220000000000002</v>
      </c>
      <c r="BX17" s="24">
        <v>4.0220000000000002</v>
      </c>
      <c r="BY17" s="24">
        <v>0.64057000000000008</v>
      </c>
      <c r="BZ17" s="24">
        <v>0.64057000000000008</v>
      </c>
      <c r="CA17" s="24">
        <v>0.64057000000000008</v>
      </c>
      <c r="CB17" s="24">
        <v>6</v>
      </c>
      <c r="CC17" s="24">
        <v>6</v>
      </c>
      <c r="CD17" s="24">
        <v>6</v>
      </c>
      <c r="CE17" s="24">
        <v>0</v>
      </c>
      <c r="CF17" s="24">
        <v>0</v>
      </c>
      <c r="CG17" s="24">
        <v>0</v>
      </c>
      <c r="CH17" s="24">
        <v>1080.0889999999999</v>
      </c>
      <c r="CI17" s="24">
        <v>1120.01</v>
      </c>
      <c r="CJ17" s="24">
        <v>1120.01</v>
      </c>
      <c r="CK17" s="24">
        <v>0</v>
      </c>
      <c r="CL17" s="24">
        <v>0</v>
      </c>
      <c r="CM17" s="24">
        <v>0</v>
      </c>
      <c r="CN17" s="24">
        <v>137.88</v>
      </c>
      <c r="CO17" s="24">
        <v>199.96</v>
      </c>
      <c r="CP17" s="24">
        <v>153.4</v>
      </c>
      <c r="CQ17" s="24">
        <v>0</v>
      </c>
      <c r="CR17" s="24">
        <v>0</v>
      </c>
      <c r="CS17" s="24">
        <v>0</v>
      </c>
      <c r="CT17" s="24">
        <v>496.7</v>
      </c>
      <c r="CU17" s="24">
        <v>496.7</v>
      </c>
      <c r="CV17" s="24">
        <v>496.7</v>
      </c>
      <c r="CW17" s="24">
        <v>1074</v>
      </c>
      <c r="CX17" s="24">
        <v>1074</v>
      </c>
      <c r="CY17" s="24">
        <v>1074</v>
      </c>
    </row>
    <row r="18" spans="1:103" x14ac:dyDescent="0.2">
      <c r="A18" s="2" t="s">
        <v>11</v>
      </c>
      <c r="B18" s="28">
        <f t="shared" si="68"/>
        <v>439230.7016300002</v>
      </c>
      <c r="C18" s="28">
        <f t="shared" si="69"/>
        <v>459423.73463000002</v>
      </c>
      <c r="D18" s="28">
        <f t="shared" si="70"/>
        <v>456995.1450299999</v>
      </c>
      <c r="E18" s="24">
        <v>3059.9</v>
      </c>
      <c r="F18" s="24">
        <v>3077.2</v>
      </c>
      <c r="G18" s="24">
        <v>3077.2</v>
      </c>
      <c r="H18" s="24">
        <v>0</v>
      </c>
      <c r="I18" s="24">
        <v>0</v>
      </c>
      <c r="J18" s="24">
        <v>0</v>
      </c>
      <c r="K18" s="24">
        <v>0</v>
      </c>
      <c r="L18" s="24">
        <v>0</v>
      </c>
      <c r="M18" s="24">
        <v>0</v>
      </c>
      <c r="N18" s="24">
        <v>62.5</v>
      </c>
      <c r="O18" s="24">
        <v>26.8</v>
      </c>
      <c r="P18" s="24">
        <v>25.335990000000002</v>
      </c>
      <c r="Q18" s="24">
        <v>0</v>
      </c>
      <c r="R18" s="24">
        <v>0</v>
      </c>
      <c r="S18" s="24">
        <v>0</v>
      </c>
      <c r="T18" s="24">
        <v>280</v>
      </c>
      <c r="U18" s="24">
        <v>280</v>
      </c>
      <c r="V18" s="24">
        <v>280</v>
      </c>
      <c r="W18" s="24">
        <v>343687.5</v>
      </c>
      <c r="X18" s="24">
        <v>361144.01899999997</v>
      </c>
      <c r="Y18" s="24">
        <v>361144.01899999997</v>
      </c>
      <c r="Z18" s="24">
        <v>6781.4</v>
      </c>
      <c r="AA18" s="24">
        <v>9026.9</v>
      </c>
      <c r="AB18" s="24">
        <v>8615.7500500000006</v>
      </c>
      <c r="AC18" s="24">
        <v>162.9</v>
      </c>
      <c r="AD18" s="24">
        <v>65.2</v>
      </c>
      <c r="AE18" s="24">
        <v>57.970970000000001</v>
      </c>
      <c r="AF18" s="24">
        <v>6514.6</v>
      </c>
      <c r="AG18" s="24">
        <v>6514.6</v>
      </c>
      <c r="AH18" s="24">
        <v>5797.09728</v>
      </c>
      <c r="AI18" s="24">
        <v>64973</v>
      </c>
      <c r="AJ18" s="24">
        <v>64973</v>
      </c>
      <c r="AK18" s="24">
        <v>64923</v>
      </c>
      <c r="AL18" s="24">
        <v>432.9</v>
      </c>
      <c r="AM18" s="24">
        <v>432.9</v>
      </c>
      <c r="AN18" s="24">
        <v>306.21739000000002</v>
      </c>
      <c r="AO18" s="24">
        <v>2148</v>
      </c>
      <c r="AP18" s="24">
        <v>2148</v>
      </c>
      <c r="AQ18" s="24">
        <v>2148</v>
      </c>
      <c r="AR18" s="24">
        <v>85.565939999999998</v>
      </c>
      <c r="AS18" s="24">
        <v>85.565939999999998</v>
      </c>
      <c r="AT18" s="24">
        <v>85.565939999999998</v>
      </c>
      <c r="AU18" s="24">
        <v>2950.2</v>
      </c>
      <c r="AV18" s="24">
        <v>2950.2</v>
      </c>
      <c r="AW18" s="24">
        <v>2688.7730000000001</v>
      </c>
      <c r="AX18" s="24">
        <v>0</v>
      </c>
      <c r="AY18" s="24">
        <v>0</v>
      </c>
      <c r="AZ18" s="24">
        <v>0</v>
      </c>
      <c r="BA18" s="24">
        <v>1353.9</v>
      </c>
      <c r="BB18" s="24">
        <v>1651.7</v>
      </c>
      <c r="BC18" s="24">
        <v>1605.6997900000001</v>
      </c>
      <c r="BD18" s="24">
        <v>35.299999999999997</v>
      </c>
      <c r="BE18" s="24">
        <v>35.299999999999997</v>
      </c>
      <c r="BF18" s="24">
        <v>35.299999999999997</v>
      </c>
      <c r="BG18" s="24">
        <v>305</v>
      </c>
      <c r="BH18" s="24">
        <v>305</v>
      </c>
      <c r="BI18" s="24">
        <v>0</v>
      </c>
      <c r="BJ18" s="24">
        <v>0</v>
      </c>
      <c r="BK18" s="24">
        <v>0</v>
      </c>
      <c r="BL18" s="24">
        <v>0</v>
      </c>
      <c r="BM18" s="24">
        <v>0</v>
      </c>
      <c r="BN18" s="24">
        <v>0</v>
      </c>
      <c r="BO18" s="24">
        <v>0</v>
      </c>
      <c r="BP18" s="24">
        <v>0</v>
      </c>
      <c r="BQ18" s="24">
        <v>0</v>
      </c>
      <c r="BR18" s="24">
        <v>0</v>
      </c>
      <c r="BS18" s="24">
        <v>320.036</v>
      </c>
      <c r="BT18" s="24">
        <v>313.8</v>
      </c>
      <c r="BU18" s="24">
        <v>129.51855</v>
      </c>
      <c r="BV18" s="24">
        <v>14.477</v>
      </c>
      <c r="BW18" s="24">
        <v>14.477</v>
      </c>
      <c r="BX18" s="24">
        <v>14.477</v>
      </c>
      <c r="BY18" s="24">
        <v>1.7386900000000001</v>
      </c>
      <c r="BZ18" s="24">
        <v>1.7386900000000001</v>
      </c>
      <c r="CA18" s="24">
        <v>1.7386900000000001</v>
      </c>
      <c r="CB18" s="24">
        <v>6</v>
      </c>
      <c r="CC18" s="24">
        <v>6</v>
      </c>
      <c r="CD18" s="24">
        <v>6</v>
      </c>
      <c r="CE18" s="24">
        <v>770.06200000000001</v>
      </c>
      <c r="CF18" s="24">
        <v>770.06200000000001</v>
      </c>
      <c r="CG18" s="24">
        <v>765.16279000000009</v>
      </c>
      <c r="CH18" s="24">
        <v>1556.2429999999999</v>
      </c>
      <c r="CI18" s="24">
        <v>1613.7629999999999</v>
      </c>
      <c r="CJ18" s="24">
        <v>1613.7629999999999</v>
      </c>
      <c r="CK18" s="24">
        <v>53.7</v>
      </c>
      <c r="CL18" s="24">
        <v>53.7</v>
      </c>
      <c r="CM18" s="24">
        <v>0</v>
      </c>
      <c r="CN18" s="24">
        <v>614.57899999999995</v>
      </c>
      <c r="CO18" s="24">
        <v>797.52650000000006</v>
      </c>
      <c r="CP18" s="24">
        <v>538.27308999999991</v>
      </c>
      <c r="CQ18" s="24">
        <v>0</v>
      </c>
      <c r="CR18" s="24">
        <v>75.082499999999996</v>
      </c>
      <c r="CS18" s="24">
        <v>75.082499999999996</v>
      </c>
      <c r="CT18" s="24">
        <v>1987.2</v>
      </c>
      <c r="CU18" s="24">
        <v>1987.2</v>
      </c>
      <c r="CV18" s="24">
        <v>1987.2</v>
      </c>
      <c r="CW18" s="24">
        <v>1074</v>
      </c>
      <c r="CX18" s="24">
        <v>1074</v>
      </c>
      <c r="CY18" s="24">
        <v>1074</v>
      </c>
    </row>
    <row r="19" spans="1:103" ht="25.5" x14ac:dyDescent="0.2">
      <c r="A19" s="2" t="s">
        <v>12</v>
      </c>
      <c r="B19" s="28">
        <f t="shared" si="68"/>
        <v>793740.98585000029</v>
      </c>
      <c r="C19" s="28">
        <f t="shared" si="69"/>
        <v>840292.52485000016</v>
      </c>
      <c r="D19" s="28">
        <f t="shared" si="70"/>
        <v>827959.98919000011</v>
      </c>
      <c r="E19" s="24">
        <v>23304</v>
      </c>
      <c r="F19" s="24">
        <v>22972.400000000001</v>
      </c>
      <c r="G19" s="24">
        <v>21930.815420000003</v>
      </c>
      <c r="H19" s="24">
        <v>0</v>
      </c>
      <c r="I19" s="24">
        <v>0</v>
      </c>
      <c r="J19" s="24">
        <v>0</v>
      </c>
      <c r="K19" s="24">
        <v>0</v>
      </c>
      <c r="L19" s="24">
        <v>0</v>
      </c>
      <c r="M19" s="24">
        <v>0</v>
      </c>
      <c r="N19" s="24">
        <v>160.5</v>
      </c>
      <c r="O19" s="24">
        <v>160.5</v>
      </c>
      <c r="P19" s="24">
        <v>0</v>
      </c>
      <c r="Q19" s="24">
        <v>1842.3</v>
      </c>
      <c r="R19" s="24">
        <v>110.6</v>
      </c>
      <c r="S19" s="24">
        <v>0</v>
      </c>
      <c r="T19" s="24">
        <v>463.1</v>
      </c>
      <c r="U19" s="24">
        <v>463.1</v>
      </c>
      <c r="V19" s="24">
        <v>463.1</v>
      </c>
      <c r="W19" s="24">
        <v>699325.1</v>
      </c>
      <c r="X19" s="24">
        <v>744950.7</v>
      </c>
      <c r="Y19" s="24">
        <v>744950.7</v>
      </c>
      <c r="Z19" s="24">
        <v>7636.4</v>
      </c>
      <c r="AA19" s="24">
        <v>9809.7000000000007</v>
      </c>
      <c r="AB19" s="24">
        <v>5465.0333799999999</v>
      </c>
      <c r="AC19" s="24">
        <v>334</v>
      </c>
      <c r="AD19" s="24">
        <v>297.2</v>
      </c>
      <c r="AE19" s="24">
        <v>210.87585000000001</v>
      </c>
      <c r="AF19" s="24">
        <v>13358.6</v>
      </c>
      <c r="AG19" s="24">
        <v>11889.1</v>
      </c>
      <c r="AH19" s="24">
        <v>9082.6289499999984</v>
      </c>
      <c r="AI19" s="24">
        <v>30500.3</v>
      </c>
      <c r="AJ19" s="24">
        <v>29707.3</v>
      </c>
      <c r="AK19" s="24">
        <v>29345.710440000003</v>
      </c>
      <c r="AL19" s="24">
        <v>129.9</v>
      </c>
      <c r="AM19" s="24">
        <v>108.2</v>
      </c>
      <c r="AN19" s="24">
        <v>88.9589</v>
      </c>
      <c r="AO19" s="24">
        <v>5370</v>
      </c>
      <c r="AP19" s="24">
        <v>6444</v>
      </c>
      <c r="AQ19" s="24">
        <v>6230.92238</v>
      </c>
      <c r="AR19" s="24">
        <v>0</v>
      </c>
      <c r="AS19" s="24">
        <v>0</v>
      </c>
      <c r="AT19" s="24">
        <v>0</v>
      </c>
      <c r="AU19" s="24">
        <v>1400.9</v>
      </c>
      <c r="AV19" s="24">
        <v>2334.8000000000002</v>
      </c>
      <c r="AW19" s="24">
        <v>2169.1170000000002</v>
      </c>
      <c r="AX19" s="24">
        <v>0</v>
      </c>
      <c r="AY19" s="24">
        <v>0</v>
      </c>
      <c r="AZ19" s="24">
        <v>0</v>
      </c>
      <c r="BA19" s="24">
        <v>1282.3</v>
      </c>
      <c r="BB19" s="24">
        <v>1007.3</v>
      </c>
      <c r="BC19" s="24">
        <v>1007.0172299999999</v>
      </c>
      <c r="BD19" s="24">
        <v>25.3</v>
      </c>
      <c r="BE19" s="24">
        <v>25.3</v>
      </c>
      <c r="BF19" s="24">
        <v>25.3</v>
      </c>
      <c r="BG19" s="24">
        <v>152.5</v>
      </c>
      <c r="BH19" s="24">
        <v>152.5</v>
      </c>
      <c r="BI19" s="24">
        <v>152.5</v>
      </c>
      <c r="BJ19" s="24">
        <v>129.81399999999999</v>
      </c>
      <c r="BK19" s="24">
        <v>0</v>
      </c>
      <c r="BL19" s="24">
        <v>0</v>
      </c>
      <c r="BM19" s="24">
        <v>343.4</v>
      </c>
      <c r="BN19" s="24">
        <v>343.4</v>
      </c>
      <c r="BO19" s="24">
        <v>0</v>
      </c>
      <c r="BP19" s="24">
        <v>0</v>
      </c>
      <c r="BQ19" s="24">
        <v>0</v>
      </c>
      <c r="BR19" s="24">
        <v>0</v>
      </c>
      <c r="BS19" s="24">
        <v>546.83199999999999</v>
      </c>
      <c r="BT19" s="24">
        <v>565.4</v>
      </c>
      <c r="BU19" s="24">
        <v>49.741250000000001</v>
      </c>
      <c r="BV19" s="24">
        <v>32.168999999999997</v>
      </c>
      <c r="BW19" s="24">
        <v>32.168999999999997</v>
      </c>
      <c r="BX19" s="24">
        <v>32.168999999999997</v>
      </c>
      <c r="BY19" s="24">
        <v>3.2028499999999998</v>
      </c>
      <c r="BZ19" s="24">
        <v>3.2028499999999998</v>
      </c>
      <c r="CA19" s="24">
        <v>0</v>
      </c>
      <c r="CB19" s="24">
        <v>22</v>
      </c>
      <c r="CC19" s="24">
        <v>6</v>
      </c>
      <c r="CD19" s="24">
        <v>5.9267700000000003</v>
      </c>
      <c r="CE19" s="24">
        <v>853.65499999999997</v>
      </c>
      <c r="CF19" s="24">
        <v>853.65499999999997</v>
      </c>
      <c r="CG19" s="24">
        <v>849.91291999999999</v>
      </c>
      <c r="CH19" s="24">
        <v>2333.808</v>
      </c>
      <c r="CI19" s="24">
        <v>2420.067</v>
      </c>
      <c r="CJ19" s="24">
        <v>2370.2378199999998</v>
      </c>
      <c r="CK19" s="24">
        <v>268.5</v>
      </c>
      <c r="CL19" s="24">
        <v>268.5</v>
      </c>
      <c r="CM19" s="24">
        <v>0</v>
      </c>
      <c r="CN19" s="24">
        <v>2741.0050000000001</v>
      </c>
      <c r="CO19" s="24">
        <v>2741.0050000000001</v>
      </c>
      <c r="CP19" s="24">
        <v>919.93528000000003</v>
      </c>
      <c r="CQ19" s="24">
        <v>0</v>
      </c>
      <c r="CR19" s="24">
        <v>263.62599999999998</v>
      </c>
      <c r="CS19" s="24">
        <v>263.62599999999998</v>
      </c>
      <c r="CT19" s="24">
        <v>0</v>
      </c>
      <c r="CU19" s="24">
        <v>0</v>
      </c>
      <c r="CV19" s="24">
        <v>0</v>
      </c>
      <c r="CW19" s="24">
        <v>1181.4000000000001</v>
      </c>
      <c r="CX19" s="24">
        <v>2362.8000000000002</v>
      </c>
      <c r="CY19" s="24">
        <v>2345.7606000000001</v>
      </c>
    </row>
    <row r="20" spans="1:103" x14ac:dyDescent="0.2">
      <c r="A20" s="18" t="s">
        <v>373</v>
      </c>
      <c r="B20" s="25">
        <f>SUM(B21:B24)</f>
        <v>2548082.8852200001</v>
      </c>
      <c r="C20" s="25">
        <f t="shared" ref="C20:BN20" si="71">SUM(C21:C24)</f>
        <v>2683233.85274</v>
      </c>
      <c r="D20" s="25">
        <f t="shared" si="71"/>
        <v>2635624.1103000003</v>
      </c>
      <c r="E20" s="25">
        <f t="shared" si="71"/>
        <v>87688.2</v>
      </c>
      <c r="F20" s="25">
        <f t="shared" si="71"/>
        <v>84870.7</v>
      </c>
      <c r="G20" s="25">
        <f t="shared" si="71"/>
        <v>81704.114500000011</v>
      </c>
      <c r="H20" s="25">
        <f t="shared" si="71"/>
        <v>0</v>
      </c>
      <c r="I20" s="25">
        <f t="shared" si="71"/>
        <v>0</v>
      </c>
      <c r="J20" s="25">
        <f t="shared" si="71"/>
        <v>0</v>
      </c>
      <c r="K20" s="25">
        <f t="shared" si="71"/>
        <v>0</v>
      </c>
      <c r="L20" s="25">
        <f t="shared" si="71"/>
        <v>0</v>
      </c>
      <c r="M20" s="25">
        <f t="shared" si="71"/>
        <v>0</v>
      </c>
      <c r="N20" s="25">
        <f t="shared" si="71"/>
        <v>339</v>
      </c>
      <c r="O20" s="25">
        <f t="shared" si="71"/>
        <v>374.70000000000005</v>
      </c>
      <c r="P20" s="25">
        <f t="shared" si="71"/>
        <v>33.833559999999999</v>
      </c>
      <c r="Q20" s="25">
        <f t="shared" si="71"/>
        <v>4474</v>
      </c>
      <c r="R20" s="25">
        <f t="shared" si="71"/>
        <v>3245</v>
      </c>
      <c r="S20" s="25">
        <f t="shared" si="71"/>
        <v>2813.4679399999995</v>
      </c>
      <c r="T20" s="25">
        <f t="shared" si="71"/>
        <v>3531.7</v>
      </c>
      <c r="U20" s="25">
        <f t="shared" si="71"/>
        <v>3531.7</v>
      </c>
      <c r="V20" s="25">
        <f t="shared" si="71"/>
        <v>3512.5818199999999</v>
      </c>
      <c r="W20" s="25">
        <f t="shared" si="71"/>
        <v>2003449.1000000003</v>
      </c>
      <c r="X20" s="25">
        <f t="shared" si="71"/>
        <v>2149018.1809999999</v>
      </c>
      <c r="Y20" s="25">
        <f t="shared" si="71"/>
        <v>2143096.2647000002</v>
      </c>
      <c r="Z20" s="25">
        <f t="shared" si="71"/>
        <v>47672</v>
      </c>
      <c r="AA20" s="25">
        <f t="shared" si="71"/>
        <v>48733.700000000004</v>
      </c>
      <c r="AB20" s="25">
        <f t="shared" si="71"/>
        <v>36870.007599999997</v>
      </c>
      <c r="AC20" s="25">
        <f t="shared" si="71"/>
        <v>830.30000000000007</v>
      </c>
      <c r="AD20" s="25">
        <f t="shared" si="71"/>
        <v>831.8</v>
      </c>
      <c r="AE20" s="25">
        <f t="shared" si="71"/>
        <v>585.20553000000007</v>
      </c>
      <c r="AF20" s="25">
        <f t="shared" si="71"/>
        <v>33441.399999999994</v>
      </c>
      <c r="AG20" s="25">
        <f t="shared" si="71"/>
        <v>33551.899999999994</v>
      </c>
      <c r="AH20" s="25">
        <f t="shared" si="71"/>
        <v>24398.406769999998</v>
      </c>
      <c r="AI20" s="25">
        <f t="shared" si="71"/>
        <v>172633.1</v>
      </c>
      <c r="AJ20" s="25">
        <f t="shared" si="71"/>
        <v>173570.1</v>
      </c>
      <c r="AK20" s="25">
        <f t="shared" si="71"/>
        <v>162437.74338</v>
      </c>
      <c r="AL20" s="25">
        <f t="shared" si="71"/>
        <v>5152</v>
      </c>
      <c r="AM20" s="25">
        <f t="shared" si="71"/>
        <v>4870.5</v>
      </c>
      <c r="AN20" s="25">
        <f t="shared" si="71"/>
        <v>4794.3434199999992</v>
      </c>
      <c r="AO20" s="25">
        <f t="shared" si="71"/>
        <v>17184</v>
      </c>
      <c r="AP20" s="25">
        <f t="shared" si="71"/>
        <v>17184</v>
      </c>
      <c r="AQ20" s="25">
        <f t="shared" si="71"/>
        <v>16899.79666</v>
      </c>
      <c r="AR20" s="25">
        <f t="shared" si="71"/>
        <v>0</v>
      </c>
      <c r="AS20" s="25">
        <f t="shared" si="71"/>
        <v>0</v>
      </c>
      <c r="AT20" s="25">
        <f t="shared" si="71"/>
        <v>0</v>
      </c>
      <c r="AU20" s="25">
        <f t="shared" si="71"/>
        <v>25995.4</v>
      </c>
      <c r="AV20" s="25">
        <f t="shared" si="71"/>
        <v>25165.4</v>
      </c>
      <c r="AW20" s="25">
        <f t="shared" si="71"/>
        <v>23715.9005</v>
      </c>
      <c r="AX20" s="25">
        <f t="shared" si="71"/>
        <v>0</v>
      </c>
      <c r="AY20" s="25">
        <f t="shared" si="71"/>
        <v>0</v>
      </c>
      <c r="AZ20" s="25">
        <f t="shared" si="71"/>
        <v>0</v>
      </c>
      <c r="BA20" s="25">
        <f t="shared" si="71"/>
        <v>7487.4000000000005</v>
      </c>
      <c r="BB20" s="25">
        <f t="shared" si="71"/>
        <v>7759.0999999999995</v>
      </c>
      <c r="BC20" s="25">
        <f t="shared" si="71"/>
        <v>6903.8499899999988</v>
      </c>
      <c r="BD20" s="25">
        <f t="shared" si="71"/>
        <v>153.89999999999998</v>
      </c>
      <c r="BE20" s="25">
        <f t="shared" si="71"/>
        <v>153.89999999999998</v>
      </c>
      <c r="BF20" s="25">
        <f t="shared" si="71"/>
        <v>153.89999999999998</v>
      </c>
      <c r="BG20" s="25">
        <f t="shared" si="71"/>
        <v>1219.9000000000001</v>
      </c>
      <c r="BH20" s="25">
        <f t="shared" si="71"/>
        <v>1219.9000000000001</v>
      </c>
      <c r="BI20" s="25">
        <f t="shared" si="71"/>
        <v>888.50300000000004</v>
      </c>
      <c r="BJ20" s="25">
        <f t="shared" si="71"/>
        <v>540.69799999999998</v>
      </c>
      <c r="BK20" s="25">
        <f t="shared" si="71"/>
        <v>235.65051999999997</v>
      </c>
      <c r="BL20" s="25">
        <f t="shared" si="71"/>
        <v>235.65051999999997</v>
      </c>
      <c r="BM20" s="25">
        <f t="shared" si="71"/>
        <v>18200.199999999997</v>
      </c>
      <c r="BN20" s="25">
        <f t="shared" si="71"/>
        <v>10937.8</v>
      </c>
      <c r="BO20" s="25">
        <f t="shared" ref="BO20:CY20" si="72">SUM(BO21:BO24)</f>
        <v>9225.9599999999991</v>
      </c>
      <c r="BP20" s="25">
        <f t="shared" si="72"/>
        <v>98178.280999999988</v>
      </c>
      <c r="BQ20" s="25">
        <f t="shared" si="72"/>
        <v>98166.131999999998</v>
      </c>
      <c r="BR20" s="25">
        <f t="shared" si="72"/>
        <v>98166.131999999998</v>
      </c>
      <c r="BS20" s="25">
        <f t="shared" si="72"/>
        <v>1997.0739999999998</v>
      </c>
      <c r="BT20" s="25">
        <f t="shared" si="72"/>
        <v>1607.6</v>
      </c>
      <c r="BU20" s="25">
        <f t="shared" si="72"/>
        <v>1335.7080299999998</v>
      </c>
      <c r="BV20" s="25">
        <f t="shared" si="72"/>
        <v>99.724999999999994</v>
      </c>
      <c r="BW20" s="25">
        <f t="shared" si="72"/>
        <v>99.724999999999994</v>
      </c>
      <c r="BX20" s="25">
        <f t="shared" si="72"/>
        <v>99.724999999999994</v>
      </c>
      <c r="BY20" s="25">
        <f t="shared" si="72"/>
        <v>11.16422</v>
      </c>
      <c r="BZ20" s="25">
        <f t="shared" si="72"/>
        <v>11.16422</v>
      </c>
      <c r="CA20" s="25">
        <f t="shared" si="72"/>
        <v>4.3924799999999999</v>
      </c>
      <c r="CB20" s="25">
        <f t="shared" si="72"/>
        <v>24</v>
      </c>
      <c r="CC20" s="25">
        <f t="shared" si="72"/>
        <v>24</v>
      </c>
      <c r="CD20" s="25">
        <f t="shared" si="72"/>
        <v>15.38073</v>
      </c>
      <c r="CE20" s="25">
        <f t="shared" si="72"/>
        <v>2897.8670000000002</v>
      </c>
      <c r="CF20" s="25">
        <f t="shared" si="72"/>
        <v>2897.8670000000002</v>
      </c>
      <c r="CG20" s="25">
        <f t="shared" si="72"/>
        <v>2892.0278600000001</v>
      </c>
      <c r="CH20" s="25">
        <f t="shared" si="72"/>
        <v>7869.2559999999994</v>
      </c>
      <c r="CI20" s="25">
        <f t="shared" si="72"/>
        <v>8160.1130000000003</v>
      </c>
      <c r="CJ20" s="25">
        <f t="shared" si="72"/>
        <v>8158.9729400000006</v>
      </c>
      <c r="CK20" s="25">
        <f t="shared" si="72"/>
        <v>247.02</v>
      </c>
      <c r="CL20" s="25">
        <f t="shared" si="72"/>
        <v>247.02</v>
      </c>
      <c r="CM20" s="25">
        <f t="shared" si="72"/>
        <v>4.4749999999999996</v>
      </c>
      <c r="CN20" s="25">
        <f t="shared" si="72"/>
        <v>0</v>
      </c>
      <c r="CO20" s="25">
        <f t="shared" si="72"/>
        <v>0</v>
      </c>
      <c r="CP20" s="25">
        <f t="shared" si="72"/>
        <v>0</v>
      </c>
      <c r="CQ20" s="25">
        <f t="shared" si="72"/>
        <v>0</v>
      </c>
      <c r="CR20" s="25">
        <f t="shared" si="72"/>
        <v>0</v>
      </c>
      <c r="CS20" s="25">
        <f t="shared" si="72"/>
        <v>0</v>
      </c>
      <c r="CT20" s="25">
        <f t="shared" si="72"/>
        <v>0</v>
      </c>
      <c r="CU20" s="25">
        <f t="shared" si="72"/>
        <v>0</v>
      </c>
      <c r="CV20" s="25">
        <f t="shared" si="72"/>
        <v>0</v>
      </c>
      <c r="CW20" s="25">
        <f t="shared" si="72"/>
        <v>6766.2</v>
      </c>
      <c r="CX20" s="25">
        <f t="shared" si="72"/>
        <v>6766.2</v>
      </c>
      <c r="CY20" s="25">
        <f t="shared" si="72"/>
        <v>6677.7663700000003</v>
      </c>
    </row>
    <row r="21" spans="1:103" x14ac:dyDescent="0.2">
      <c r="A21" s="2" t="s">
        <v>13</v>
      </c>
      <c r="B21" s="28">
        <f t="shared" si="68"/>
        <v>1045869.9501299999</v>
      </c>
      <c r="C21" s="28">
        <f t="shared" si="69"/>
        <v>1094689.5281300005</v>
      </c>
      <c r="D21" s="28">
        <f t="shared" si="70"/>
        <v>1075618.9633600002</v>
      </c>
      <c r="E21" s="24">
        <v>19133.8</v>
      </c>
      <c r="F21" s="24">
        <v>17049.8</v>
      </c>
      <c r="G21" s="24">
        <v>16584.294150000002</v>
      </c>
      <c r="H21" s="24">
        <v>0</v>
      </c>
      <c r="I21" s="24">
        <v>0</v>
      </c>
      <c r="J21" s="24">
        <v>0</v>
      </c>
      <c r="K21" s="24">
        <v>0</v>
      </c>
      <c r="L21" s="24">
        <v>0</v>
      </c>
      <c r="M21" s="24">
        <v>0</v>
      </c>
      <c r="N21" s="24">
        <v>160.5</v>
      </c>
      <c r="O21" s="24">
        <v>187.3</v>
      </c>
      <c r="P21" s="24">
        <v>0</v>
      </c>
      <c r="Q21" s="24">
        <v>1052.7</v>
      </c>
      <c r="R21" s="24">
        <v>1139.5999999999999</v>
      </c>
      <c r="S21" s="24">
        <v>1126.1536899999999</v>
      </c>
      <c r="T21" s="24">
        <v>1976.6</v>
      </c>
      <c r="U21" s="24">
        <v>1976.6</v>
      </c>
      <c r="V21" s="24">
        <v>1975.26007</v>
      </c>
      <c r="W21" s="24">
        <v>806378.3</v>
      </c>
      <c r="X21" s="24">
        <v>857604.4</v>
      </c>
      <c r="Y21" s="24">
        <v>857604.4</v>
      </c>
      <c r="Z21" s="24">
        <v>21984.2</v>
      </c>
      <c r="AA21" s="24">
        <v>21404.799999999999</v>
      </c>
      <c r="AB21" s="24">
        <v>14180.59475</v>
      </c>
      <c r="AC21" s="24">
        <v>383.1</v>
      </c>
      <c r="AD21" s="24">
        <v>414.7</v>
      </c>
      <c r="AE21" s="24">
        <v>298.29664000000002</v>
      </c>
      <c r="AF21" s="24">
        <v>15322.3</v>
      </c>
      <c r="AG21" s="24">
        <v>16587.8</v>
      </c>
      <c r="AH21" s="24">
        <v>12323.40553</v>
      </c>
      <c r="AI21" s="24">
        <v>95936.2</v>
      </c>
      <c r="AJ21" s="24">
        <v>94831.8</v>
      </c>
      <c r="AK21" s="24">
        <v>89799.432489999992</v>
      </c>
      <c r="AL21" s="24">
        <v>2814.1</v>
      </c>
      <c r="AM21" s="24">
        <v>2727.5</v>
      </c>
      <c r="AN21" s="24">
        <v>2720.15292</v>
      </c>
      <c r="AO21" s="24">
        <v>7518</v>
      </c>
      <c r="AP21" s="24">
        <v>7518</v>
      </c>
      <c r="AQ21" s="24">
        <v>7479.7125300000007</v>
      </c>
      <c r="AR21" s="24">
        <v>0</v>
      </c>
      <c r="AS21" s="24">
        <v>0</v>
      </c>
      <c r="AT21" s="24">
        <v>0</v>
      </c>
      <c r="AU21" s="24">
        <v>13753.3</v>
      </c>
      <c r="AV21" s="24">
        <v>13753.3</v>
      </c>
      <c r="AW21" s="24">
        <v>13627.165999999999</v>
      </c>
      <c r="AX21" s="24">
        <v>0</v>
      </c>
      <c r="AY21" s="24">
        <v>0</v>
      </c>
      <c r="AZ21" s="24">
        <v>0</v>
      </c>
      <c r="BA21" s="24">
        <v>3013.9</v>
      </c>
      <c r="BB21" s="24">
        <v>3334.2</v>
      </c>
      <c r="BC21" s="24">
        <v>3094.4151299999999</v>
      </c>
      <c r="BD21" s="24">
        <v>66.599999999999994</v>
      </c>
      <c r="BE21" s="24">
        <v>66.599999999999994</v>
      </c>
      <c r="BF21" s="24">
        <v>66.599999999999994</v>
      </c>
      <c r="BG21" s="24">
        <v>0</v>
      </c>
      <c r="BH21" s="24">
        <v>0</v>
      </c>
      <c r="BI21" s="24">
        <v>0</v>
      </c>
      <c r="BJ21" s="24">
        <v>298.51299999999998</v>
      </c>
      <c r="BK21" s="24">
        <v>63.585999999999999</v>
      </c>
      <c r="BL21" s="24">
        <v>63.585999999999999</v>
      </c>
      <c r="BM21" s="24">
        <v>5837.8</v>
      </c>
      <c r="BN21" s="24">
        <v>5837.8</v>
      </c>
      <c r="BO21" s="24">
        <v>4805.96</v>
      </c>
      <c r="BP21" s="24">
        <v>41777.122000000003</v>
      </c>
      <c r="BQ21" s="24">
        <v>41777.122000000003</v>
      </c>
      <c r="BR21" s="24">
        <v>41777.122000000003</v>
      </c>
      <c r="BS21" s="24">
        <v>829.06899999999996</v>
      </c>
      <c r="BT21" s="24">
        <v>666</v>
      </c>
      <c r="BU21" s="24">
        <v>494.15396999999996</v>
      </c>
      <c r="BV21" s="24">
        <v>42.624000000000002</v>
      </c>
      <c r="BW21" s="24">
        <v>42.624000000000002</v>
      </c>
      <c r="BX21" s="24">
        <v>42.624000000000002</v>
      </c>
      <c r="BY21" s="24">
        <v>5.7651300000000001</v>
      </c>
      <c r="BZ21" s="24">
        <v>5.7651300000000001</v>
      </c>
      <c r="CA21" s="24">
        <v>0</v>
      </c>
      <c r="CB21" s="24">
        <v>6</v>
      </c>
      <c r="CC21" s="24">
        <v>6</v>
      </c>
      <c r="CD21" s="24">
        <v>6</v>
      </c>
      <c r="CE21" s="24">
        <v>1864.3620000000001</v>
      </c>
      <c r="CF21" s="24">
        <v>1864.3620000000001</v>
      </c>
      <c r="CG21" s="24">
        <v>1863.89879</v>
      </c>
      <c r="CH21" s="24">
        <v>3105.2750000000001</v>
      </c>
      <c r="CI21" s="24">
        <v>3220.049</v>
      </c>
      <c r="CJ21" s="24">
        <v>3218.9089399999998</v>
      </c>
      <c r="CK21" s="24">
        <v>139.62</v>
      </c>
      <c r="CL21" s="24">
        <v>139.62</v>
      </c>
      <c r="CM21" s="24">
        <v>0</v>
      </c>
      <c r="CN21" s="24">
        <v>0</v>
      </c>
      <c r="CO21" s="24">
        <v>0</v>
      </c>
      <c r="CP21" s="24">
        <v>0</v>
      </c>
      <c r="CQ21" s="24">
        <v>0</v>
      </c>
      <c r="CR21" s="24">
        <v>0</v>
      </c>
      <c r="CS21" s="24">
        <v>0</v>
      </c>
      <c r="CT21" s="24">
        <v>0</v>
      </c>
      <c r="CU21" s="24">
        <v>0</v>
      </c>
      <c r="CV21" s="24">
        <v>0</v>
      </c>
      <c r="CW21" s="24">
        <v>2470.1999999999998</v>
      </c>
      <c r="CX21" s="24">
        <v>2470.1999999999998</v>
      </c>
      <c r="CY21" s="24">
        <v>2466.8257599999997</v>
      </c>
    </row>
    <row r="22" spans="1:103" x14ac:dyDescent="0.2">
      <c r="A22" s="2" t="s">
        <v>14</v>
      </c>
      <c r="B22" s="28">
        <f t="shared" si="68"/>
        <v>1069692.4713999999</v>
      </c>
      <c r="C22" s="28">
        <f t="shared" si="69"/>
        <v>1133184.4159199998</v>
      </c>
      <c r="D22" s="28">
        <f t="shared" si="70"/>
        <v>1114437.4218000001</v>
      </c>
      <c r="E22" s="24">
        <v>36235.5</v>
      </c>
      <c r="F22" s="24">
        <v>36257</v>
      </c>
      <c r="G22" s="24">
        <v>35672.83021</v>
      </c>
      <c r="H22" s="24">
        <v>0</v>
      </c>
      <c r="I22" s="24">
        <v>0</v>
      </c>
      <c r="J22" s="24">
        <v>0</v>
      </c>
      <c r="K22" s="24">
        <v>0</v>
      </c>
      <c r="L22" s="24">
        <v>0</v>
      </c>
      <c r="M22" s="24">
        <v>0</v>
      </c>
      <c r="N22" s="24">
        <v>124.9</v>
      </c>
      <c r="O22" s="24">
        <v>124.9</v>
      </c>
      <c r="P22" s="24">
        <v>0</v>
      </c>
      <c r="Q22" s="24">
        <v>3421.3</v>
      </c>
      <c r="R22" s="24">
        <v>2105.4</v>
      </c>
      <c r="S22" s="24">
        <v>1687.3142499999999</v>
      </c>
      <c r="T22" s="24">
        <v>1263.0999999999999</v>
      </c>
      <c r="U22" s="24">
        <v>1263.0999999999999</v>
      </c>
      <c r="V22" s="24">
        <v>1253.63093</v>
      </c>
      <c r="W22" s="24">
        <v>865882.4</v>
      </c>
      <c r="X22" s="24">
        <v>935324.68099999998</v>
      </c>
      <c r="Y22" s="24">
        <v>929402.76470000006</v>
      </c>
      <c r="Z22" s="24">
        <v>16535.8</v>
      </c>
      <c r="AA22" s="24">
        <v>19046.7</v>
      </c>
      <c r="AB22" s="24">
        <v>15907.224410000001</v>
      </c>
      <c r="AC22" s="24">
        <v>321.8</v>
      </c>
      <c r="AD22" s="24">
        <v>309.8</v>
      </c>
      <c r="AE22" s="24">
        <v>221.56123000000002</v>
      </c>
      <c r="AF22" s="24">
        <v>12870</v>
      </c>
      <c r="AG22" s="24">
        <v>12390.8</v>
      </c>
      <c r="AH22" s="24">
        <v>9015.02189</v>
      </c>
      <c r="AI22" s="24">
        <v>52914.1</v>
      </c>
      <c r="AJ22" s="24">
        <v>52348</v>
      </c>
      <c r="AK22" s="24">
        <v>49505.493670000003</v>
      </c>
      <c r="AL22" s="24">
        <v>1840</v>
      </c>
      <c r="AM22" s="24">
        <v>1731.7</v>
      </c>
      <c r="AN22" s="24">
        <v>1730.7075500000001</v>
      </c>
      <c r="AO22" s="24">
        <v>6444</v>
      </c>
      <c r="AP22" s="24">
        <v>6444</v>
      </c>
      <c r="AQ22" s="24">
        <v>6389.2519499999999</v>
      </c>
      <c r="AR22" s="24">
        <v>0</v>
      </c>
      <c r="AS22" s="24">
        <v>0</v>
      </c>
      <c r="AT22" s="24">
        <v>0</v>
      </c>
      <c r="AU22" s="24">
        <v>9762.1</v>
      </c>
      <c r="AV22" s="24">
        <v>9762.1</v>
      </c>
      <c r="AW22" s="24">
        <v>9197.5784999999996</v>
      </c>
      <c r="AX22" s="24">
        <v>0</v>
      </c>
      <c r="AY22" s="24">
        <v>0</v>
      </c>
      <c r="AZ22" s="24">
        <v>0</v>
      </c>
      <c r="BA22" s="24">
        <v>3088.2</v>
      </c>
      <c r="BB22" s="24">
        <v>3232.2</v>
      </c>
      <c r="BC22" s="24">
        <v>2708.6005299999997</v>
      </c>
      <c r="BD22" s="24">
        <v>66.599999999999994</v>
      </c>
      <c r="BE22" s="24">
        <v>66.599999999999994</v>
      </c>
      <c r="BF22" s="24">
        <v>66.599999999999994</v>
      </c>
      <c r="BG22" s="24">
        <v>1219.9000000000001</v>
      </c>
      <c r="BH22" s="24">
        <v>1219.9000000000001</v>
      </c>
      <c r="BI22" s="24">
        <v>888.50300000000004</v>
      </c>
      <c r="BJ22" s="24">
        <v>237.929</v>
      </c>
      <c r="BK22" s="24">
        <v>172.06451999999999</v>
      </c>
      <c r="BL22" s="24">
        <v>172.06451999999999</v>
      </c>
      <c r="BM22" s="24">
        <v>10988.8</v>
      </c>
      <c r="BN22" s="24">
        <v>5100</v>
      </c>
      <c r="BO22" s="24">
        <v>4420</v>
      </c>
      <c r="BP22" s="24">
        <v>40395.748</v>
      </c>
      <c r="BQ22" s="24">
        <v>40383.599000000002</v>
      </c>
      <c r="BR22" s="24">
        <v>40383.599000000002</v>
      </c>
      <c r="BS22" s="24">
        <v>913.48800000000006</v>
      </c>
      <c r="BT22" s="24">
        <v>666</v>
      </c>
      <c r="BU22" s="24">
        <v>666</v>
      </c>
      <c r="BV22" s="24">
        <v>42.624000000000002</v>
      </c>
      <c r="BW22" s="24">
        <v>42.624000000000002</v>
      </c>
      <c r="BX22" s="24">
        <v>42.624000000000002</v>
      </c>
      <c r="BY22" s="24">
        <v>3.6604000000000001</v>
      </c>
      <c r="BZ22" s="24">
        <v>3.6604000000000001</v>
      </c>
      <c r="CA22" s="24">
        <v>3.6604000000000001</v>
      </c>
      <c r="CB22" s="24">
        <v>6</v>
      </c>
      <c r="CC22" s="24">
        <v>6</v>
      </c>
      <c r="CD22" s="24">
        <v>3.3807300000000002</v>
      </c>
      <c r="CE22" s="24">
        <v>1033.5050000000001</v>
      </c>
      <c r="CF22" s="24">
        <v>1033.5050000000001</v>
      </c>
      <c r="CG22" s="24">
        <v>1028.12907</v>
      </c>
      <c r="CH22" s="24">
        <v>1868.577</v>
      </c>
      <c r="CI22" s="24">
        <v>1937.6420000000001</v>
      </c>
      <c r="CJ22" s="24">
        <v>1937.6420000000001</v>
      </c>
      <c r="CK22" s="24">
        <v>64.44</v>
      </c>
      <c r="CL22" s="24">
        <v>64.44</v>
      </c>
      <c r="CM22" s="24">
        <v>0</v>
      </c>
      <c r="CN22" s="24">
        <v>0</v>
      </c>
      <c r="CO22" s="24">
        <v>0</v>
      </c>
      <c r="CP22" s="24">
        <v>0</v>
      </c>
      <c r="CQ22" s="24">
        <v>0</v>
      </c>
      <c r="CR22" s="24">
        <v>0</v>
      </c>
      <c r="CS22" s="24">
        <v>0</v>
      </c>
      <c r="CT22" s="24">
        <v>0</v>
      </c>
      <c r="CU22" s="24">
        <v>0</v>
      </c>
      <c r="CV22" s="24">
        <v>0</v>
      </c>
      <c r="CW22" s="24">
        <v>2148</v>
      </c>
      <c r="CX22" s="24">
        <v>2148</v>
      </c>
      <c r="CY22" s="24">
        <v>2133.2392599999998</v>
      </c>
    </row>
    <row r="23" spans="1:103" x14ac:dyDescent="0.2">
      <c r="A23" s="2" t="s">
        <v>15</v>
      </c>
      <c r="B23" s="28">
        <f t="shared" si="68"/>
        <v>267015.05460999999</v>
      </c>
      <c r="C23" s="28">
        <f t="shared" si="69"/>
        <v>288843.07061</v>
      </c>
      <c r="D23" s="28">
        <f t="shared" si="70"/>
        <v>285614.36187000002</v>
      </c>
      <c r="E23" s="24">
        <v>21858.1</v>
      </c>
      <c r="F23" s="24">
        <v>21115</v>
      </c>
      <c r="G23" s="24">
        <v>20169.904770000001</v>
      </c>
      <c r="H23" s="24">
        <v>0</v>
      </c>
      <c r="I23" s="24">
        <v>0</v>
      </c>
      <c r="J23" s="24">
        <v>0</v>
      </c>
      <c r="K23" s="24">
        <v>0</v>
      </c>
      <c r="L23" s="24">
        <v>0</v>
      </c>
      <c r="M23" s="24">
        <v>0</v>
      </c>
      <c r="N23" s="24">
        <v>26.8</v>
      </c>
      <c r="O23" s="24">
        <v>35.700000000000003</v>
      </c>
      <c r="P23" s="24">
        <v>33.833559999999999</v>
      </c>
      <c r="Q23" s="24">
        <v>0</v>
      </c>
      <c r="R23" s="24">
        <v>0</v>
      </c>
      <c r="S23" s="24">
        <v>0</v>
      </c>
      <c r="T23" s="24">
        <v>172</v>
      </c>
      <c r="U23" s="24">
        <v>172</v>
      </c>
      <c r="V23" s="24">
        <v>163.69082</v>
      </c>
      <c r="W23" s="24">
        <v>211990.3</v>
      </c>
      <c r="X23" s="24">
        <v>233760.7</v>
      </c>
      <c r="Y23" s="24">
        <v>233760.7</v>
      </c>
      <c r="Z23" s="24">
        <v>3789</v>
      </c>
      <c r="AA23" s="24">
        <v>4654.3</v>
      </c>
      <c r="AB23" s="24">
        <v>4532.1884400000008</v>
      </c>
      <c r="AC23" s="24">
        <v>64</v>
      </c>
      <c r="AD23" s="24">
        <v>59.8</v>
      </c>
      <c r="AE23" s="24">
        <v>40.982800000000005</v>
      </c>
      <c r="AF23" s="24">
        <v>3201.1</v>
      </c>
      <c r="AG23" s="24">
        <v>2989.6</v>
      </c>
      <c r="AH23" s="24">
        <v>2072.9332300000001</v>
      </c>
      <c r="AI23" s="24">
        <v>7639.6</v>
      </c>
      <c r="AJ23" s="24">
        <v>7464.2</v>
      </c>
      <c r="AK23" s="24">
        <v>7464.2</v>
      </c>
      <c r="AL23" s="24">
        <v>0</v>
      </c>
      <c r="AM23" s="24">
        <v>0</v>
      </c>
      <c r="AN23" s="24">
        <v>0</v>
      </c>
      <c r="AO23" s="24">
        <v>2148</v>
      </c>
      <c r="AP23" s="24">
        <v>2148</v>
      </c>
      <c r="AQ23" s="24">
        <v>1956.8321799999999</v>
      </c>
      <c r="AR23" s="24">
        <v>0</v>
      </c>
      <c r="AS23" s="24">
        <v>0</v>
      </c>
      <c r="AT23" s="24">
        <v>0</v>
      </c>
      <c r="AU23" s="24">
        <v>1237.5</v>
      </c>
      <c r="AV23" s="24">
        <v>1650</v>
      </c>
      <c r="AW23" s="24">
        <v>891.15599999999995</v>
      </c>
      <c r="AX23" s="24">
        <v>0</v>
      </c>
      <c r="AY23" s="24">
        <v>0</v>
      </c>
      <c r="AZ23" s="24">
        <v>0</v>
      </c>
      <c r="BA23" s="24">
        <v>1174.0999999999999</v>
      </c>
      <c r="BB23" s="24">
        <v>1042.7</v>
      </c>
      <c r="BC23" s="24">
        <v>981.69485999999995</v>
      </c>
      <c r="BD23" s="24">
        <v>14</v>
      </c>
      <c r="BE23" s="24">
        <v>14</v>
      </c>
      <c r="BF23" s="24">
        <v>14</v>
      </c>
      <c r="BG23" s="24">
        <v>0</v>
      </c>
      <c r="BH23" s="24">
        <v>0</v>
      </c>
      <c r="BI23" s="24">
        <v>0</v>
      </c>
      <c r="BJ23" s="24">
        <v>0.99199999999999999</v>
      </c>
      <c r="BK23" s="24">
        <v>0</v>
      </c>
      <c r="BL23" s="24">
        <v>0</v>
      </c>
      <c r="BM23" s="24">
        <v>0</v>
      </c>
      <c r="BN23" s="24">
        <v>0</v>
      </c>
      <c r="BO23" s="24">
        <v>0</v>
      </c>
      <c r="BP23" s="24">
        <v>10942.362999999999</v>
      </c>
      <c r="BQ23" s="24">
        <v>10942.362999999999</v>
      </c>
      <c r="BR23" s="24">
        <v>10942.362999999999</v>
      </c>
      <c r="BS23" s="24">
        <v>178.91800000000001</v>
      </c>
      <c r="BT23" s="24">
        <v>163</v>
      </c>
      <c r="BU23" s="24">
        <v>73.964860000000002</v>
      </c>
      <c r="BV23" s="24">
        <v>8.8469999999999995</v>
      </c>
      <c r="BW23" s="24">
        <v>8.8469999999999995</v>
      </c>
      <c r="BX23" s="24">
        <v>8.8469999999999995</v>
      </c>
      <c r="BY23" s="24">
        <v>1.00661</v>
      </c>
      <c r="BZ23" s="24">
        <v>1.00661</v>
      </c>
      <c r="CA23" s="24">
        <v>0</v>
      </c>
      <c r="CB23" s="24">
        <v>6</v>
      </c>
      <c r="CC23" s="24">
        <v>6</v>
      </c>
      <c r="CD23" s="24">
        <v>0</v>
      </c>
      <c r="CE23" s="24">
        <v>0</v>
      </c>
      <c r="CF23" s="24">
        <v>0</v>
      </c>
      <c r="CG23" s="24">
        <v>0</v>
      </c>
      <c r="CH23" s="24">
        <v>1445.4680000000001</v>
      </c>
      <c r="CI23" s="24">
        <v>1498.894</v>
      </c>
      <c r="CJ23" s="24">
        <v>1498.894</v>
      </c>
      <c r="CK23" s="24">
        <v>42.96</v>
      </c>
      <c r="CL23" s="24">
        <v>42.96</v>
      </c>
      <c r="CM23" s="24">
        <v>4.4749999999999996</v>
      </c>
      <c r="CN23" s="24">
        <v>0</v>
      </c>
      <c r="CO23" s="24">
        <v>0</v>
      </c>
      <c r="CP23" s="24">
        <v>0</v>
      </c>
      <c r="CQ23" s="24">
        <v>0</v>
      </c>
      <c r="CR23" s="24">
        <v>0</v>
      </c>
      <c r="CS23" s="24">
        <v>0</v>
      </c>
      <c r="CT23" s="24">
        <v>0</v>
      </c>
      <c r="CU23" s="24">
        <v>0</v>
      </c>
      <c r="CV23" s="24">
        <v>0</v>
      </c>
      <c r="CW23" s="24">
        <v>1074</v>
      </c>
      <c r="CX23" s="24">
        <v>1074</v>
      </c>
      <c r="CY23" s="24">
        <v>1003.7013499999999</v>
      </c>
    </row>
    <row r="24" spans="1:103" x14ac:dyDescent="0.2">
      <c r="A24" s="2" t="s">
        <v>16</v>
      </c>
      <c r="B24" s="28">
        <f t="shared" si="68"/>
        <v>165505.40908000001</v>
      </c>
      <c r="C24" s="28">
        <f t="shared" si="69"/>
        <v>166516.83808000002</v>
      </c>
      <c r="D24" s="28">
        <f t="shared" si="70"/>
        <v>159953.36327</v>
      </c>
      <c r="E24" s="24">
        <v>10460.799999999999</v>
      </c>
      <c r="F24" s="24">
        <v>10448.9</v>
      </c>
      <c r="G24" s="24">
        <v>9277.0853699999989</v>
      </c>
      <c r="H24" s="24">
        <v>0</v>
      </c>
      <c r="I24" s="24">
        <v>0</v>
      </c>
      <c r="J24" s="24">
        <v>0</v>
      </c>
      <c r="K24" s="24">
        <v>0</v>
      </c>
      <c r="L24" s="24">
        <v>0</v>
      </c>
      <c r="M24" s="24">
        <v>0</v>
      </c>
      <c r="N24" s="24">
        <v>26.8</v>
      </c>
      <c r="O24" s="24">
        <v>26.8</v>
      </c>
      <c r="P24" s="24">
        <v>0</v>
      </c>
      <c r="Q24" s="24">
        <v>0</v>
      </c>
      <c r="R24" s="24">
        <v>0</v>
      </c>
      <c r="S24" s="24">
        <v>0</v>
      </c>
      <c r="T24" s="24">
        <v>120</v>
      </c>
      <c r="U24" s="24">
        <v>120</v>
      </c>
      <c r="V24" s="24">
        <v>120</v>
      </c>
      <c r="W24" s="24">
        <v>119198.1</v>
      </c>
      <c r="X24" s="24">
        <v>122328.4</v>
      </c>
      <c r="Y24" s="24">
        <v>122328.4</v>
      </c>
      <c r="Z24" s="24">
        <v>5363</v>
      </c>
      <c r="AA24" s="24">
        <v>3627.9</v>
      </c>
      <c r="AB24" s="24">
        <v>2250</v>
      </c>
      <c r="AC24" s="24">
        <v>61.4</v>
      </c>
      <c r="AD24" s="24">
        <v>47.5</v>
      </c>
      <c r="AE24" s="24">
        <v>24.36486</v>
      </c>
      <c r="AF24" s="24">
        <v>2048</v>
      </c>
      <c r="AG24" s="24">
        <v>1583.7</v>
      </c>
      <c r="AH24" s="24">
        <v>987.04611999999997</v>
      </c>
      <c r="AI24" s="24">
        <v>16143.2</v>
      </c>
      <c r="AJ24" s="24">
        <v>18926.099999999999</v>
      </c>
      <c r="AK24" s="24">
        <v>15668.61722</v>
      </c>
      <c r="AL24" s="24">
        <v>497.9</v>
      </c>
      <c r="AM24" s="24">
        <v>411.3</v>
      </c>
      <c r="AN24" s="24">
        <v>343.48295000000002</v>
      </c>
      <c r="AO24" s="24">
        <v>1074</v>
      </c>
      <c r="AP24" s="24">
        <v>1074</v>
      </c>
      <c r="AQ24" s="24">
        <v>1074</v>
      </c>
      <c r="AR24" s="24">
        <v>0</v>
      </c>
      <c r="AS24" s="24">
        <v>0</v>
      </c>
      <c r="AT24" s="24">
        <v>0</v>
      </c>
      <c r="AU24" s="24">
        <v>1242.5</v>
      </c>
      <c r="AV24" s="24">
        <v>0</v>
      </c>
      <c r="AW24" s="24">
        <v>0</v>
      </c>
      <c r="AX24" s="24">
        <v>0</v>
      </c>
      <c r="AY24" s="24">
        <v>0</v>
      </c>
      <c r="AZ24" s="24">
        <v>0</v>
      </c>
      <c r="BA24" s="24">
        <v>211.2</v>
      </c>
      <c r="BB24" s="24">
        <v>150</v>
      </c>
      <c r="BC24" s="24">
        <v>119.13947</v>
      </c>
      <c r="BD24" s="24">
        <v>6.7</v>
      </c>
      <c r="BE24" s="24">
        <v>6.7</v>
      </c>
      <c r="BF24" s="24">
        <v>6.7</v>
      </c>
      <c r="BG24" s="24">
        <v>0</v>
      </c>
      <c r="BH24" s="24">
        <v>0</v>
      </c>
      <c r="BI24" s="24">
        <v>0</v>
      </c>
      <c r="BJ24" s="24">
        <v>3.2639999999999998</v>
      </c>
      <c r="BK24" s="24">
        <v>0</v>
      </c>
      <c r="BL24" s="24">
        <v>0</v>
      </c>
      <c r="BM24" s="24">
        <v>1373.6</v>
      </c>
      <c r="BN24" s="24">
        <v>0</v>
      </c>
      <c r="BO24" s="24">
        <v>0</v>
      </c>
      <c r="BP24" s="24">
        <v>5063.0479999999998</v>
      </c>
      <c r="BQ24" s="24">
        <v>5063.0479999999998</v>
      </c>
      <c r="BR24" s="24">
        <v>5063.0479999999998</v>
      </c>
      <c r="BS24" s="24">
        <v>75.599000000000004</v>
      </c>
      <c r="BT24" s="24">
        <v>112.6</v>
      </c>
      <c r="BU24" s="24">
        <v>101.58919999999999</v>
      </c>
      <c r="BV24" s="24">
        <v>5.63</v>
      </c>
      <c r="BW24" s="24">
        <v>5.63</v>
      </c>
      <c r="BX24" s="24">
        <v>5.63</v>
      </c>
      <c r="BY24" s="24">
        <v>0.73208000000000006</v>
      </c>
      <c r="BZ24" s="24">
        <v>0.73208000000000006</v>
      </c>
      <c r="CA24" s="24">
        <v>0.73208000000000006</v>
      </c>
      <c r="CB24" s="24">
        <v>6</v>
      </c>
      <c r="CC24" s="24">
        <v>6</v>
      </c>
      <c r="CD24" s="24">
        <v>6</v>
      </c>
      <c r="CE24" s="24">
        <v>0</v>
      </c>
      <c r="CF24" s="24">
        <v>0</v>
      </c>
      <c r="CG24" s="24">
        <v>0</v>
      </c>
      <c r="CH24" s="24">
        <v>1449.9359999999999</v>
      </c>
      <c r="CI24" s="24">
        <v>1503.528</v>
      </c>
      <c r="CJ24" s="24">
        <v>1503.528</v>
      </c>
      <c r="CK24" s="24">
        <v>0</v>
      </c>
      <c r="CL24" s="24">
        <v>0</v>
      </c>
      <c r="CM24" s="24">
        <v>0</v>
      </c>
      <c r="CN24" s="24">
        <v>0</v>
      </c>
      <c r="CO24" s="24">
        <v>0</v>
      </c>
      <c r="CP24" s="24">
        <v>0</v>
      </c>
      <c r="CQ24" s="24">
        <v>0</v>
      </c>
      <c r="CR24" s="24">
        <v>0</v>
      </c>
      <c r="CS24" s="24">
        <v>0</v>
      </c>
      <c r="CT24" s="24">
        <v>0</v>
      </c>
      <c r="CU24" s="24">
        <v>0</v>
      </c>
      <c r="CV24" s="24">
        <v>0</v>
      </c>
      <c r="CW24" s="24">
        <v>1074</v>
      </c>
      <c r="CX24" s="24">
        <v>1074</v>
      </c>
      <c r="CY24" s="24">
        <v>1074</v>
      </c>
    </row>
    <row r="25" spans="1:103" ht="25.5" x14ac:dyDescent="0.2">
      <c r="A25" s="18" t="s">
        <v>374</v>
      </c>
      <c r="B25" s="25">
        <f>SUM(B26:B44)</f>
        <v>19661.910499999998</v>
      </c>
      <c r="C25" s="25">
        <f t="shared" ref="C25:BN25" si="73">SUM(C26:C44)</f>
        <v>23206.226799999997</v>
      </c>
      <c r="D25" s="25">
        <f t="shared" si="73"/>
        <v>18969.645429999997</v>
      </c>
      <c r="E25" s="25">
        <f t="shared" si="73"/>
        <v>0</v>
      </c>
      <c r="F25" s="25">
        <f t="shared" si="73"/>
        <v>0</v>
      </c>
      <c r="G25" s="25">
        <f t="shared" si="73"/>
        <v>0</v>
      </c>
      <c r="H25" s="25">
        <f t="shared" si="73"/>
        <v>0</v>
      </c>
      <c r="I25" s="25">
        <f t="shared" si="73"/>
        <v>0</v>
      </c>
      <c r="J25" s="25">
        <f t="shared" si="73"/>
        <v>0</v>
      </c>
      <c r="K25" s="25">
        <f t="shared" si="73"/>
        <v>0</v>
      </c>
      <c r="L25" s="25">
        <f t="shared" si="73"/>
        <v>0</v>
      </c>
      <c r="M25" s="25">
        <f t="shared" si="73"/>
        <v>0</v>
      </c>
      <c r="N25" s="25">
        <f t="shared" si="73"/>
        <v>0</v>
      </c>
      <c r="O25" s="25">
        <f t="shared" si="73"/>
        <v>0</v>
      </c>
      <c r="P25" s="25">
        <f t="shared" si="73"/>
        <v>0</v>
      </c>
      <c r="Q25" s="25">
        <f t="shared" si="73"/>
        <v>0</v>
      </c>
      <c r="R25" s="25">
        <f t="shared" si="73"/>
        <v>0</v>
      </c>
      <c r="S25" s="25">
        <f t="shared" si="73"/>
        <v>0</v>
      </c>
      <c r="T25" s="25">
        <f t="shared" si="73"/>
        <v>0</v>
      </c>
      <c r="U25" s="25">
        <f t="shared" si="73"/>
        <v>0</v>
      </c>
      <c r="V25" s="25">
        <f t="shared" si="73"/>
        <v>0</v>
      </c>
      <c r="W25" s="25">
        <f t="shared" si="73"/>
        <v>0</v>
      </c>
      <c r="X25" s="25">
        <f t="shared" si="73"/>
        <v>0</v>
      </c>
      <c r="Y25" s="25">
        <f t="shared" si="73"/>
        <v>0</v>
      </c>
      <c r="Z25" s="25">
        <f t="shared" si="73"/>
        <v>0</v>
      </c>
      <c r="AA25" s="25">
        <f t="shared" si="73"/>
        <v>0</v>
      </c>
      <c r="AB25" s="25">
        <f t="shared" si="73"/>
        <v>0</v>
      </c>
      <c r="AC25" s="25">
        <f t="shared" si="73"/>
        <v>0</v>
      </c>
      <c r="AD25" s="25">
        <f t="shared" si="73"/>
        <v>0</v>
      </c>
      <c r="AE25" s="25">
        <f t="shared" si="73"/>
        <v>0</v>
      </c>
      <c r="AF25" s="25">
        <f t="shared" si="73"/>
        <v>0</v>
      </c>
      <c r="AG25" s="25">
        <f t="shared" si="73"/>
        <v>0</v>
      </c>
      <c r="AH25" s="25">
        <f t="shared" si="73"/>
        <v>0</v>
      </c>
      <c r="AI25" s="25">
        <f t="shared" si="73"/>
        <v>0</v>
      </c>
      <c r="AJ25" s="25">
        <f t="shared" si="73"/>
        <v>0</v>
      </c>
      <c r="AK25" s="25">
        <f t="shared" si="73"/>
        <v>0</v>
      </c>
      <c r="AL25" s="25">
        <f t="shared" si="73"/>
        <v>0</v>
      </c>
      <c r="AM25" s="25">
        <f t="shared" si="73"/>
        <v>0</v>
      </c>
      <c r="AN25" s="25">
        <f t="shared" si="73"/>
        <v>0</v>
      </c>
      <c r="AO25" s="25">
        <f t="shared" si="73"/>
        <v>0</v>
      </c>
      <c r="AP25" s="25">
        <f t="shared" si="73"/>
        <v>0</v>
      </c>
      <c r="AQ25" s="25">
        <f t="shared" si="73"/>
        <v>0</v>
      </c>
      <c r="AR25" s="25">
        <f t="shared" si="73"/>
        <v>0</v>
      </c>
      <c r="AS25" s="25">
        <f t="shared" si="73"/>
        <v>0</v>
      </c>
      <c r="AT25" s="25">
        <f t="shared" si="73"/>
        <v>0</v>
      </c>
      <c r="AU25" s="25">
        <f t="shared" si="73"/>
        <v>0</v>
      </c>
      <c r="AV25" s="25">
        <f t="shared" si="73"/>
        <v>0</v>
      </c>
      <c r="AW25" s="25">
        <f t="shared" si="73"/>
        <v>0</v>
      </c>
      <c r="AX25" s="25">
        <f t="shared" si="73"/>
        <v>0</v>
      </c>
      <c r="AY25" s="25">
        <f t="shared" si="73"/>
        <v>0</v>
      </c>
      <c r="AZ25" s="25">
        <f t="shared" si="73"/>
        <v>0</v>
      </c>
      <c r="BA25" s="25">
        <f t="shared" si="73"/>
        <v>0</v>
      </c>
      <c r="BB25" s="25">
        <f t="shared" si="73"/>
        <v>0</v>
      </c>
      <c r="BC25" s="25">
        <f t="shared" si="73"/>
        <v>0</v>
      </c>
      <c r="BD25" s="25">
        <f t="shared" si="73"/>
        <v>0</v>
      </c>
      <c r="BE25" s="25">
        <f t="shared" si="73"/>
        <v>0</v>
      </c>
      <c r="BF25" s="25">
        <f t="shared" si="73"/>
        <v>0</v>
      </c>
      <c r="BG25" s="25">
        <f t="shared" si="73"/>
        <v>0</v>
      </c>
      <c r="BH25" s="25">
        <f t="shared" si="73"/>
        <v>0</v>
      </c>
      <c r="BI25" s="25">
        <f t="shared" si="73"/>
        <v>0</v>
      </c>
      <c r="BJ25" s="25">
        <f t="shared" si="73"/>
        <v>0</v>
      </c>
      <c r="BK25" s="25">
        <f t="shared" si="73"/>
        <v>0</v>
      </c>
      <c r="BL25" s="25">
        <f t="shared" si="73"/>
        <v>0</v>
      </c>
      <c r="BM25" s="25">
        <f t="shared" si="73"/>
        <v>0</v>
      </c>
      <c r="BN25" s="25">
        <f t="shared" si="73"/>
        <v>0</v>
      </c>
      <c r="BO25" s="25">
        <f t="shared" ref="BO25:CY25" si="74">SUM(BO26:BO44)</f>
        <v>0</v>
      </c>
      <c r="BP25" s="25">
        <f t="shared" si="74"/>
        <v>0</v>
      </c>
      <c r="BQ25" s="25">
        <f t="shared" si="74"/>
        <v>0</v>
      </c>
      <c r="BR25" s="25">
        <f t="shared" si="74"/>
        <v>0</v>
      </c>
      <c r="BS25" s="25">
        <f t="shared" si="74"/>
        <v>0</v>
      </c>
      <c r="BT25" s="25">
        <f t="shared" si="74"/>
        <v>0</v>
      </c>
      <c r="BU25" s="25">
        <f t="shared" si="74"/>
        <v>0</v>
      </c>
      <c r="BV25" s="25">
        <f t="shared" si="74"/>
        <v>0</v>
      </c>
      <c r="BW25" s="25">
        <f t="shared" si="74"/>
        <v>0</v>
      </c>
      <c r="BX25" s="25">
        <f t="shared" si="74"/>
        <v>0</v>
      </c>
      <c r="BY25" s="25">
        <f t="shared" si="74"/>
        <v>0</v>
      </c>
      <c r="BZ25" s="25">
        <f t="shared" si="74"/>
        <v>0</v>
      </c>
      <c r="CA25" s="25">
        <f t="shared" si="74"/>
        <v>0</v>
      </c>
      <c r="CB25" s="25">
        <f t="shared" si="74"/>
        <v>76</v>
      </c>
      <c r="CC25" s="25">
        <f t="shared" si="74"/>
        <v>76</v>
      </c>
      <c r="CD25" s="25">
        <f t="shared" si="74"/>
        <v>51.88</v>
      </c>
      <c r="CE25" s="25">
        <f t="shared" si="74"/>
        <v>0</v>
      </c>
      <c r="CF25" s="25">
        <f t="shared" si="74"/>
        <v>0</v>
      </c>
      <c r="CG25" s="25">
        <f t="shared" si="74"/>
        <v>0</v>
      </c>
      <c r="CH25" s="25">
        <f t="shared" si="74"/>
        <v>0</v>
      </c>
      <c r="CI25" s="25">
        <f t="shared" si="74"/>
        <v>0</v>
      </c>
      <c r="CJ25" s="25">
        <f t="shared" si="74"/>
        <v>0</v>
      </c>
      <c r="CK25" s="25">
        <f t="shared" si="74"/>
        <v>214.8</v>
      </c>
      <c r="CL25" s="25">
        <f t="shared" si="74"/>
        <v>214.8</v>
      </c>
      <c r="CM25" s="25">
        <f t="shared" si="74"/>
        <v>0</v>
      </c>
      <c r="CN25" s="25">
        <f t="shared" si="74"/>
        <v>12337.9105</v>
      </c>
      <c r="CO25" s="25">
        <f t="shared" si="74"/>
        <v>15485.596499999998</v>
      </c>
      <c r="CP25" s="25">
        <f t="shared" si="74"/>
        <v>11541.340660000003</v>
      </c>
      <c r="CQ25" s="25">
        <f t="shared" si="74"/>
        <v>0</v>
      </c>
      <c r="CR25" s="25">
        <f t="shared" si="74"/>
        <v>396.63030000000009</v>
      </c>
      <c r="CS25" s="25">
        <f t="shared" si="74"/>
        <v>396.63030000000009</v>
      </c>
      <c r="CT25" s="25">
        <f t="shared" si="74"/>
        <v>7033.2</v>
      </c>
      <c r="CU25" s="25">
        <f t="shared" si="74"/>
        <v>7033.2</v>
      </c>
      <c r="CV25" s="25">
        <f t="shared" si="74"/>
        <v>6979.7944699999998</v>
      </c>
      <c r="CW25" s="25">
        <f t="shared" si="74"/>
        <v>0</v>
      </c>
      <c r="CX25" s="25">
        <f t="shared" si="74"/>
        <v>0</v>
      </c>
      <c r="CY25" s="25">
        <f t="shared" si="74"/>
        <v>0</v>
      </c>
    </row>
    <row r="26" spans="1:103" x14ac:dyDescent="0.2">
      <c r="A26" s="2" t="s">
        <v>18</v>
      </c>
      <c r="B26" s="28">
        <f t="shared" si="68"/>
        <v>1151.6590000000001</v>
      </c>
      <c r="C26" s="28">
        <f t="shared" si="69"/>
        <v>1454.299</v>
      </c>
      <c r="D26" s="28">
        <f t="shared" si="70"/>
        <v>1364.9580000000001</v>
      </c>
      <c r="E26" s="24">
        <v>0</v>
      </c>
      <c r="F26" s="24">
        <v>0</v>
      </c>
      <c r="G26" s="24">
        <v>0</v>
      </c>
      <c r="H26" s="24">
        <v>0</v>
      </c>
      <c r="I26" s="24">
        <v>0</v>
      </c>
      <c r="J26" s="24">
        <v>0</v>
      </c>
      <c r="K26" s="24">
        <v>0</v>
      </c>
      <c r="L26" s="24">
        <v>0</v>
      </c>
      <c r="M26" s="24">
        <v>0</v>
      </c>
      <c r="N26" s="24">
        <v>0</v>
      </c>
      <c r="O26" s="24">
        <v>0</v>
      </c>
      <c r="P26" s="24">
        <v>0</v>
      </c>
      <c r="Q26" s="24">
        <v>0</v>
      </c>
      <c r="R26" s="24">
        <v>0</v>
      </c>
      <c r="S26" s="24">
        <v>0</v>
      </c>
      <c r="T26" s="24">
        <v>0</v>
      </c>
      <c r="U26" s="24">
        <v>0</v>
      </c>
      <c r="V26" s="24">
        <v>0</v>
      </c>
      <c r="W26" s="24">
        <v>0</v>
      </c>
      <c r="X26" s="24">
        <v>0</v>
      </c>
      <c r="Y26" s="24">
        <v>0</v>
      </c>
      <c r="Z26" s="24">
        <v>0</v>
      </c>
      <c r="AA26" s="24">
        <v>0</v>
      </c>
      <c r="AB26" s="24">
        <v>0</v>
      </c>
      <c r="AC26" s="24">
        <v>0</v>
      </c>
      <c r="AD26" s="24">
        <v>0</v>
      </c>
      <c r="AE26" s="24">
        <v>0</v>
      </c>
      <c r="AF26" s="24">
        <v>0</v>
      </c>
      <c r="AG26" s="24">
        <v>0</v>
      </c>
      <c r="AH26" s="24">
        <v>0</v>
      </c>
      <c r="AI26" s="24">
        <v>0</v>
      </c>
      <c r="AJ26" s="24">
        <v>0</v>
      </c>
      <c r="AK26" s="24">
        <v>0</v>
      </c>
      <c r="AL26" s="24">
        <v>0</v>
      </c>
      <c r="AM26" s="24">
        <v>0</v>
      </c>
      <c r="AN26" s="24">
        <v>0</v>
      </c>
      <c r="AO26" s="24">
        <v>0</v>
      </c>
      <c r="AP26" s="24">
        <v>0</v>
      </c>
      <c r="AQ26" s="24">
        <v>0</v>
      </c>
      <c r="AR26" s="24">
        <v>0</v>
      </c>
      <c r="AS26" s="24">
        <v>0</v>
      </c>
      <c r="AT26" s="24">
        <v>0</v>
      </c>
      <c r="AU26" s="24">
        <v>0</v>
      </c>
      <c r="AV26" s="24">
        <v>0</v>
      </c>
      <c r="AW26" s="24">
        <v>0</v>
      </c>
      <c r="AX26" s="24">
        <v>0</v>
      </c>
      <c r="AY26" s="24">
        <v>0</v>
      </c>
      <c r="AZ26" s="24">
        <v>0</v>
      </c>
      <c r="BA26" s="24">
        <v>0</v>
      </c>
      <c r="BB26" s="24">
        <v>0</v>
      </c>
      <c r="BC26" s="24">
        <v>0</v>
      </c>
      <c r="BD26" s="24">
        <v>0</v>
      </c>
      <c r="BE26" s="24">
        <v>0</v>
      </c>
      <c r="BF26" s="24">
        <v>0</v>
      </c>
      <c r="BG26" s="24">
        <v>0</v>
      </c>
      <c r="BH26" s="24">
        <v>0</v>
      </c>
      <c r="BI26" s="24">
        <v>0</v>
      </c>
      <c r="BJ26" s="24">
        <v>0</v>
      </c>
      <c r="BK26" s="24">
        <v>0</v>
      </c>
      <c r="BL26" s="24">
        <v>0</v>
      </c>
      <c r="BM26" s="24">
        <v>0</v>
      </c>
      <c r="BN26" s="24">
        <v>0</v>
      </c>
      <c r="BO26" s="24">
        <v>0</v>
      </c>
      <c r="BP26" s="24">
        <v>0</v>
      </c>
      <c r="BQ26" s="24">
        <v>0</v>
      </c>
      <c r="BR26" s="24">
        <v>0</v>
      </c>
      <c r="BS26" s="24">
        <v>0</v>
      </c>
      <c r="BT26" s="24">
        <v>0</v>
      </c>
      <c r="BU26" s="24">
        <v>0</v>
      </c>
      <c r="BV26" s="24">
        <v>0</v>
      </c>
      <c r="BW26" s="24">
        <v>0</v>
      </c>
      <c r="BX26" s="24">
        <v>0</v>
      </c>
      <c r="BY26" s="24">
        <v>0</v>
      </c>
      <c r="BZ26" s="24">
        <v>0</v>
      </c>
      <c r="CA26" s="24">
        <v>0</v>
      </c>
      <c r="CB26" s="24">
        <v>4</v>
      </c>
      <c r="CC26" s="24">
        <v>4</v>
      </c>
      <c r="CD26" s="24">
        <v>4</v>
      </c>
      <c r="CE26" s="24">
        <v>0</v>
      </c>
      <c r="CF26" s="24">
        <v>0</v>
      </c>
      <c r="CG26" s="24">
        <v>0</v>
      </c>
      <c r="CH26" s="24">
        <v>0</v>
      </c>
      <c r="CI26" s="24">
        <v>0</v>
      </c>
      <c r="CJ26" s="24">
        <v>0</v>
      </c>
      <c r="CK26" s="24">
        <v>75.180000000000007</v>
      </c>
      <c r="CL26" s="24">
        <v>75.180000000000007</v>
      </c>
      <c r="CM26" s="24">
        <v>0</v>
      </c>
      <c r="CN26" s="24">
        <v>575.779</v>
      </c>
      <c r="CO26" s="24">
        <v>808.57899999999995</v>
      </c>
      <c r="CP26" s="24">
        <v>794.41800000000001</v>
      </c>
      <c r="CQ26" s="24">
        <v>0</v>
      </c>
      <c r="CR26" s="24">
        <v>69.84</v>
      </c>
      <c r="CS26" s="24">
        <v>69.84</v>
      </c>
      <c r="CT26" s="24">
        <v>496.7</v>
      </c>
      <c r="CU26" s="24">
        <v>496.7</v>
      </c>
      <c r="CV26" s="24">
        <v>496.7</v>
      </c>
      <c r="CW26" s="24">
        <v>0</v>
      </c>
      <c r="CX26" s="24">
        <v>0</v>
      </c>
      <c r="CY26" s="24">
        <v>0</v>
      </c>
    </row>
    <row r="27" spans="1:103" x14ac:dyDescent="0.2">
      <c r="A27" s="2" t="s">
        <v>19</v>
      </c>
      <c r="B27" s="28">
        <f t="shared" si="68"/>
        <v>2582.1064999999999</v>
      </c>
      <c r="C27" s="28">
        <f t="shared" si="69"/>
        <v>2582.1064999999999</v>
      </c>
      <c r="D27" s="28">
        <f t="shared" si="70"/>
        <v>2229.3200000000002</v>
      </c>
      <c r="E27" s="24">
        <v>0</v>
      </c>
      <c r="F27" s="24">
        <v>0</v>
      </c>
      <c r="G27" s="24">
        <v>0</v>
      </c>
      <c r="H27" s="24">
        <v>0</v>
      </c>
      <c r="I27" s="24">
        <v>0</v>
      </c>
      <c r="J27" s="24">
        <v>0</v>
      </c>
      <c r="K27" s="24">
        <v>0</v>
      </c>
      <c r="L27" s="24">
        <v>0</v>
      </c>
      <c r="M27" s="24">
        <v>0</v>
      </c>
      <c r="N27" s="24">
        <v>0</v>
      </c>
      <c r="O27" s="24">
        <v>0</v>
      </c>
      <c r="P27" s="24">
        <v>0</v>
      </c>
      <c r="Q27" s="24">
        <v>0</v>
      </c>
      <c r="R27" s="24">
        <v>0</v>
      </c>
      <c r="S27" s="24">
        <v>0</v>
      </c>
      <c r="T27" s="24">
        <v>0</v>
      </c>
      <c r="U27" s="24">
        <v>0</v>
      </c>
      <c r="V27" s="24">
        <v>0</v>
      </c>
      <c r="W27" s="24">
        <v>0</v>
      </c>
      <c r="X27" s="24">
        <v>0</v>
      </c>
      <c r="Y27" s="24">
        <v>0</v>
      </c>
      <c r="Z27" s="24">
        <v>0</v>
      </c>
      <c r="AA27" s="24">
        <v>0</v>
      </c>
      <c r="AB27" s="24">
        <v>0</v>
      </c>
      <c r="AC27" s="24">
        <v>0</v>
      </c>
      <c r="AD27" s="24">
        <v>0</v>
      </c>
      <c r="AE27" s="24">
        <v>0</v>
      </c>
      <c r="AF27" s="24">
        <v>0</v>
      </c>
      <c r="AG27" s="24">
        <v>0</v>
      </c>
      <c r="AH27" s="24">
        <v>0</v>
      </c>
      <c r="AI27" s="24">
        <v>0</v>
      </c>
      <c r="AJ27" s="24">
        <v>0</v>
      </c>
      <c r="AK27" s="24">
        <v>0</v>
      </c>
      <c r="AL27" s="24">
        <v>0</v>
      </c>
      <c r="AM27" s="24">
        <v>0</v>
      </c>
      <c r="AN27" s="24">
        <v>0</v>
      </c>
      <c r="AO27" s="24">
        <v>0</v>
      </c>
      <c r="AP27" s="24">
        <v>0</v>
      </c>
      <c r="AQ27" s="24">
        <v>0</v>
      </c>
      <c r="AR27" s="24">
        <v>0</v>
      </c>
      <c r="AS27" s="24">
        <v>0</v>
      </c>
      <c r="AT27" s="24">
        <v>0</v>
      </c>
      <c r="AU27" s="24">
        <v>0</v>
      </c>
      <c r="AV27" s="24">
        <v>0</v>
      </c>
      <c r="AW27" s="24">
        <v>0</v>
      </c>
      <c r="AX27" s="24">
        <v>0</v>
      </c>
      <c r="AY27" s="24">
        <v>0</v>
      </c>
      <c r="AZ27" s="24">
        <v>0</v>
      </c>
      <c r="BA27" s="24">
        <v>0</v>
      </c>
      <c r="BB27" s="24">
        <v>0</v>
      </c>
      <c r="BC27" s="24">
        <v>0</v>
      </c>
      <c r="BD27" s="24">
        <v>0</v>
      </c>
      <c r="BE27" s="24">
        <v>0</v>
      </c>
      <c r="BF27" s="24">
        <v>0</v>
      </c>
      <c r="BG27" s="24">
        <v>0</v>
      </c>
      <c r="BH27" s="24">
        <v>0</v>
      </c>
      <c r="BI27" s="24">
        <v>0</v>
      </c>
      <c r="BJ27" s="24">
        <v>0</v>
      </c>
      <c r="BK27" s="24">
        <v>0</v>
      </c>
      <c r="BL27" s="24">
        <v>0</v>
      </c>
      <c r="BM27" s="24">
        <v>0</v>
      </c>
      <c r="BN27" s="24">
        <v>0</v>
      </c>
      <c r="BO27" s="24">
        <v>0</v>
      </c>
      <c r="BP27" s="24">
        <v>0</v>
      </c>
      <c r="BQ27" s="24">
        <v>0</v>
      </c>
      <c r="BR27" s="24">
        <v>0</v>
      </c>
      <c r="BS27" s="24">
        <v>0</v>
      </c>
      <c r="BT27" s="24">
        <v>0</v>
      </c>
      <c r="BU27" s="24">
        <v>0</v>
      </c>
      <c r="BV27" s="24">
        <v>0</v>
      </c>
      <c r="BW27" s="24">
        <v>0</v>
      </c>
      <c r="BX27" s="24">
        <v>0</v>
      </c>
      <c r="BY27" s="24">
        <v>0</v>
      </c>
      <c r="BZ27" s="24">
        <v>0</v>
      </c>
      <c r="CA27" s="24">
        <v>0</v>
      </c>
      <c r="CB27" s="24">
        <v>4</v>
      </c>
      <c r="CC27" s="24">
        <v>4</v>
      </c>
      <c r="CD27" s="24">
        <v>4</v>
      </c>
      <c r="CE27" s="24">
        <v>0</v>
      </c>
      <c r="CF27" s="24">
        <v>0</v>
      </c>
      <c r="CG27" s="24">
        <v>0</v>
      </c>
      <c r="CH27" s="24">
        <v>0</v>
      </c>
      <c r="CI27" s="24">
        <v>0</v>
      </c>
      <c r="CJ27" s="24">
        <v>0</v>
      </c>
      <c r="CK27" s="24">
        <v>96.66</v>
      </c>
      <c r="CL27" s="24">
        <v>96.66</v>
      </c>
      <c r="CM27" s="24">
        <v>0</v>
      </c>
      <c r="CN27" s="24">
        <v>2481.4465</v>
      </c>
      <c r="CO27" s="24">
        <v>2481.4465</v>
      </c>
      <c r="CP27" s="24">
        <v>2225.3200000000002</v>
      </c>
      <c r="CQ27" s="24">
        <v>0</v>
      </c>
      <c r="CR27" s="24">
        <v>0</v>
      </c>
      <c r="CS27" s="24">
        <v>0</v>
      </c>
      <c r="CT27" s="24">
        <v>0</v>
      </c>
      <c r="CU27" s="24">
        <v>0</v>
      </c>
      <c r="CV27" s="24">
        <v>0</v>
      </c>
      <c r="CW27" s="24">
        <v>0</v>
      </c>
      <c r="CX27" s="24">
        <v>0</v>
      </c>
      <c r="CY27" s="24">
        <v>0</v>
      </c>
    </row>
    <row r="28" spans="1:103" x14ac:dyDescent="0.2">
      <c r="A28" s="2" t="s">
        <v>20</v>
      </c>
      <c r="B28" s="28">
        <f t="shared" si="68"/>
        <v>1169.5989999999999</v>
      </c>
      <c r="C28" s="28">
        <f t="shared" si="69"/>
        <v>1572.8475000000001</v>
      </c>
      <c r="D28" s="28">
        <f t="shared" si="70"/>
        <v>1520.6451500000001</v>
      </c>
      <c r="E28" s="24">
        <v>0</v>
      </c>
      <c r="F28" s="24">
        <v>0</v>
      </c>
      <c r="G28" s="24">
        <v>0</v>
      </c>
      <c r="H28" s="24">
        <v>0</v>
      </c>
      <c r="I28" s="24">
        <v>0</v>
      </c>
      <c r="J28" s="24">
        <v>0</v>
      </c>
      <c r="K28" s="24">
        <v>0</v>
      </c>
      <c r="L28" s="24">
        <v>0</v>
      </c>
      <c r="M28" s="24">
        <v>0</v>
      </c>
      <c r="N28" s="24">
        <v>0</v>
      </c>
      <c r="O28" s="24">
        <v>0</v>
      </c>
      <c r="P28" s="24">
        <v>0</v>
      </c>
      <c r="Q28" s="24">
        <v>0</v>
      </c>
      <c r="R28" s="24">
        <v>0</v>
      </c>
      <c r="S28" s="24">
        <v>0</v>
      </c>
      <c r="T28" s="24">
        <v>0</v>
      </c>
      <c r="U28" s="24">
        <v>0</v>
      </c>
      <c r="V28" s="24">
        <v>0</v>
      </c>
      <c r="W28" s="24">
        <v>0</v>
      </c>
      <c r="X28" s="24">
        <v>0</v>
      </c>
      <c r="Y28" s="24">
        <v>0</v>
      </c>
      <c r="Z28" s="24">
        <v>0</v>
      </c>
      <c r="AA28" s="24">
        <v>0</v>
      </c>
      <c r="AB28" s="24">
        <v>0</v>
      </c>
      <c r="AC28" s="24">
        <v>0</v>
      </c>
      <c r="AD28" s="24">
        <v>0</v>
      </c>
      <c r="AE28" s="24">
        <v>0</v>
      </c>
      <c r="AF28" s="24">
        <v>0</v>
      </c>
      <c r="AG28" s="24">
        <v>0</v>
      </c>
      <c r="AH28" s="24">
        <v>0</v>
      </c>
      <c r="AI28" s="24">
        <v>0</v>
      </c>
      <c r="AJ28" s="24">
        <v>0</v>
      </c>
      <c r="AK28" s="24">
        <v>0</v>
      </c>
      <c r="AL28" s="24">
        <v>0</v>
      </c>
      <c r="AM28" s="24">
        <v>0</v>
      </c>
      <c r="AN28" s="24">
        <v>0</v>
      </c>
      <c r="AO28" s="24">
        <v>0</v>
      </c>
      <c r="AP28" s="24">
        <v>0</v>
      </c>
      <c r="AQ28" s="24">
        <v>0</v>
      </c>
      <c r="AR28" s="24">
        <v>0</v>
      </c>
      <c r="AS28" s="24">
        <v>0</v>
      </c>
      <c r="AT28" s="24">
        <v>0</v>
      </c>
      <c r="AU28" s="24">
        <v>0</v>
      </c>
      <c r="AV28" s="24">
        <v>0</v>
      </c>
      <c r="AW28" s="24">
        <v>0</v>
      </c>
      <c r="AX28" s="24">
        <v>0</v>
      </c>
      <c r="AY28" s="24">
        <v>0</v>
      </c>
      <c r="AZ28" s="24">
        <v>0</v>
      </c>
      <c r="BA28" s="24">
        <v>0</v>
      </c>
      <c r="BB28" s="24">
        <v>0</v>
      </c>
      <c r="BC28" s="24">
        <v>0</v>
      </c>
      <c r="BD28" s="24">
        <v>0</v>
      </c>
      <c r="BE28" s="24">
        <v>0</v>
      </c>
      <c r="BF28" s="24">
        <v>0</v>
      </c>
      <c r="BG28" s="24">
        <v>0</v>
      </c>
      <c r="BH28" s="24">
        <v>0</v>
      </c>
      <c r="BI28" s="24">
        <v>0</v>
      </c>
      <c r="BJ28" s="24">
        <v>0</v>
      </c>
      <c r="BK28" s="24">
        <v>0</v>
      </c>
      <c r="BL28" s="24">
        <v>0</v>
      </c>
      <c r="BM28" s="24">
        <v>0</v>
      </c>
      <c r="BN28" s="24">
        <v>0</v>
      </c>
      <c r="BO28" s="24">
        <v>0</v>
      </c>
      <c r="BP28" s="24">
        <v>0</v>
      </c>
      <c r="BQ28" s="24">
        <v>0</v>
      </c>
      <c r="BR28" s="24">
        <v>0</v>
      </c>
      <c r="BS28" s="24">
        <v>0</v>
      </c>
      <c r="BT28" s="24">
        <v>0</v>
      </c>
      <c r="BU28" s="24">
        <v>0</v>
      </c>
      <c r="BV28" s="24">
        <v>0</v>
      </c>
      <c r="BW28" s="24">
        <v>0</v>
      </c>
      <c r="BX28" s="24">
        <v>0</v>
      </c>
      <c r="BY28" s="24">
        <v>0</v>
      </c>
      <c r="BZ28" s="24">
        <v>0</v>
      </c>
      <c r="CA28" s="24">
        <v>0</v>
      </c>
      <c r="CB28" s="24">
        <v>4</v>
      </c>
      <c r="CC28" s="24">
        <v>4</v>
      </c>
      <c r="CD28" s="24">
        <v>0</v>
      </c>
      <c r="CE28" s="24">
        <v>0</v>
      </c>
      <c r="CF28" s="24">
        <v>0</v>
      </c>
      <c r="CG28" s="24">
        <v>0</v>
      </c>
      <c r="CH28" s="24">
        <v>0</v>
      </c>
      <c r="CI28" s="24">
        <v>0</v>
      </c>
      <c r="CJ28" s="24">
        <v>0</v>
      </c>
      <c r="CK28" s="24">
        <v>0</v>
      </c>
      <c r="CL28" s="24">
        <v>0</v>
      </c>
      <c r="CM28" s="24">
        <v>0</v>
      </c>
      <c r="CN28" s="24">
        <v>668.899</v>
      </c>
      <c r="CO28" s="24">
        <v>1052.4780000000001</v>
      </c>
      <c r="CP28" s="24">
        <v>1006.023</v>
      </c>
      <c r="CQ28" s="24">
        <v>0</v>
      </c>
      <c r="CR28" s="24">
        <v>19.669499999999999</v>
      </c>
      <c r="CS28" s="24">
        <v>19.669499999999999</v>
      </c>
      <c r="CT28" s="24">
        <v>496.7</v>
      </c>
      <c r="CU28" s="24">
        <v>496.7</v>
      </c>
      <c r="CV28" s="24">
        <v>494.95265000000001</v>
      </c>
      <c r="CW28" s="24">
        <v>0</v>
      </c>
      <c r="CX28" s="24">
        <v>0</v>
      </c>
      <c r="CY28" s="24">
        <v>0</v>
      </c>
    </row>
    <row r="29" spans="1:103" x14ac:dyDescent="0.2">
      <c r="A29" s="2" t="s">
        <v>21</v>
      </c>
      <c r="B29" s="28">
        <f t="shared" si="68"/>
        <v>219.78</v>
      </c>
      <c r="C29" s="28">
        <f t="shared" si="69"/>
        <v>219.78</v>
      </c>
      <c r="D29" s="28">
        <f t="shared" si="70"/>
        <v>198.3</v>
      </c>
      <c r="E29" s="24">
        <v>0</v>
      </c>
      <c r="F29" s="24">
        <v>0</v>
      </c>
      <c r="G29" s="24">
        <v>0</v>
      </c>
      <c r="H29" s="24">
        <v>0</v>
      </c>
      <c r="I29" s="24">
        <v>0</v>
      </c>
      <c r="J29" s="24">
        <v>0</v>
      </c>
      <c r="K29" s="24">
        <v>0</v>
      </c>
      <c r="L29" s="24">
        <v>0</v>
      </c>
      <c r="M29" s="24">
        <v>0</v>
      </c>
      <c r="N29" s="24">
        <v>0</v>
      </c>
      <c r="O29" s="24">
        <v>0</v>
      </c>
      <c r="P29" s="24">
        <v>0</v>
      </c>
      <c r="Q29" s="24">
        <v>0</v>
      </c>
      <c r="R29" s="24">
        <v>0</v>
      </c>
      <c r="S29" s="24">
        <v>0</v>
      </c>
      <c r="T29" s="24">
        <v>0</v>
      </c>
      <c r="U29" s="24">
        <v>0</v>
      </c>
      <c r="V29" s="24">
        <v>0</v>
      </c>
      <c r="W29" s="24">
        <v>0</v>
      </c>
      <c r="X29" s="24">
        <v>0</v>
      </c>
      <c r="Y29" s="24">
        <v>0</v>
      </c>
      <c r="Z29" s="24">
        <v>0</v>
      </c>
      <c r="AA29" s="24">
        <v>0</v>
      </c>
      <c r="AB29" s="24">
        <v>0</v>
      </c>
      <c r="AC29" s="24">
        <v>0</v>
      </c>
      <c r="AD29" s="24">
        <v>0</v>
      </c>
      <c r="AE29" s="24">
        <v>0</v>
      </c>
      <c r="AF29" s="24">
        <v>0</v>
      </c>
      <c r="AG29" s="24">
        <v>0</v>
      </c>
      <c r="AH29" s="24">
        <v>0</v>
      </c>
      <c r="AI29" s="24">
        <v>0</v>
      </c>
      <c r="AJ29" s="24">
        <v>0</v>
      </c>
      <c r="AK29" s="24">
        <v>0</v>
      </c>
      <c r="AL29" s="24">
        <v>0</v>
      </c>
      <c r="AM29" s="24">
        <v>0</v>
      </c>
      <c r="AN29" s="24">
        <v>0</v>
      </c>
      <c r="AO29" s="24">
        <v>0</v>
      </c>
      <c r="AP29" s="24">
        <v>0</v>
      </c>
      <c r="AQ29" s="24">
        <v>0</v>
      </c>
      <c r="AR29" s="24">
        <v>0</v>
      </c>
      <c r="AS29" s="24">
        <v>0</v>
      </c>
      <c r="AT29" s="24">
        <v>0</v>
      </c>
      <c r="AU29" s="24">
        <v>0</v>
      </c>
      <c r="AV29" s="24">
        <v>0</v>
      </c>
      <c r="AW29" s="24">
        <v>0</v>
      </c>
      <c r="AX29" s="24">
        <v>0</v>
      </c>
      <c r="AY29" s="24">
        <v>0</v>
      </c>
      <c r="AZ29" s="24">
        <v>0</v>
      </c>
      <c r="BA29" s="24">
        <v>0</v>
      </c>
      <c r="BB29" s="24">
        <v>0</v>
      </c>
      <c r="BC29" s="24">
        <v>0</v>
      </c>
      <c r="BD29" s="24">
        <v>0</v>
      </c>
      <c r="BE29" s="24">
        <v>0</v>
      </c>
      <c r="BF29" s="24">
        <v>0</v>
      </c>
      <c r="BG29" s="24">
        <v>0</v>
      </c>
      <c r="BH29" s="24">
        <v>0</v>
      </c>
      <c r="BI29" s="24">
        <v>0</v>
      </c>
      <c r="BJ29" s="24">
        <v>0</v>
      </c>
      <c r="BK29" s="24">
        <v>0</v>
      </c>
      <c r="BL29" s="24">
        <v>0</v>
      </c>
      <c r="BM29" s="24">
        <v>0</v>
      </c>
      <c r="BN29" s="24">
        <v>0</v>
      </c>
      <c r="BO29" s="24">
        <v>0</v>
      </c>
      <c r="BP29" s="24">
        <v>0</v>
      </c>
      <c r="BQ29" s="24">
        <v>0</v>
      </c>
      <c r="BR29" s="24">
        <v>0</v>
      </c>
      <c r="BS29" s="24">
        <v>0</v>
      </c>
      <c r="BT29" s="24">
        <v>0</v>
      </c>
      <c r="BU29" s="24">
        <v>0</v>
      </c>
      <c r="BV29" s="24">
        <v>0</v>
      </c>
      <c r="BW29" s="24">
        <v>0</v>
      </c>
      <c r="BX29" s="24">
        <v>0</v>
      </c>
      <c r="BY29" s="24">
        <v>0</v>
      </c>
      <c r="BZ29" s="24">
        <v>0</v>
      </c>
      <c r="CA29" s="24">
        <v>0</v>
      </c>
      <c r="CB29" s="24">
        <v>4</v>
      </c>
      <c r="CC29" s="24">
        <v>4</v>
      </c>
      <c r="CD29" s="24">
        <v>4</v>
      </c>
      <c r="CE29" s="24">
        <v>0</v>
      </c>
      <c r="CF29" s="24">
        <v>0</v>
      </c>
      <c r="CG29" s="24">
        <v>0</v>
      </c>
      <c r="CH29" s="24">
        <v>0</v>
      </c>
      <c r="CI29" s="24">
        <v>0</v>
      </c>
      <c r="CJ29" s="24">
        <v>0</v>
      </c>
      <c r="CK29" s="24">
        <v>0</v>
      </c>
      <c r="CL29" s="24">
        <v>0</v>
      </c>
      <c r="CM29" s="24">
        <v>0</v>
      </c>
      <c r="CN29" s="24">
        <v>21.48</v>
      </c>
      <c r="CO29" s="24">
        <v>21.48</v>
      </c>
      <c r="CP29" s="24">
        <v>0</v>
      </c>
      <c r="CQ29" s="24">
        <v>0</v>
      </c>
      <c r="CR29" s="24">
        <v>0</v>
      </c>
      <c r="CS29" s="24">
        <v>0</v>
      </c>
      <c r="CT29" s="24">
        <v>194.3</v>
      </c>
      <c r="CU29" s="24">
        <v>194.3</v>
      </c>
      <c r="CV29" s="24">
        <v>194.3</v>
      </c>
      <c r="CW29" s="24">
        <v>0</v>
      </c>
      <c r="CX29" s="24">
        <v>0</v>
      </c>
      <c r="CY29" s="24">
        <v>0</v>
      </c>
    </row>
    <row r="30" spans="1:103" x14ac:dyDescent="0.2">
      <c r="A30" s="2" t="s">
        <v>22</v>
      </c>
      <c r="B30" s="28">
        <f t="shared" si="68"/>
        <v>852.26649999999995</v>
      </c>
      <c r="C30" s="28">
        <f t="shared" si="69"/>
        <v>850.59500000000003</v>
      </c>
      <c r="D30" s="28">
        <f t="shared" si="70"/>
        <v>521.82150000000001</v>
      </c>
      <c r="E30" s="24">
        <v>0</v>
      </c>
      <c r="F30" s="24">
        <v>0</v>
      </c>
      <c r="G30" s="24">
        <v>0</v>
      </c>
      <c r="H30" s="24">
        <v>0</v>
      </c>
      <c r="I30" s="24">
        <v>0</v>
      </c>
      <c r="J30" s="24">
        <v>0</v>
      </c>
      <c r="K30" s="24">
        <v>0</v>
      </c>
      <c r="L30" s="24">
        <v>0</v>
      </c>
      <c r="M30" s="24">
        <v>0</v>
      </c>
      <c r="N30" s="24">
        <v>0</v>
      </c>
      <c r="O30" s="24">
        <v>0</v>
      </c>
      <c r="P30" s="24">
        <v>0</v>
      </c>
      <c r="Q30" s="24">
        <v>0</v>
      </c>
      <c r="R30" s="24">
        <v>0</v>
      </c>
      <c r="S30" s="24">
        <v>0</v>
      </c>
      <c r="T30" s="24">
        <v>0</v>
      </c>
      <c r="U30" s="24">
        <v>0</v>
      </c>
      <c r="V30" s="24">
        <v>0</v>
      </c>
      <c r="W30" s="24">
        <v>0</v>
      </c>
      <c r="X30" s="24">
        <v>0</v>
      </c>
      <c r="Y30" s="24">
        <v>0</v>
      </c>
      <c r="Z30" s="24">
        <v>0</v>
      </c>
      <c r="AA30" s="24">
        <v>0</v>
      </c>
      <c r="AB30" s="24">
        <v>0</v>
      </c>
      <c r="AC30" s="24">
        <v>0</v>
      </c>
      <c r="AD30" s="24">
        <v>0</v>
      </c>
      <c r="AE30" s="24">
        <v>0</v>
      </c>
      <c r="AF30" s="24">
        <v>0</v>
      </c>
      <c r="AG30" s="24">
        <v>0</v>
      </c>
      <c r="AH30" s="24">
        <v>0</v>
      </c>
      <c r="AI30" s="24">
        <v>0</v>
      </c>
      <c r="AJ30" s="24">
        <v>0</v>
      </c>
      <c r="AK30" s="24">
        <v>0</v>
      </c>
      <c r="AL30" s="24">
        <v>0</v>
      </c>
      <c r="AM30" s="24">
        <v>0</v>
      </c>
      <c r="AN30" s="24">
        <v>0</v>
      </c>
      <c r="AO30" s="24">
        <v>0</v>
      </c>
      <c r="AP30" s="24">
        <v>0</v>
      </c>
      <c r="AQ30" s="24">
        <v>0</v>
      </c>
      <c r="AR30" s="24">
        <v>0</v>
      </c>
      <c r="AS30" s="24">
        <v>0</v>
      </c>
      <c r="AT30" s="24">
        <v>0</v>
      </c>
      <c r="AU30" s="24">
        <v>0</v>
      </c>
      <c r="AV30" s="24">
        <v>0</v>
      </c>
      <c r="AW30" s="24">
        <v>0</v>
      </c>
      <c r="AX30" s="24">
        <v>0</v>
      </c>
      <c r="AY30" s="24">
        <v>0</v>
      </c>
      <c r="AZ30" s="24">
        <v>0</v>
      </c>
      <c r="BA30" s="24">
        <v>0</v>
      </c>
      <c r="BB30" s="24">
        <v>0</v>
      </c>
      <c r="BC30" s="24">
        <v>0</v>
      </c>
      <c r="BD30" s="24">
        <v>0</v>
      </c>
      <c r="BE30" s="24">
        <v>0</v>
      </c>
      <c r="BF30" s="24">
        <v>0</v>
      </c>
      <c r="BG30" s="24">
        <v>0</v>
      </c>
      <c r="BH30" s="24">
        <v>0</v>
      </c>
      <c r="BI30" s="24">
        <v>0</v>
      </c>
      <c r="BJ30" s="24">
        <v>0</v>
      </c>
      <c r="BK30" s="24">
        <v>0</v>
      </c>
      <c r="BL30" s="24">
        <v>0</v>
      </c>
      <c r="BM30" s="24">
        <v>0</v>
      </c>
      <c r="BN30" s="24">
        <v>0</v>
      </c>
      <c r="BO30" s="24">
        <v>0</v>
      </c>
      <c r="BP30" s="24">
        <v>0</v>
      </c>
      <c r="BQ30" s="24">
        <v>0</v>
      </c>
      <c r="BR30" s="24">
        <v>0</v>
      </c>
      <c r="BS30" s="24">
        <v>0</v>
      </c>
      <c r="BT30" s="24">
        <v>0</v>
      </c>
      <c r="BU30" s="24">
        <v>0</v>
      </c>
      <c r="BV30" s="24">
        <v>0</v>
      </c>
      <c r="BW30" s="24">
        <v>0</v>
      </c>
      <c r="BX30" s="24">
        <v>0</v>
      </c>
      <c r="BY30" s="24">
        <v>0</v>
      </c>
      <c r="BZ30" s="24">
        <v>0</v>
      </c>
      <c r="CA30" s="24">
        <v>0</v>
      </c>
      <c r="CB30" s="24">
        <v>4</v>
      </c>
      <c r="CC30" s="24">
        <v>4</v>
      </c>
      <c r="CD30" s="24">
        <v>4</v>
      </c>
      <c r="CE30" s="24">
        <v>0</v>
      </c>
      <c r="CF30" s="24">
        <v>0</v>
      </c>
      <c r="CG30" s="24">
        <v>0</v>
      </c>
      <c r="CH30" s="24">
        <v>0</v>
      </c>
      <c r="CI30" s="24">
        <v>0</v>
      </c>
      <c r="CJ30" s="24">
        <v>0</v>
      </c>
      <c r="CK30" s="24">
        <v>0</v>
      </c>
      <c r="CL30" s="24">
        <v>0</v>
      </c>
      <c r="CM30" s="24">
        <v>0</v>
      </c>
      <c r="CN30" s="24">
        <v>556.9665</v>
      </c>
      <c r="CO30" s="24">
        <v>515.95600000000002</v>
      </c>
      <c r="CP30" s="24">
        <v>187.1825</v>
      </c>
      <c r="CQ30" s="24">
        <v>0</v>
      </c>
      <c r="CR30" s="24">
        <v>39.338999999999999</v>
      </c>
      <c r="CS30" s="24">
        <v>39.338999999999999</v>
      </c>
      <c r="CT30" s="24">
        <v>291.3</v>
      </c>
      <c r="CU30" s="24">
        <v>291.3</v>
      </c>
      <c r="CV30" s="24">
        <v>291.3</v>
      </c>
      <c r="CW30" s="24">
        <v>0</v>
      </c>
      <c r="CX30" s="24">
        <v>0</v>
      </c>
      <c r="CY30" s="24">
        <v>0</v>
      </c>
    </row>
    <row r="31" spans="1:103" x14ac:dyDescent="0.2">
      <c r="A31" s="2" t="s">
        <v>23</v>
      </c>
      <c r="B31" s="28">
        <f t="shared" si="68"/>
        <v>1457.894</v>
      </c>
      <c r="C31" s="28">
        <f t="shared" si="69"/>
        <v>1734.828</v>
      </c>
      <c r="D31" s="28">
        <f t="shared" si="70"/>
        <v>1441.9735000000001</v>
      </c>
      <c r="E31" s="24">
        <v>0</v>
      </c>
      <c r="F31" s="24">
        <v>0</v>
      </c>
      <c r="G31" s="24">
        <v>0</v>
      </c>
      <c r="H31" s="24">
        <v>0</v>
      </c>
      <c r="I31" s="24">
        <v>0</v>
      </c>
      <c r="J31" s="24">
        <v>0</v>
      </c>
      <c r="K31" s="24">
        <v>0</v>
      </c>
      <c r="L31" s="24">
        <v>0</v>
      </c>
      <c r="M31" s="24">
        <v>0</v>
      </c>
      <c r="N31" s="24">
        <v>0</v>
      </c>
      <c r="O31" s="24">
        <v>0</v>
      </c>
      <c r="P31" s="24">
        <v>0</v>
      </c>
      <c r="Q31" s="24">
        <v>0</v>
      </c>
      <c r="R31" s="24">
        <v>0</v>
      </c>
      <c r="S31" s="24">
        <v>0</v>
      </c>
      <c r="T31" s="24">
        <v>0</v>
      </c>
      <c r="U31" s="24">
        <v>0</v>
      </c>
      <c r="V31" s="24">
        <v>0</v>
      </c>
      <c r="W31" s="24">
        <v>0</v>
      </c>
      <c r="X31" s="24">
        <v>0</v>
      </c>
      <c r="Y31" s="24">
        <v>0</v>
      </c>
      <c r="Z31" s="24">
        <v>0</v>
      </c>
      <c r="AA31" s="24">
        <v>0</v>
      </c>
      <c r="AB31" s="24">
        <v>0</v>
      </c>
      <c r="AC31" s="24">
        <v>0</v>
      </c>
      <c r="AD31" s="24">
        <v>0</v>
      </c>
      <c r="AE31" s="24">
        <v>0</v>
      </c>
      <c r="AF31" s="24">
        <v>0</v>
      </c>
      <c r="AG31" s="24">
        <v>0</v>
      </c>
      <c r="AH31" s="24">
        <v>0</v>
      </c>
      <c r="AI31" s="24">
        <v>0</v>
      </c>
      <c r="AJ31" s="24">
        <v>0</v>
      </c>
      <c r="AK31" s="24">
        <v>0</v>
      </c>
      <c r="AL31" s="24">
        <v>0</v>
      </c>
      <c r="AM31" s="24">
        <v>0</v>
      </c>
      <c r="AN31" s="24">
        <v>0</v>
      </c>
      <c r="AO31" s="24">
        <v>0</v>
      </c>
      <c r="AP31" s="24">
        <v>0</v>
      </c>
      <c r="AQ31" s="24">
        <v>0</v>
      </c>
      <c r="AR31" s="24">
        <v>0</v>
      </c>
      <c r="AS31" s="24">
        <v>0</v>
      </c>
      <c r="AT31" s="24">
        <v>0</v>
      </c>
      <c r="AU31" s="24">
        <v>0</v>
      </c>
      <c r="AV31" s="24">
        <v>0</v>
      </c>
      <c r="AW31" s="24">
        <v>0</v>
      </c>
      <c r="AX31" s="24">
        <v>0</v>
      </c>
      <c r="AY31" s="24">
        <v>0</v>
      </c>
      <c r="AZ31" s="24">
        <v>0</v>
      </c>
      <c r="BA31" s="24">
        <v>0</v>
      </c>
      <c r="BB31" s="24">
        <v>0</v>
      </c>
      <c r="BC31" s="24">
        <v>0</v>
      </c>
      <c r="BD31" s="24">
        <v>0</v>
      </c>
      <c r="BE31" s="24">
        <v>0</v>
      </c>
      <c r="BF31" s="24">
        <v>0</v>
      </c>
      <c r="BG31" s="24">
        <v>0</v>
      </c>
      <c r="BH31" s="24">
        <v>0</v>
      </c>
      <c r="BI31" s="24">
        <v>0</v>
      </c>
      <c r="BJ31" s="24">
        <v>0</v>
      </c>
      <c r="BK31" s="24">
        <v>0</v>
      </c>
      <c r="BL31" s="24">
        <v>0</v>
      </c>
      <c r="BM31" s="24">
        <v>0</v>
      </c>
      <c r="BN31" s="24">
        <v>0</v>
      </c>
      <c r="BO31" s="24">
        <v>0</v>
      </c>
      <c r="BP31" s="24">
        <v>0</v>
      </c>
      <c r="BQ31" s="24">
        <v>0</v>
      </c>
      <c r="BR31" s="24">
        <v>0</v>
      </c>
      <c r="BS31" s="24">
        <v>0</v>
      </c>
      <c r="BT31" s="24">
        <v>0</v>
      </c>
      <c r="BU31" s="24">
        <v>0</v>
      </c>
      <c r="BV31" s="24">
        <v>0</v>
      </c>
      <c r="BW31" s="24">
        <v>0</v>
      </c>
      <c r="BX31" s="24">
        <v>0</v>
      </c>
      <c r="BY31" s="24">
        <v>0</v>
      </c>
      <c r="BZ31" s="24">
        <v>0</v>
      </c>
      <c r="CA31" s="24">
        <v>0</v>
      </c>
      <c r="CB31" s="24">
        <v>4</v>
      </c>
      <c r="CC31" s="24">
        <v>4</v>
      </c>
      <c r="CD31" s="24">
        <v>4</v>
      </c>
      <c r="CE31" s="24">
        <v>0</v>
      </c>
      <c r="CF31" s="24">
        <v>0</v>
      </c>
      <c r="CG31" s="24">
        <v>0</v>
      </c>
      <c r="CH31" s="24">
        <v>0</v>
      </c>
      <c r="CI31" s="24">
        <v>0</v>
      </c>
      <c r="CJ31" s="24">
        <v>0</v>
      </c>
      <c r="CK31" s="24">
        <v>0</v>
      </c>
      <c r="CL31" s="24">
        <v>0</v>
      </c>
      <c r="CM31" s="24">
        <v>0</v>
      </c>
      <c r="CN31" s="24">
        <v>957.19399999999996</v>
      </c>
      <c r="CO31" s="24">
        <v>1213.3205</v>
      </c>
      <c r="CP31" s="24">
        <v>920.46600000000001</v>
      </c>
      <c r="CQ31" s="24">
        <v>0</v>
      </c>
      <c r="CR31" s="24">
        <v>20.807500000000001</v>
      </c>
      <c r="CS31" s="24">
        <v>20.807500000000001</v>
      </c>
      <c r="CT31" s="24">
        <v>496.7</v>
      </c>
      <c r="CU31" s="24">
        <v>496.7</v>
      </c>
      <c r="CV31" s="24">
        <v>496.7</v>
      </c>
      <c r="CW31" s="24">
        <v>0</v>
      </c>
      <c r="CX31" s="24">
        <v>0</v>
      </c>
      <c r="CY31" s="24">
        <v>0</v>
      </c>
    </row>
    <row r="32" spans="1:103" x14ac:dyDescent="0.2">
      <c r="A32" s="2" t="s">
        <v>24</v>
      </c>
      <c r="B32" s="28">
        <f t="shared" si="68"/>
        <v>1187.3625</v>
      </c>
      <c r="C32" s="28">
        <f t="shared" si="69"/>
        <v>1213.5884999999998</v>
      </c>
      <c r="D32" s="28">
        <f t="shared" si="70"/>
        <v>813.59299999999996</v>
      </c>
      <c r="E32" s="24">
        <v>0</v>
      </c>
      <c r="F32" s="24">
        <v>0</v>
      </c>
      <c r="G32" s="24">
        <v>0</v>
      </c>
      <c r="H32" s="24">
        <v>0</v>
      </c>
      <c r="I32" s="24">
        <v>0</v>
      </c>
      <c r="J32" s="24">
        <v>0</v>
      </c>
      <c r="K32" s="24">
        <v>0</v>
      </c>
      <c r="L32" s="24">
        <v>0</v>
      </c>
      <c r="M32" s="24">
        <v>0</v>
      </c>
      <c r="N32" s="24">
        <v>0</v>
      </c>
      <c r="O32" s="24">
        <v>0</v>
      </c>
      <c r="P32" s="24">
        <v>0</v>
      </c>
      <c r="Q32" s="24">
        <v>0</v>
      </c>
      <c r="R32" s="24">
        <v>0</v>
      </c>
      <c r="S32" s="24">
        <v>0</v>
      </c>
      <c r="T32" s="24">
        <v>0</v>
      </c>
      <c r="U32" s="24">
        <v>0</v>
      </c>
      <c r="V32" s="24">
        <v>0</v>
      </c>
      <c r="W32" s="24">
        <v>0</v>
      </c>
      <c r="X32" s="24">
        <v>0</v>
      </c>
      <c r="Y32" s="24">
        <v>0</v>
      </c>
      <c r="Z32" s="24">
        <v>0</v>
      </c>
      <c r="AA32" s="24">
        <v>0</v>
      </c>
      <c r="AB32" s="24">
        <v>0</v>
      </c>
      <c r="AC32" s="24">
        <v>0</v>
      </c>
      <c r="AD32" s="24">
        <v>0</v>
      </c>
      <c r="AE32" s="24">
        <v>0</v>
      </c>
      <c r="AF32" s="24">
        <v>0</v>
      </c>
      <c r="AG32" s="24">
        <v>0</v>
      </c>
      <c r="AH32" s="24">
        <v>0</v>
      </c>
      <c r="AI32" s="24">
        <v>0</v>
      </c>
      <c r="AJ32" s="24">
        <v>0</v>
      </c>
      <c r="AK32" s="24">
        <v>0</v>
      </c>
      <c r="AL32" s="24">
        <v>0</v>
      </c>
      <c r="AM32" s="24">
        <v>0</v>
      </c>
      <c r="AN32" s="24">
        <v>0</v>
      </c>
      <c r="AO32" s="24">
        <v>0</v>
      </c>
      <c r="AP32" s="24">
        <v>0</v>
      </c>
      <c r="AQ32" s="24">
        <v>0</v>
      </c>
      <c r="AR32" s="24">
        <v>0</v>
      </c>
      <c r="AS32" s="24">
        <v>0</v>
      </c>
      <c r="AT32" s="24">
        <v>0</v>
      </c>
      <c r="AU32" s="24">
        <v>0</v>
      </c>
      <c r="AV32" s="24">
        <v>0</v>
      </c>
      <c r="AW32" s="24">
        <v>0</v>
      </c>
      <c r="AX32" s="24">
        <v>0</v>
      </c>
      <c r="AY32" s="24">
        <v>0</v>
      </c>
      <c r="AZ32" s="24">
        <v>0</v>
      </c>
      <c r="BA32" s="24">
        <v>0</v>
      </c>
      <c r="BB32" s="24">
        <v>0</v>
      </c>
      <c r="BC32" s="24">
        <v>0</v>
      </c>
      <c r="BD32" s="24">
        <v>0</v>
      </c>
      <c r="BE32" s="24">
        <v>0</v>
      </c>
      <c r="BF32" s="24">
        <v>0</v>
      </c>
      <c r="BG32" s="24">
        <v>0</v>
      </c>
      <c r="BH32" s="24">
        <v>0</v>
      </c>
      <c r="BI32" s="24">
        <v>0</v>
      </c>
      <c r="BJ32" s="24">
        <v>0</v>
      </c>
      <c r="BK32" s="24">
        <v>0</v>
      </c>
      <c r="BL32" s="24">
        <v>0</v>
      </c>
      <c r="BM32" s="24">
        <v>0</v>
      </c>
      <c r="BN32" s="24">
        <v>0</v>
      </c>
      <c r="BO32" s="24">
        <v>0</v>
      </c>
      <c r="BP32" s="24">
        <v>0</v>
      </c>
      <c r="BQ32" s="24">
        <v>0</v>
      </c>
      <c r="BR32" s="24">
        <v>0</v>
      </c>
      <c r="BS32" s="24">
        <v>0</v>
      </c>
      <c r="BT32" s="24">
        <v>0</v>
      </c>
      <c r="BU32" s="24">
        <v>0</v>
      </c>
      <c r="BV32" s="24">
        <v>0</v>
      </c>
      <c r="BW32" s="24">
        <v>0</v>
      </c>
      <c r="BX32" s="24">
        <v>0</v>
      </c>
      <c r="BY32" s="24">
        <v>0</v>
      </c>
      <c r="BZ32" s="24">
        <v>0</v>
      </c>
      <c r="CA32" s="24">
        <v>0</v>
      </c>
      <c r="CB32" s="24">
        <v>4</v>
      </c>
      <c r="CC32" s="24">
        <v>4</v>
      </c>
      <c r="CD32" s="24">
        <v>0</v>
      </c>
      <c r="CE32" s="24">
        <v>0</v>
      </c>
      <c r="CF32" s="24">
        <v>0</v>
      </c>
      <c r="CG32" s="24">
        <v>0</v>
      </c>
      <c r="CH32" s="24">
        <v>0</v>
      </c>
      <c r="CI32" s="24">
        <v>0</v>
      </c>
      <c r="CJ32" s="24">
        <v>0</v>
      </c>
      <c r="CK32" s="24">
        <v>0</v>
      </c>
      <c r="CL32" s="24">
        <v>0</v>
      </c>
      <c r="CM32" s="24">
        <v>0</v>
      </c>
      <c r="CN32" s="24">
        <v>1183.3625</v>
      </c>
      <c r="CO32" s="24">
        <v>1183.3625</v>
      </c>
      <c r="CP32" s="24">
        <v>787.36699999999996</v>
      </c>
      <c r="CQ32" s="24">
        <v>0</v>
      </c>
      <c r="CR32" s="24">
        <v>26.225999999999999</v>
      </c>
      <c r="CS32" s="24">
        <v>26.225999999999999</v>
      </c>
      <c r="CT32" s="24">
        <v>0</v>
      </c>
      <c r="CU32" s="24">
        <v>0</v>
      </c>
      <c r="CV32" s="24">
        <v>0</v>
      </c>
      <c r="CW32" s="24">
        <v>0</v>
      </c>
      <c r="CX32" s="24">
        <v>0</v>
      </c>
      <c r="CY32" s="24">
        <v>0</v>
      </c>
    </row>
    <row r="33" spans="1:103" x14ac:dyDescent="0.2">
      <c r="A33" s="2" t="s">
        <v>25</v>
      </c>
      <c r="B33" s="28">
        <f t="shared" si="68"/>
        <v>1192.9255000000001</v>
      </c>
      <c r="C33" s="28">
        <f t="shared" si="69"/>
        <v>1568.3235</v>
      </c>
      <c r="D33" s="28">
        <f t="shared" si="70"/>
        <v>1366.3184999999999</v>
      </c>
      <c r="E33" s="24">
        <v>0</v>
      </c>
      <c r="F33" s="24">
        <v>0</v>
      </c>
      <c r="G33" s="24">
        <v>0</v>
      </c>
      <c r="H33" s="24">
        <v>0</v>
      </c>
      <c r="I33" s="24">
        <v>0</v>
      </c>
      <c r="J33" s="24">
        <v>0</v>
      </c>
      <c r="K33" s="24">
        <v>0</v>
      </c>
      <c r="L33" s="24">
        <v>0</v>
      </c>
      <c r="M33" s="24">
        <v>0</v>
      </c>
      <c r="N33" s="24">
        <v>0</v>
      </c>
      <c r="O33" s="24">
        <v>0</v>
      </c>
      <c r="P33" s="24">
        <v>0</v>
      </c>
      <c r="Q33" s="24">
        <v>0</v>
      </c>
      <c r="R33" s="24">
        <v>0</v>
      </c>
      <c r="S33" s="24">
        <v>0</v>
      </c>
      <c r="T33" s="24">
        <v>0</v>
      </c>
      <c r="U33" s="24">
        <v>0</v>
      </c>
      <c r="V33" s="24">
        <v>0</v>
      </c>
      <c r="W33" s="24">
        <v>0</v>
      </c>
      <c r="X33" s="24">
        <v>0</v>
      </c>
      <c r="Y33" s="24">
        <v>0</v>
      </c>
      <c r="Z33" s="24">
        <v>0</v>
      </c>
      <c r="AA33" s="24">
        <v>0</v>
      </c>
      <c r="AB33" s="24">
        <v>0</v>
      </c>
      <c r="AC33" s="24">
        <v>0</v>
      </c>
      <c r="AD33" s="24">
        <v>0</v>
      </c>
      <c r="AE33" s="24">
        <v>0</v>
      </c>
      <c r="AF33" s="24">
        <v>0</v>
      </c>
      <c r="AG33" s="24">
        <v>0</v>
      </c>
      <c r="AH33" s="24">
        <v>0</v>
      </c>
      <c r="AI33" s="24">
        <v>0</v>
      </c>
      <c r="AJ33" s="24">
        <v>0</v>
      </c>
      <c r="AK33" s="24">
        <v>0</v>
      </c>
      <c r="AL33" s="24">
        <v>0</v>
      </c>
      <c r="AM33" s="24">
        <v>0</v>
      </c>
      <c r="AN33" s="24">
        <v>0</v>
      </c>
      <c r="AO33" s="24">
        <v>0</v>
      </c>
      <c r="AP33" s="24">
        <v>0</v>
      </c>
      <c r="AQ33" s="24">
        <v>0</v>
      </c>
      <c r="AR33" s="24">
        <v>0</v>
      </c>
      <c r="AS33" s="24">
        <v>0</v>
      </c>
      <c r="AT33" s="24">
        <v>0</v>
      </c>
      <c r="AU33" s="24">
        <v>0</v>
      </c>
      <c r="AV33" s="24">
        <v>0</v>
      </c>
      <c r="AW33" s="24">
        <v>0</v>
      </c>
      <c r="AX33" s="24">
        <v>0</v>
      </c>
      <c r="AY33" s="24">
        <v>0</v>
      </c>
      <c r="AZ33" s="24">
        <v>0</v>
      </c>
      <c r="BA33" s="24">
        <v>0</v>
      </c>
      <c r="BB33" s="24">
        <v>0</v>
      </c>
      <c r="BC33" s="24">
        <v>0</v>
      </c>
      <c r="BD33" s="24">
        <v>0</v>
      </c>
      <c r="BE33" s="24">
        <v>0</v>
      </c>
      <c r="BF33" s="24">
        <v>0</v>
      </c>
      <c r="BG33" s="24">
        <v>0</v>
      </c>
      <c r="BH33" s="24">
        <v>0</v>
      </c>
      <c r="BI33" s="24">
        <v>0</v>
      </c>
      <c r="BJ33" s="24">
        <v>0</v>
      </c>
      <c r="BK33" s="24">
        <v>0</v>
      </c>
      <c r="BL33" s="24">
        <v>0</v>
      </c>
      <c r="BM33" s="24">
        <v>0</v>
      </c>
      <c r="BN33" s="24">
        <v>0</v>
      </c>
      <c r="BO33" s="24">
        <v>0</v>
      </c>
      <c r="BP33" s="24">
        <v>0</v>
      </c>
      <c r="BQ33" s="24">
        <v>0</v>
      </c>
      <c r="BR33" s="24">
        <v>0</v>
      </c>
      <c r="BS33" s="24">
        <v>0</v>
      </c>
      <c r="BT33" s="24">
        <v>0</v>
      </c>
      <c r="BU33" s="24">
        <v>0</v>
      </c>
      <c r="BV33" s="24">
        <v>0</v>
      </c>
      <c r="BW33" s="24">
        <v>0</v>
      </c>
      <c r="BX33" s="24">
        <v>0</v>
      </c>
      <c r="BY33" s="24">
        <v>0</v>
      </c>
      <c r="BZ33" s="24">
        <v>0</v>
      </c>
      <c r="CA33" s="24">
        <v>0</v>
      </c>
      <c r="CB33" s="24">
        <v>4</v>
      </c>
      <c r="CC33" s="24">
        <v>4</v>
      </c>
      <c r="CD33" s="24">
        <v>0</v>
      </c>
      <c r="CE33" s="24">
        <v>0</v>
      </c>
      <c r="CF33" s="24">
        <v>0</v>
      </c>
      <c r="CG33" s="24">
        <v>0</v>
      </c>
      <c r="CH33" s="24">
        <v>0</v>
      </c>
      <c r="CI33" s="24">
        <v>0</v>
      </c>
      <c r="CJ33" s="24">
        <v>0</v>
      </c>
      <c r="CK33" s="24">
        <v>0</v>
      </c>
      <c r="CL33" s="24">
        <v>0</v>
      </c>
      <c r="CM33" s="24">
        <v>0</v>
      </c>
      <c r="CN33" s="24">
        <v>692.22550000000001</v>
      </c>
      <c r="CO33" s="24">
        <v>1021.5309999999999</v>
      </c>
      <c r="CP33" s="24">
        <v>823.52599999999995</v>
      </c>
      <c r="CQ33" s="24">
        <v>0</v>
      </c>
      <c r="CR33" s="24">
        <v>46.092500000000001</v>
      </c>
      <c r="CS33" s="24">
        <v>46.092500000000001</v>
      </c>
      <c r="CT33" s="24">
        <v>496.7</v>
      </c>
      <c r="CU33" s="24">
        <v>496.7</v>
      </c>
      <c r="CV33" s="24">
        <v>496.7</v>
      </c>
      <c r="CW33" s="24">
        <v>0</v>
      </c>
      <c r="CX33" s="24">
        <v>0</v>
      </c>
      <c r="CY33" s="24">
        <v>0</v>
      </c>
    </row>
    <row r="34" spans="1:103" x14ac:dyDescent="0.2">
      <c r="A34" s="2" t="s">
        <v>26</v>
      </c>
      <c r="B34" s="28">
        <f t="shared" si="68"/>
        <v>2149.9225000000001</v>
      </c>
      <c r="C34" s="28">
        <f t="shared" si="69"/>
        <v>3250.357</v>
      </c>
      <c r="D34" s="28">
        <f t="shared" si="70"/>
        <v>2849.7599999999998</v>
      </c>
      <c r="E34" s="24">
        <v>0</v>
      </c>
      <c r="F34" s="24">
        <v>0</v>
      </c>
      <c r="G34" s="24">
        <v>0</v>
      </c>
      <c r="H34" s="24">
        <v>0</v>
      </c>
      <c r="I34" s="24">
        <v>0</v>
      </c>
      <c r="J34" s="24">
        <v>0</v>
      </c>
      <c r="K34" s="24">
        <v>0</v>
      </c>
      <c r="L34" s="24">
        <v>0</v>
      </c>
      <c r="M34" s="24">
        <v>0</v>
      </c>
      <c r="N34" s="24">
        <v>0</v>
      </c>
      <c r="O34" s="24">
        <v>0</v>
      </c>
      <c r="P34" s="24">
        <v>0</v>
      </c>
      <c r="Q34" s="24">
        <v>0</v>
      </c>
      <c r="R34" s="24">
        <v>0</v>
      </c>
      <c r="S34" s="24">
        <v>0</v>
      </c>
      <c r="T34" s="24">
        <v>0</v>
      </c>
      <c r="U34" s="24">
        <v>0</v>
      </c>
      <c r="V34" s="24">
        <v>0</v>
      </c>
      <c r="W34" s="24">
        <v>0</v>
      </c>
      <c r="X34" s="24">
        <v>0</v>
      </c>
      <c r="Y34" s="24">
        <v>0</v>
      </c>
      <c r="Z34" s="24">
        <v>0</v>
      </c>
      <c r="AA34" s="24">
        <v>0</v>
      </c>
      <c r="AB34" s="24">
        <v>0</v>
      </c>
      <c r="AC34" s="24">
        <v>0</v>
      </c>
      <c r="AD34" s="24">
        <v>0</v>
      </c>
      <c r="AE34" s="24">
        <v>0</v>
      </c>
      <c r="AF34" s="24">
        <v>0</v>
      </c>
      <c r="AG34" s="24">
        <v>0</v>
      </c>
      <c r="AH34" s="24">
        <v>0</v>
      </c>
      <c r="AI34" s="24">
        <v>0</v>
      </c>
      <c r="AJ34" s="24">
        <v>0</v>
      </c>
      <c r="AK34" s="24">
        <v>0</v>
      </c>
      <c r="AL34" s="24">
        <v>0</v>
      </c>
      <c r="AM34" s="24">
        <v>0</v>
      </c>
      <c r="AN34" s="24">
        <v>0</v>
      </c>
      <c r="AO34" s="24">
        <v>0</v>
      </c>
      <c r="AP34" s="24">
        <v>0</v>
      </c>
      <c r="AQ34" s="24">
        <v>0</v>
      </c>
      <c r="AR34" s="24">
        <v>0</v>
      </c>
      <c r="AS34" s="24">
        <v>0</v>
      </c>
      <c r="AT34" s="24">
        <v>0</v>
      </c>
      <c r="AU34" s="24">
        <v>0</v>
      </c>
      <c r="AV34" s="24">
        <v>0</v>
      </c>
      <c r="AW34" s="24">
        <v>0</v>
      </c>
      <c r="AX34" s="24">
        <v>0</v>
      </c>
      <c r="AY34" s="24">
        <v>0</v>
      </c>
      <c r="AZ34" s="24">
        <v>0</v>
      </c>
      <c r="BA34" s="24">
        <v>0</v>
      </c>
      <c r="BB34" s="24">
        <v>0</v>
      </c>
      <c r="BC34" s="24">
        <v>0</v>
      </c>
      <c r="BD34" s="24">
        <v>0</v>
      </c>
      <c r="BE34" s="24">
        <v>0</v>
      </c>
      <c r="BF34" s="24">
        <v>0</v>
      </c>
      <c r="BG34" s="24">
        <v>0</v>
      </c>
      <c r="BH34" s="24">
        <v>0</v>
      </c>
      <c r="BI34" s="24">
        <v>0</v>
      </c>
      <c r="BJ34" s="24">
        <v>0</v>
      </c>
      <c r="BK34" s="24">
        <v>0</v>
      </c>
      <c r="BL34" s="24">
        <v>0</v>
      </c>
      <c r="BM34" s="24">
        <v>0</v>
      </c>
      <c r="BN34" s="24">
        <v>0</v>
      </c>
      <c r="BO34" s="24">
        <v>0</v>
      </c>
      <c r="BP34" s="24">
        <v>0</v>
      </c>
      <c r="BQ34" s="24">
        <v>0</v>
      </c>
      <c r="BR34" s="24">
        <v>0</v>
      </c>
      <c r="BS34" s="24">
        <v>0</v>
      </c>
      <c r="BT34" s="24">
        <v>0</v>
      </c>
      <c r="BU34" s="24">
        <v>0</v>
      </c>
      <c r="BV34" s="24">
        <v>0</v>
      </c>
      <c r="BW34" s="24">
        <v>0</v>
      </c>
      <c r="BX34" s="24">
        <v>0</v>
      </c>
      <c r="BY34" s="24">
        <v>0</v>
      </c>
      <c r="BZ34" s="24">
        <v>0</v>
      </c>
      <c r="CA34" s="24">
        <v>0</v>
      </c>
      <c r="CB34" s="24">
        <v>4</v>
      </c>
      <c r="CC34" s="24">
        <v>4</v>
      </c>
      <c r="CD34" s="24">
        <v>4</v>
      </c>
      <c r="CE34" s="24">
        <v>0</v>
      </c>
      <c r="CF34" s="24">
        <v>0</v>
      </c>
      <c r="CG34" s="24">
        <v>0</v>
      </c>
      <c r="CH34" s="24">
        <v>0</v>
      </c>
      <c r="CI34" s="24">
        <v>0</v>
      </c>
      <c r="CJ34" s="24">
        <v>0</v>
      </c>
      <c r="CK34" s="24">
        <v>0</v>
      </c>
      <c r="CL34" s="24">
        <v>0</v>
      </c>
      <c r="CM34" s="24">
        <v>0</v>
      </c>
      <c r="CN34" s="24">
        <v>1152.3225</v>
      </c>
      <c r="CO34" s="24">
        <v>2213.4180000000001</v>
      </c>
      <c r="CP34" s="24">
        <v>1812.8209999999999</v>
      </c>
      <c r="CQ34" s="24">
        <v>0</v>
      </c>
      <c r="CR34" s="24">
        <v>39.338999999999999</v>
      </c>
      <c r="CS34" s="24">
        <v>39.338999999999999</v>
      </c>
      <c r="CT34" s="24">
        <v>993.6</v>
      </c>
      <c r="CU34" s="24">
        <v>993.6</v>
      </c>
      <c r="CV34" s="24">
        <v>993.6</v>
      </c>
      <c r="CW34" s="24">
        <v>0</v>
      </c>
      <c r="CX34" s="24">
        <v>0</v>
      </c>
      <c r="CY34" s="24">
        <v>0</v>
      </c>
    </row>
    <row r="35" spans="1:103" x14ac:dyDescent="0.2">
      <c r="A35" s="2" t="s">
        <v>27</v>
      </c>
      <c r="B35" s="28">
        <f t="shared" si="68"/>
        <v>236.86</v>
      </c>
      <c r="C35" s="28">
        <f t="shared" si="69"/>
        <v>236.86</v>
      </c>
      <c r="D35" s="28">
        <f t="shared" si="70"/>
        <v>209.5</v>
      </c>
      <c r="E35" s="24">
        <v>0</v>
      </c>
      <c r="F35" s="24">
        <v>0</v>
      </c>
      <c r="G35" s="24">
        <v>0</v>
      </c>
      <c r="H35" s="24">
        <v>0</v>
      </c>
      <c r="I35" s="24">
        <v>0</v>
      </c>
      <c r="J35" s="24">
        <v>0</v>
      </c>
      <c r="K35" s="24">
        <v>0</v>
      </c>
      <c r="L35" s="24">
        <v>0</v>
      </c>
      <c r="M35" s="24">
        <v>0</v>
      </c>
      <c r="N35" s="24">
        <v>0</v>
      </c>
      <c r="O35" s="24">
        <v>0</v>
      </c>
      <c r="P35" s="24">
        <v>0</v>
      </c>
      <c r="Q35" s="24">
        <v>0</v>
      </c>
      <c r="R35" s="24">
        <v>0</v>
      </c>
      <c r="S35" s="24">
        <v>0</v>
      </c>
      <c r="T35" s="24">
        <v>0</v>
      </c>
      <c r="U35" s="24">
        <v>0</v>
      </c>
      <c r="V35" s="24">
        <v>0</v>
      </c>
      <c r="W35" s="24">
        <v>0</v>
      </c>
      <c r="X35" s="24">
        <v>0</v>
      </c>
      <c r="Y35" s="24">
        <v>0</v>
      </c>
      <c r="Z35" s="24">
        <v>0</v>
      </c>
      <c r="AA35" s="24">
        <v>0</v>
      </c>
      <c r="AB35" s="24">
        <v>0</v>
      </c>
      <c r="AC35" s="24">
        <v>0</v>
      </c>
      <c r="AD35" s="24">
        <v>0</v>
      </c>
      <c r="AE35" s="24">
        <v>0</v>
      </c>
      <c r="AF35" s="24">
        <v>0</v>
      </c>
      <c r="AG35" s="24">
        <v>0</v>
      </c>
      <c r="AH35" s="24">
        <v>0</v>
      </c>
      <c r="AI35" s="24">
        <v>0</v>
      </c>
      <c r="AJ35" s="24">
        <v>0</v>
      </c>
      <c r="AK35" s="24">
        <v>0</v>
      </c>
      <c r="AL35" s="24">
        <v>0</v>
      </c>
      <c r="AM35" s="24">
        <v>0</v>
      </c>
      <c r="AN35" s="24">
        <v>0</v>
      </c>
      <c r="AO35" s="24">
        <v>0</v>
      </c>
      <c r="AP35" s="24">
        <v>0</v>
      </c>
      <c r="AQ35" s="24">
        <v>0</v>
      </c>
      <c r="AR35" s="24">
        <v>0</v>
      </c>
      <c r="AS35" s="24">
        <v>0</v>
      </c>
      <c r="AT35" s="24">
        <v>0</v>
      </c>
      <c r="AU35" s="24">
        <v>0</v>
      </c>
      <c r="AV35" s="24">
        <v>0</v>
      </c>
      <c r="AW35" s="24">
        <v>0</v>
      </c>
      <c r="AX35" s="24">
        <v>0</v>
      </c>
      <c r="AY35" s="24">
        <v>0</v>
      </c>
      <c r="AZ35" s="24">
        <v>0</v>
      </c>
      <c r="BA35" s="24">
        <v>0</v>
      </c>
      <c r="BB35" s="24">
        <v>0</v>
      </c>
      <c r="BC35" s="24">
        <v>0</v>
      </c>
      <c r="BD35" s="24">
        <v>0</v>
      </c>
      <c r="BE35" s="24">
        <v>0</v>
      </c>
      <c r="BF35" s="24">
        <v>0</v>
      </c>
      <c r="BG35" s="24">
        <v>0</v>
      </c>
      <c r="BH35" s="24">
        <v>0</v>
      </c>
      <c r="BI35" s="24">
        <v>0</v>
      </c>
      <c r="BJ35" s="24">
        <v>0</v>
      </c>
      <c r="BK35" s="24">
        <v>0</v>
      </c>
      <c r="BL35" s="24">
        <v>0</v>
      </c>
      <c r="BM35" s="24">
        <v>0</v>
      </c>
      <c r="BN35" s="24">
        <v>0</v>
      </c>
      <c r="BO35" s="24">
        <v>0</v>
      </c>
      <c r="BP35" s="24">
        <v>0</v>
      </c>
      <c r="BQ35" s="24">
        <v>0</v>
      </c>
      <c r="BR35" s="24">
        <v>0</v>
      </c>
      <c r="BS35" s="24">
        <v>0</v>
      </c>
      <c r="BT35" s="24">
        <v>0</v>
      </c>
      <c r="BU35" s="24">
        <v>0</v>
      </c>
      <c r="BV35" s="24">
        <v>0</v>
      </c>
      <c r="BW35" s="24">
        <v>0</v>
      </c>
      <c r="BX35" s="24">
        <v>0</v>
      </c>
      <c r="BY35" s="24">
        <v>0</v>
      </c>
      <c r="BZ35" s="24">
        <v>0</v>
      </c>
      <c r="CA35" s="24">
        <v>0</v>
      </c>
      <c r="CB35" s="24">
        <v>4</v>
      </c>
      <c r="CC35" s="24">
        <v>4</v>
      </c>
      <c r="CD35" s="24">
        <v>0</v>
      </c>
      <c r="CE35" s="24">
        <v>0</v>
      </c>
      <c r="CF35" s="24">
        <v>0</v>
      </c>
      <c r="CG35" s="24">
        <v>0</v>
      </c>
      <c r="CH35" s="24">
        <v>0</v>
      </c>
      <c r="CI35" s="24">
        <v>0</v>
      </c>
      <c r="CJ35" s="24">
        <v>0</v>
      </c>
      <c r="CK35" s="24">
        <v>0</v>
      </c>
      <c r="CL35" s="24">
        <v>0</v>
      </c>
      <c r="CM35" s="24">
        <v>0</v>
      </c>
      <c r="CN35" s="24">
        <v>23.36</v>
      </c>
      <c r="CO35" s="24">
        <v>23.36</v>
      </c>
      <c r="CP35" s="24">
        <v>0</v>
      </c>
      <c r="CQ35" s="24">
        <v>0</v>
      </c>
      <c r="CR35" s="24">
        <v>0</v>
      </c>
      <c r="CS35" s="24">
        <v>0</v>
      </c>
      <c r="CT35" s="24">
        <v>209.5</v>
      </c>
      <c r="CU35" s="24">
        <v>209.5</v>
      </c>
      <c r="CV35" s="24">
        <v>209.5</v>
      </c>
      <c r="CW35" s="24">
        <v>0</v>
      </c>
      <c r="CX35" s="24">
        <v>0</v>
      </c>
      <c r="CY35" s="24">
        <v>0</v>
      </c>
    </row>
    <row r="36" spans="1:103" x14ac:dyDescent="0.2">
      <c r="A36" s="2" t="s">
        <v>28</v>
      </c>
      <c r="B36" s="28">
        <f t="shared" si="68"/>
        <v>899.12750000000005</v>
      </c>
      <c r="C36" s="28">
        <f t="shared" si="69"/>
        <v>1088.7065</v>
      </c>
      <c r="D36" s="28">
        <f t="shared" si="70"/>
        <v>988.56782999999996</v>
      </c>
      <c r="E36" s="24">
        <v>0</v>
      </c>
      <c r="F36" s="24">
        <v>0</v>
      </c>
      <c r="G36" s="24">
        <v>0</v>
      </c>
      <c r="H36" s="24">
        <v>0</v>
      </c>
      <c r="I36" s="24">
        <v>0</v>
      </c>
      <c r="J36" s="24">
        <v>0</v>
      </c>
      <c r="K36" s="24">
        <v>0</v>
      </c>
      <c r="L36" s="24">
        <v>0</v>
      </c>
      <c r="M36" s="24">
        <v>0</v>
      </c>
      <c r="N36" s="24">
        <v>0</v>
      </c>
      <c r="O36" s="24">
        <v>0</v>
      </c>
      <c r="P36" s="24">
        <v>0</v>
      </c>
      <c r="Q36" s="24">
        <v>0</v>
      </c>
      <c r="R36" s="24">
        <v>0</v>
      </c>
      <c r="S36" s="24">
        <v>0</v>
      </c>
      <c r="T36" s="24">
        <v>0</v>
      </c>
      <c r="U36" s="24">
        <v>0</v>
      </c>
      <c r="V36" s="24">
        <v>0</v>
      </c>
      <c r="W36" s="24">
        <v>0</v>
      </c>
      <c r="X36" s="24">
        <v>0</v>
      </c>
      <c r="Y36" s="24">
        <v>0</v>
      </c>
      <c r="Z36" s="24">
        <v>0</v>
      </c>
      <c r="AA36" s="24">
        <v>0</v>
      </c>
      <c r="AB36" s="24">
        <v>0</v>
      </c>
      <c r="AC36" s="24">
        <v>0</v>
      </c>
      <c r="AD36" s="24">
        <v>0</v>
      </c>
      <c r="AE36" s="24">
        <v>0</v>
      </c>
      <c r="AF36" s="24">
        <v>0</v>
      </c>
      <c r="AG36" s="24">
        <v>0</v>
      </c>
      <c r="AH36" s="24">
        <v>0</v>
      </c>
      <c r="AI36" s="24">
        <v>0</v>
      </c>
      <c r="AJ36" s="24">
        <v>0</v>
      </c>
      <c r="AK36" s="24">
        <v>0</v>
      </c>
      <c r="AL36" s="24">
        <v>0</v>
      </c>
      <c r="AM36" s="24">
        <v>0</v>
      </c>
      <c r="AN36" s="24">
        <v>0</v>
      </c>
      <c r="AO36" s="24">
        <v>0</v>
      </c>
      <c r="AP36" s="24">
        <v>0</v>
      </c>
      <c r="AQ36" s="24">
        <v>0</v>
      </c>
      <c r="AR36" s="24">
        <v>0</v>
      </c>
      <c r="AS36" s="24">
        <v>0</v>
      </c>
      <c r="AT36" s="24">
        <v>0</v>
      </c>
      <c r="AU36" s="24">
        <v>0</v>
      </c>
      <c r="AV36" s="24">
        <v>0</v>
      </c>
      <c r="AW36" s="24">
        <v>0</v>
      </c>
      <c r="AX36" s="24">
        <v>0</v>
      </c>
      <c r="AY36" s="24">
        <v>0</v>
      </c>
      <c r="AZ36" s="24">
        <v>0</v>
      </c>
      <c r="BA36" s="24">
        <v>0</v>
      </c>
      <c r="BB36" s="24">
        <v>0</v>
      </c>
      <c r="BC36" s="24">
        <v>0</v>
      </c>
      <c r="BD36" s="24">
        <v>0</v>
      </c>
      <c r="BE36" s="24">
        <v>0</v>
      </c>
      <c r="BF36" s="24">
        <v>0</v>
      </c>
      <c r="BG36" s="24">
        <v>0</v>
      </c>
      <c r="BH36" s="24">
        <v>0</v>
      </c>
      <c r="BI36" s="24">
        <v>0</v>
      </c>
      <c r="BJ36" s="24">
        <v>0</v>
      </c>
      <c r="BK36" s="24">
        <v>0</v>
      </c>
      <c r="BL36" s="24">
        <v>0</v>
      </c>
      <c r="BM36" s="24">
        <v>0</v>
      </c>
      <c r="BN36" s="24">
        <v>0</v>
      </c>
      <c r="BO36" s="24">
        <v>0</v>
      </c>
      <c r="BP36" s="24">
        <v>0</v>
      </c>
      <c r="BQ36" s="24">
        <v>0</v>
      </c>
      <c r="BR36" s="24">
        <v>0</v>
      </c>
      <c r="BS36" s="24">
        <v>0</v>
      </c>
      <c r="BT36" s="24">
        <v>0</v>
      </c>
      <c r="BU36" s="24">
        <v>0</v>
      </c>
      <c r="BV36" s="24">
        <v>0</v>
      </c>
      <c r="BW36" s="24">
        <v>0</v>
      </c>
      <c r="BX36" s="24">
        <v>0</v>
      </c>
      <c r="BY36" s="24">
        <v>0</v>
      </c>
      <c r="BZ36" s="24">
        <v>0</v>
      </c>
      <c r="CA36" s="24">
        <v>0</v>
      </c>
      <c r="CB36" s="24">
        <v>4</v>
      </c>
      <c r="CC36" s="24">
        <v>4</v>
      </c>
      <c r="CD36" s="24">
        <v>4</v>
      </c>
      <c r="CE36" s="24">
        <v>0</v>
      </c>
      <c r="CF36" s="24">
        <v>0</v>
      </c>
      <c r="CG36" s="24">
        <v>0</v>
      </c>
      <c r="CH36" s="24">
        <v>0</v>
      </c>
      <c r="CI36" s="24">
        <v>0</v>
      </c>
      <c r="CJ36" s="24">
        <v>0</v>
      </c>
      <c r="CK36" s="24">
        <v>0</v>
      </c>
      <c r="CL36" s="24">
        <v>0</v>
      </c>
      <c r="CM36" s="24">
        <v>0</v>
      </c>
      <c r="CN36" s="24">
        <v>398.42750000000001</v>
      </c>
      <c r="CO36" s="24">
        <v>588.00649999999996</v>
      </c>
      <c r="CP36" s="24">
        <v>539.52599999999995</v>
      </c>
      <c r="CQ36" s="24">
        <v>0</v>
      </c>
      <c r="CR36" s="24">
        <v>0</v>
      </c>
      <c r="CS36" s="24">
        <v>0</v>
      </c>
      <c r="CT36" s="24">
        <v>496.7</v>
      </c>
      <c r="CU36" s="24">
        <v>496.7</v>
      </c>
      <c r="CV36" s="24">
        <v>445.04183</v>
      </c>
      <c r="CW36" s="24">
        <v>0</v>
      </c>
      <c r="CX36" s="24">
        <v>0</v>
      </c>
      <c r="CY36" s="24">
        <v>0</v>
      </c>
    </row>
    <row r="37" spans="1:103" x14ac:dyDescent="0.2">
      <c r="A37" s="2" t="s">
        <v>29</v>
      </c>
      <c r="B37" s="28">
        <f t="shared" si="68"/>
        <v>633.85799999999995</v>
      </c>
      <c r="C37" s="28">
        <f t="shared" si="69"/>
        <v>1064.895</v>
      </c>
      <c r="D37" s="28">
        <f t="shared" si="70"/>
        <v>818.62300000000005</v>
      </c>
      <c r="E37" s="24">
        <v>0</v>
      </c>
      <c r="F37" s="24">
        <v>0</v>
      </c>
      <c r="G37" s="24">
        <v>0</v>
      </c>
      <c r="H37" s="24">
        <v>0</v>
      </c>
      <c r="I37" s="24">
        <v>0</v>
      </c>
      <c r="J37" s="24">
        <v>0</v>
      </c>
      <c r="K37" s="24">
        <v>0</v>
      </c>
      <c r="L37" s="24">
        <v>0</v>
      </c>
      <c r="M37" s="24">
        <v>0</v>
      </c>
      <c r="N37" s="24">
        <v>0</v>
      </c>
      <c r="O37" s="24">
        <v>0</v>
      </c>
      <c r="P37" s="24">
        <v>0</v>
      </c>
      <c r="Q37" s="24">
        <v>0</v>
      </c>
      <c r="R37" s="24">
        <v>0</v>
      </c>
      <c r="S37" s="24">
        <v>0</v>
      </c>
      <c r="T37" s="24">
        <v>0</v>
      </c>
      <c r="U37" s="24">
        <v>0</v>
      </c>
      <c r="V37" s="24">
        <v>0</v>
      </c>
      <c r="W37" s="24">
        <v>0</v>
      </c>
      <c r="X37" s="24">
        <v>0</v>
      </c>
      <c r="Y37" s="24">
        <v>0</v>
      </c>
      <c r="Z37" s="24">
        <v>0</v>
      </c>
      <c r="AA37" s="24">
        <v>0</v>
      </c>
      <c r="AB37" s="24">
        <v>0</v>
      </c>
      <c r="AC37" s="24">
        <v>0</v>
      </c>
      <c r="AD37" s="24">
        <v>0</v>
      </c>
      <c r="AE37" s="24">
        <v>0</v>
      </c>
      <c r="AF37" s="24">
        <v>0</v>
      </c>
      <c r="AG37" s="24">
        <v>0</v>
      </c>
      <c r="AH37" s="24">
        <v>0</v>
      </c>
      <c r="AI37" s="24">
        <v>0</v>
      </c>
      <c r="AJ37" s="24">
        <v>0</v>
      </c>
      <c r="AK37" s="24">
        <v>0</v>
      </c>
      <c r="AL37" s="24">
        <v>0</v>
      </c>
      <c r="AM37" s="24">
        <v>0</v>
      </c>
      <c r="AN37" s="24">
        <v>0</v>
      </c>
      <c r="AO37" s="24">
        <v>0</v>
      </c>
      <c r="AP37" s="24">
        <v>0</v>
      </c>
      <c r="AQ37" s="24">
        <v>0</v>
      </c>
      <c r="AR37" s="24">
        <v>0</v>
      </c>
      <c r="AS37" s="24">
        <v>0</v>
      </c>
      <c r="AT37" s="24">
        <v>0</v>
      </c>
      <c r="AU37" s="24">
        <v>0</v>
      </c>
      <c r="AV37" s="24">
        <v>0</v>
      </c>
      <c r="AW37" s="24">
        <v>0</v>
      </c>
      <c r="AX37" s="24">
        <v>0</v>
      </c>
      <c r="AY37" s="24">
        <v>0</v>
      </c>
      <c r="AZ37" s="24">
        <v>0</v>
      </c>
      <c r="BA37" s="24">
        <v>0</v>
      </c>
      <c r="BB37" s="24">
        <v>0</v>
      </c>
      <c r="BC37" s="24">
        <v>0</v>
      </c>
      <c r="BD37" s="24">
        <v>0</v>
      </c>
      <c r="BE37" s="24">
        <v>0</v>
      </c>
      <c r="BF37" s="24">
        <v>0</v>
      </c>
      <c r="BG37" s="24">
        <v>0</v>
      </c>
      <c r="BH37" s="24">
        <v>0</v>
      </c>
      <c r="BI37" s="24">
        <v>0</v>
      </c>
      <c r="BJ37" s="24">
        <v>0</v>
      </c>
      <c r="BK37" s="24">
        <v>0</v>
      </c>
      <c r="BL37" s="24">
        <v>0</v>
      </c>
      <c r="BM37" s="24">
        <v>0</v>
      </c>
      <c r="BN37" s="24">
        <v>0</v>
      </c>
      <c r="BO37" s="24">
        <v>0</v>
      </c>
      <c r="BP37" s="24">
        <v>0</v>
      </c>
      <c r="BQ37" s="24">
        <v>0</v>
      </c>
      <c r="BR37" s="24">
        <v>0</v>
      </c>
      <c r="BS37" s="24">
        <v>0</v>
      </c>
      <c r="BT37" s="24">
        <v>0</v>
      </c>
      <c r="BU37" s="24">
        <v>0</v>
      </c>
      <c r="BV37" s="24">
        <v>0</v>
      </c>
      <c r="BW37" s="24">
        <v>0</v>
      </c>
      <c r="BX37" s="24">
        <v>0</v>
      </c>
      <c r="BY37" s="24">
        <v>0</v>
      </c>
      <c r="BZ37" s="24">
        <v>0</v>
      </c>
      <c r="CA37" s="24">
        <v>0</v>
      </c>
      <c r="CB37" s="24">
        <v>4</v>
      </c>
      <c r="CC37" s="24">
        <v>4</v>
      </c>
      <c r="CD37" s="24">
        <v>4</v>
      </c>
      <c r="CE37" s="24">
        <v>0</v>
      </c>
      <c r="CF37" s="24">
        <v>0</v>
      </c>
      <c r="CG37" s="24">
        <v>0</v>
      </c>
      <c r="CH37" s="24">
        <v>0</v>
      </c>
      <c r="CI37" s="24">
        <v>0</v>
      </c>
      <c r="CJ37" s="24">
        <v>0</v>
      </c>
      <c r="CK37" s="24">
        <v>0</v>
      </c>
      <c r="CL37" s="24">
        <v>0</v>
      </c>
      <c r="CM37" s="24">
        <v>0</v>
      </c>
      <c r="CN37" s="24">
        <v>338.55799999999999</v>
      </c>
      <c r="CO37" s="24">
        <v>741.04250000000002</v>
      </c>
      <c r="CP37" s="24">
        <v>494.77050000000003</v>
      </c>
      <c r="CQ37" s="24">
        <v>0</v>
      </c>
      <c r="CR37" s="24">
        <v>28.552499999999998</v>
      </c>
      <c r="CS37" s="24">
        <v>28.552499999999998</v>
      </c>
      <c r="CT37" s="24">
        <v>291.3</v>
      </c>
      <c r="CU37" s="24">
        <v>291.3</v>
      </c>
      <c r="CV37" s="24">
        <v>291.3</v>
      </c>
      <c r="CW37" s="24">
        <v>0</v>
      </c>
      <c r="CX37" s="24">
        <v>0</v>
      </c>
      <c r="CY37" s="24">
        <v>0</v>
      </c>
    </row>
    <row r="38" spans="1:103" x14ac:dyDescent="0.2">
      <c r="A38" s="2" t="s">
        <v>30</v>
      </c>
      <c r="B38" s="28">
        <f t="shared" si="68"/>
        <v>219.78</v>
      </c>
      <c r="C38" s="28">
        <f t="shared" si="69"/>
        <v>219.78</v>
      </c>
      <c r="D38" s="28">
        <f t="shared" si="70"/>
        <v>198.3</v>
      </c>
      <c r="E38" s="24">
        <v>0</v>
      </c>
      <c r="F38" s="24">
        <v>0</v>
      </c>
      <c r="G38" s="24">
        <v>0</v>
      </c>
      <c r="H38" s="24">
        <v>0</v>
      </c>
      <c r="I38" s="24">
        <v>0</v>
      </c>
      <c r="J38" s="24">
        <v>0</v>
      </c>
      <c r="K38" s="24">
        <v>0</v>
      </c>
      <c r="L38" s="24">
        <v>0</v>
      </c>
      <c r="M38" s="24">
        <v>0</v>
      </c>
      <c r="N38" s="24">
        <v>0</v>
      </c>
      <c r="O38" s="24">
        <v>0</v>
      </c>
      <c r="P38" s="24">
        <v>0</v>
      </c>
      <c r="Q38" s="24">
        <v>0</v>
      </c>
      <c r="R38" s="24">
        <v>0</v>
      </c>
      <c r="S38" s="24">
        <v>0</v>
      </c>
      <c r="T38" s="24">
        <v>0</v>
      </c>
      <c r="U38" s="24">
        <v>0</v>
      </c>
      <c r="V38" s="24">
        <v>0</v>
      </c>
      <c r="W38" s="24">
        <v>0</v>
      </c>
      <c r="X38" s="24">
        <v>0</v>
      </c>
      <c r="Y38" s="24">
        <v>0</v>
      </c>
      <c r="Z38" s="24">
        <v>0</v>
      </c>
      <c r="AA38" s="24">
        <v>0</v>
      </c>
      <c r="AB38" s="24">
        <v>0</v>
      </c>
      <c r="AC38" s="24">
        <v>0</v>
      </c>
      <c r="AD38" s="24">
        <v>0</v>
      </c>
      <c r="AE38" s="24">
        <v>0</v>
      </c>
      <c r="AF38" s="24">
        <v>0</v>
      </c>
      <c r="AG38" s="24">
        <v>0</v>
      </c>
      <c r="AH38" s="24">
        <v>0</v>
      </c>
      <c r="AI38" s="24">
        <v>0</v>
      </c>
      <c r="AJ38" s="24">
        <v>0</v>
      </c>
      <c r="AK38" s="24">
        <v>0</v>
      </c>
      <c r="AL38" s="24">
        <v>0</v>
      </c>
      <c r="AM38" s="24">
        <v>0</v>
      </c>
      <c r="AN38" s="24">
        <v>0</v>
      </c>
      <c r="AO38" s="24">
        <v>0</v>
      </c>
      <c r="AP38" s="24">
        <v>0</v>
      </c>
      <c r="AQ38" s="24">
        <v>0</v>
      </c>
      <c r="AR38" s="24">
        <v>0</v>
      </c>
      <c r="AS38" s="24">
        <v>0</v>
      </c>
      <c r="AT38" s="24">
        <v>0</v>
      </c>
      <c r="AU38" s="24">
        <v>0</v>
      </c>
      <c r="AV38" s="24">
        <v>0</v>
      </c>
      <c r="AW38" s="24">
        <v>0</v>
      </c>
      <c r="AX38" s="24">
        <v>0</v>
      </c>
      <c r="AY38" s="24">
        <v>0</v>
      </c>
      <c r="AZ38" s="24">
        <v>0</v>
      </c>
      <c r="BA38" s="24">
        <v>0</v>
      </c>
      <c r="BB38" s="24">
        <v>0</v>
      </c>
      <c r="BC38" s="24">
        <v>0</v>
      </c>
      <c r="BD38" s="24">
        <v>0</v>
      </c>
      <c r="BE38" s="24">
        <v>0</v>
      </c>
      <c r="BF38" s="24">
        <v>0</v>
      </c>
      <c r="BG38" s="24">
        <v>0</v>
      </c>
      <c r="BH38" s="24">
        <v>0</v>
      </c>
      <c r="BI38" s="24">
        <v>0</v>
      </c>
      <c r="BJ38" s="24">
        <v>0</v>
      </c>
      <c r="BK38" s="24">
        <v>0</v>
      </c>
      <c r="BL38" s="24">
        <v>0</v>
      </c>
      <c r="BM38" s="24">
        <v>0</v>
      </c>
      <c r="BN38" s="24">
        <v>0</v>
      </c>
      <c r="BO38" s="24">
        <v>0</v>
      </c>
      <c r="BP38" s="24">
        <v>0</v>
      </c>
      <c r="BQ38" s="24">
        <v>0</v>
      </c>
      <c r="BR38" s="24">
        <v>0</v>
      </c>
      <c r="BS38" s="24">
        <v>0</v>
      </c>
      <c r="BT38" s="24">
        <v>0</v>
      </c>
      <c r="BU38" s="24">
        <v>0</v>
      </c>
      <c r="BV38" s="24">
        <v>0</v>
      </c>
      <c r="BW38" s="24">
        <v>0</v>
      </c>
      <c r="BX38" s="24">
        <v>0</v>
      </c>
      <c r="BY38" s="24">
        <v>0</v>
      </c>
      <c r="BZ38" s="24">
        <v>0</v>
      </c>
      <c r="CA38" s="24">
        <v>0</v>
      </c>
      <c r="CB38" s="24">
        <v>4</v>
      </c>
      <c r="CC38" s="24">
        <v>4</v>
      </c>
      <c r="CD38" s="24">
        <v>4</v>
      </c>
      <c r="CE38" s="24">
        <v>0</v>
      </c>
      <c r="CF38" s="24">
        <v>0</v>
      </c>
      <c r="CG38" s="24">
        <v>0</v>
      </c>
      <c r="CH38" s="24">
        <v>0</v>
      </c>
      <c r="CI38" s="24">
        <v>0</v>
      </c>
      <c r="CJ38" s="24">
        <v>0</v>
      </c>
      <c r="CK38" s="24">
        <v>0</v>
      </c>
      <c r="CL38" s="24">
        <v>0</v>
      </c>
      <c r="CM38" s="24">
        <v>0</v>
      </c>
      <c r="CN38" s="24">
        <v>21.48</v>
      </c>
      <c r="CO38" s="24">
        <v>21.48</v>
      </c>
      <c r="CP38" s="24">
        <v>0</v>
      </c>
      <c r="CQ38" s="24">
        <v>0</v>
      </c>
      <c r="CR38" s="24">
        <v>0</v>
      </c>
      <c r="CS38" s="24">
        <v>0</v>
      </c>
      <c r="CT38" s="24">
        <v>194.3</v>
      </c>
      <c r="CU38" s="24">
        <v>194.3</v>
      </c>
      <c r="CV38" s="24">
        <v>194.3</v>
      </c>
      <c r="CW38" s="24">
        <v>0</v>
      </c>
      <c r="CX38" s="24">
        <v>0</v>
      </c>
      <c r="CY38" s="24">
        <v>0</v>
      </c>
    </row>
    <row r="39" spans="1:103" x14ac:dyDescent="0.2">
      <c r="A39" s="2" t="s">
        <v>31</v>
      </c>
      <c r="B39" s="28">
        <f t="shared" si="68"/>
        <v>1042.1465000000001</v>
      </c>
      <c r="C39" s="28">
        <f t="shared" si="69"/>
        <v>1119.7465</v>
      </c>
      <c r="D39" s="28">
        <f t="shared" si="70"/>
        <v>932.01399000000004</v>
      </c>
      <c r="E39" s="24">
        <v>0</v>
      </c>
      <c r="F39" s="24">
        <v>0</v>
      </c>
      <c r="G39" s="24">
        <v>0</v>
      </c>
      <c r="H39" s="24">
        <v>0</v>
      </c>
      <c r="I39" s="24">
        <v>0</v>
      </c>
      <c r="J39" s="24">
        <v>0</v>
      </c>
      <c r="K39" s="24">
        <v>0</v>
      </c>
      <c r="L39" s="24">
        <v>0</v>
      </c>
      <c r="M39" s="24">
        <v>0</v>
      </c>
      <c r="N39" s="24">
        <v>0</v>
      </c>
      <c r="O39" s="24">
        <v>0</v>
      </c>
      <c r="P39" s="24">
        <v>0</v>
      </c>
      <c r="Q39" s="24">
        <v>0</v>
      </c>
      <c r="R39" s="24">
        <v>0</v>
      </c>
      <c r="S39" s="24">
        <v>0</v>
      </c>
      <c r="T39" s="24">
        <v>0</v>
      </c>
      <c r="U39" s="24">
        <v>0</v>
      </c>
      <c r="V39" s="24">
        <v>0</v>
      </c>
      <c r="W39" s="24">
        <v>0</v>
      </c>
      <c r="X39" s="24">
        <v>0</v>
      </c>
      <c r="Y39" s="24">
        <v>0</v>
      </c>
      <c r="Z39" s="24">
        <v>0</v>
      </c>
      <c r="AA39" s="24">
        <v>0</v>
      </c>
      <c r="AB39" s="24">
        <v>0</v>
      </c>
      <c r="AC39" s="24">
        <v>0</v>
      </c>
      <c r="AD39" s="24">
        <v>0</v>
      </c>
      <c r="AE39" s="24">
        <v>0</v>
      </c>
      <c r="AF39" s="24">
        <v>0</v>
      </c>
      <c r="AG39" s="24">
        <v>0</v>
      </c>
      <c r="AH39" s="24">
        <v>0</v>
      </c>
      <c r="AI39" s="24">
        <v>0</v>
      </c>
      <c r="AJ39" s="24">
        <v>0</v>
      </c>
      <c r="AK39" s="24">
        <v>0</v>
      </c>
      <c r="AL39" s="24">
        <v>0</v>
      </c>
      <c r="AM39" s="24">
        <v>0</v>
      </c>
      <c r="AN39" s="24">
        <v>0</v>
      </c>
      <c r="AO39" s="24">
        <v>0</v>
      </c>
      <c r="AP39" s="24">
        <v>0</v>
      </c>
      <c r="AQ39" s="24">
        <v>0</v>
      </c>
      <c r="AR39" s="24">
        <v>0</v>
      </c>
      <c r="AS39" s="24">
        <v>0</v>
      </c>
      <c r="AT39" s="24">
        <v>0</v>
      </c>
      <c r="AU39" s="24">
        <v>0</v>
      </c>
      <c r="AV39" s="24">
        <v>0</v>
      </c>
      <c r="AW39" s="24">
        <v>0</v>
      </c>
      <c r="AX39" s="24">
        <v>0</v>
      </c>
      <c r="AY39" s="24">
        <v>0</v>
      </c>
      <c r="AZ39" s="24">
        <v>0</v>
      </c>
      <c r="BA39" s="24">
        <v>0</v>
      </c>
      <c r="BB39" s="24">
        <v>0</v>
      </c>
      <c r="BC39" s="24">
        <v>0</v>
      </c>
      <c r="BD39" s="24">
        <v>0</v>
      </c>
      <c r="BE39" s="24">
        <v>0</v>
      </c>
      <c r="BF39" s="24">
        <v>0</v>
      </c>
      <c r="BG39" s="24">
        <v>0</v>
      </c>
      <c r="BH39" s="24">
        <v>0</v>
      </c>
      <c r="BI39" s="24">
        <v>0</v>
      </c>
      <c r="BJ39" s="24">
        <v>0</v>
      </c>
      <c r="BK39" s="24">
        <v>0</v>
      </c>
      <c r="BL39" s="24">
        <v>0</v>
      </c>
      <c r="BM39" s="24">
        <v>0</v>
      </c>
      <c r="BN39" s="24">
        <v>0</v>
      </c>
      <c r="BO39" s="24">
        <v>0</v>
      </c>
      <c r="BP39" s="24">
        <v>0</v>
      </c>
      <c r="BQ39" s="24">
        <v>0</v>
      </c>
      <c r="BR39" s="24">
        <v>0</v>
      </c>
      <c r="BS39" s="24">
        <v>0</v>
      </c>
      <c r="BT39" s="24">
        <v>0</v>
      </c>
      <c r="BU39" s="24">
        <v>0</v>
      </c>
      <c r="BV39" s="24">
        <v>0</v>
      </c>
      <c r="BW39" s="24">
        <v>0</v>
      </c>
      <c r="BX39" s="24">
        <v>0</v>
      </c>
      <c r="BY39" s="24">
        <v>0</v>
      </c>
      <c r="BZ39" s="24">
        <v>0</v>
      </c>
      <c r="CA39" s="24">
        <v>0</v>
      </c>
      <c r="CB39" s="24">
        <v>4</v>
      </c>
      <c r="CC39" s="24">
        <v>4</v>
      </c>
      <c r="CD39" s="24">
        <v>4</v>
      </c>
      <c r="CE39" s="24">
        <v>0</v>
      </c>
      <c r="CF39" s="24">
        <v>0</v>
      </c>
      <c r="CG39" s="24">
        <v>0</v>
      </c>
      <c r="CH39" s="24">
        <v>0</v>
      </c>
      <c r="CI39" s="24">
        <v>0</v>
      </c>
      <c r="CJ39" s="24">
        <v>0</v>
      </c>
      <c r="CK39" s="24">
        <v>0</v>
      </c>
      <c r="CL39" s="24">
        <v>0</v>
      </c>
      <c r="CM39" s="24">
        <v>0</v>
      </c>
      <c r="CN39" s="24">
        <v>541.44650000000001</v>
      </c>
      <c r="CO39" s="24">
        <v>619.04650000000004</v>
      </c>
      <c r="CP39" s="24">
        <v>431.31400000000002</v>
      </c>
      <c r="CQ39" s="24">
        <v>0</v>
      </c>
      <c r="CR39" s="24">
        <v>0</v>
      </c>
      <c r="CS39" s="24">
        <v>0</v>
      </c>
      <c r="CT39" s="24">
        <v>496.7</v>
      </c>
      <c r="CU39" s="24">
        <v>496.7</v>
      </c>
      <c r="CV39" s="24">
        <v>496.69999000000001</v>
      </c>
      <c r="CW39" s="24">
        <v>0</v>
      </c>
      <c r="CX39" s="24">
        <v>0</v>
      </c>
      <c r="CY39" s="24">
        <v>0</v>
      </c>
    </row>
    <row r="40" spans="1:103" x14ac:dyDescent="0.2">
      <c r="A40" s="2" t="s">
        <v>32</v>
      </c>
      <c r="B40" s="28">
        <f t="shared" si="68"/>
        <v>370.55899999999997</v>
      </c>
      <c r="C40" s="28">
        <f t="shared" si="69"/>
        <v>377.1155</v>
      </c>
      <c r="D40" s="28">
        <f t="shared" si="70"/>
        <v>282.77750000000003</v>
      </c>
      <c r="E40" s="24">
        <v>0</v>
      </c>
      <c r="F40" s="24">
        <v>0</v>
      </c>
      <c r="G40" s="24">
        <v>0</v>
      </c>
      <c r="H40" s="24">
        <v>0</v>
      </c>
      <c r="I40" s="24">
        <v>0</v>
      </c>
      <c r="J40" s="24">
        <v>0</v>
      </c>
      <c r="K40" s="24">
        <v>0</v>
      </c>
      <c r="L40" s="24">
        <v>0</v>
      </c>
      <c r="M40" s="24">
        <v>0</v>
      </c>
      <c r="N40" s="24">
        <v>0</v>
      </c>
      <c r="O40" s="24">
        <v>0</v>
      </c>
      <c r="P40" s="24">
        <v>0</v>
      </c>
      <c r="Q40" s="24">
        <v>0</v>
      </c>
      <c r="R40" s="24">
        <v>0</v>
      </c>
      <c r="S40" s="24">
        <v>0</v>
      </c>
      <c r="T40" s="24">
        <v>0</v>
      </c>
      <c r="U40" s="24">
        <v>0</v>
      </c>
      <c r="V40" s="24">
        <v>0</v>
      </c>
      <c r="W40" s="24">
        <v>0</v>
      </c>
      <c r="X40" s="24">
        <v>0</v>
      </c>
      <c r="Y40" s="24">
        <v>0</v>
      </c>
      <c r="Z40" s="24">
        <v>0</v>
      </c>
      <c r="AA40" s="24">
        <v>0</v>
      </c>
      <c r="AB40" s="24">
        <v>0</v>
      </c>
      <c r="AC40" s="24">
        <v>0</v>
      </c>
      <c r="AD40" s="24">
        <v>0</v>
      </c>
      <c r="AE40" s="24">
        <v>0</v>
      </c>
      <c r="AF40" s="24">
        <v>0</v>
      </c>
      <c r="AG40" s="24">
        <v>0</v>
      </c>
      <c r="AH40" s="24">
        <v>0</v>
      </c>
      <c r="AI40" s="24">
        <v>0</v>
      </c>
      <c r="AJ40" s="24">
        <v>0</v>
      </c>
      <c r="AK40" s="24">
        <v>0</v>
      </c>
      <c r="AL40" s="24">
        <v>0</v>
      </c>
      <c r="AM40" s="24">
        <v>0</v>
      </c>
      <c r="AN40" s="24">
        <v>0</v>
      </c>
      <c r="AO40" s="24">
        <v>0</v>
      </c>
      <c r="AP40" s="24">
        <v>0</v>
      </c>
      <c r="AQ40" s="24">
        <v>0</v>
      </c>
      <c r="AR40" s="24">
        <v>0</v>
      </c>
      <c r="AS40" s="24">
        <v>0</v>
      </c>
      <c r="AT40" s="24">
        <v>0</v>
      </c>
      <c r="AU40" s="24">
        <v>0</v>
      </c>
      <c r="AV40" s="24">
        <v>0</v>
      </c>
      <c r="AW40" s="24">
        <v>0</v>
      </c>
      <c r="AX40" s="24">
        <v>0</v>
      </c>
      <c r="AY40" s="24">
        <v>0</v>
      </c>
      <c r="AZ40" s="24">
        <v>0</v>
      </c>
      <c r="BA40" s="24">
        <v>0</v>
      </c>
      <c r="BB40" s="24">
        <v>0</v>
      </c>
      <c r="BC40" s="24">
        <v>0</v>
      </c>
      <c r="BD40" s="24">
        <v>0</v>
      </c>
      <c r="BE40" s="24">
        <v>0</v>
      </c>
      <c r="BF40" s="24">
        <v>0</v>
      </c>
      <c r="BG40" s="24">
        <v>0</v>
      </c>
      <c r="BH40" s="24">
        <v>0</v>
      </c>
      <c r="BI40" s="24">
        <v>0</v>
      </c>
      <c r="BJ40" s="24">
        <v>0</v>
      </c>
      <c r="BK40" s="24">
        <v>0</v>
      </c>
      <c r="BL40" s="24">
        <v>0</v>
      </c>
      <c r="BM40" s="24">
        <v>0</v>
      </c>
      <c r="BN40" s="24">
        <v>0</v>
      </c>
      <c r="BO40" s="24">
        <v>0</v>
      </c>
      <c r="BP40" s="24">
        <v>0</v>
      </c>
      <c r="BQ40" s="24">
        <v>0</v>
      </c>
      <c r="BR40" s="24">
        <v>0</v>
      </c>
      <c r="BS40" s="24">
        <v>0</v>
      </c>
      <c r="BT40" s="24">
        <v>0</v>
      </c>
      <c r="BU40" s="24">
        <v>0</v>
      </c>
      <c r="BV40" s="24">
        <v>0</v>
      </c>
      <c r="BW40" s="24">
        <v>0</v>
      </c>
      <c r="BX40" s="24">
        <v>0</v>
      </c>
      <c r="BY40" s="24">
        <v>0</v>
      </c>
      <c r="BZ40" s="24">
        <v>0</v>
      </c>
      <c r="CA40" s="24">
        <v>0</v>
      </c>
      <c r="CB40" s="24">
        <v>4</v>
      </c>
      <c r="CC40" s="24">
        <v>4</v>
      </c>
      <c r="CD40" s="24">
        <v>4</v>
      </c>
      <c r="CE40" s="24">
        <v>0</v>
      </c>
      <c r="CF40" s="24">
        <v>0</v>
      </c>
      <c r="CG40" s="24">
        <v>0</v>
      </c>
      <c r="CH40" s="24">
        <v>0</v>
      </c>
      <c r="CI40" s="24">
        <v>0</v>
      </c>
      <c r="CJ40" s="24">
        <v>0</v>
      </c>
      <c r="CK40" s="24">
        <v>0</v>
      </c>
      <c r="CL40" s="24">
        <v>0</v>
      </c>
      <c r="CM40" s="24">
        <v>0</v>
      </c>
      <c r="CN40" s="24">
        <v>172.25899999999999</v>
      </c>
      <c r="CO40" s="24">
        <v>172.25899999999999</v>
      </c>
      <c r="CP40" s="24">
        <v>77.921000000000006</v>
      </c>
      <c r="CQ40" s="24">
        <v>0</v>
      </c>
      <c r="CR40" s="24">
        <v>6.5564999999999998</v>
      </c>
      <c r="CS40" s="24">
        <v>6.5564999999999998</v>
      </c>
      <c r="CT40" s="24">
        <v>194.3</v>
      </c>
      <c r="CU40" s="24">
        <v>194.3</v>
      </c>
      <c r="CV40" s="24">
        <v>194.3</v>
      </c>
      <c r="CW40" s="24">
        <v>0</v>
      </c>
      <c r="CX40" s="24">
        <v>0</v>
      </c>
      <c r="CY40" s="24">
        <v>0</v>
      </c>
    </row>
    <row r="41" spans="1:103" x14ac:dyDescent="0.2">
      <c r="A41" s="2" t="s">
        <v>33</v>
      </c>
      <c r="B41" s="28">
        <f t="shared" si="68"/>
        <v>1307.115</v>
      </c>
      <c r="C41" s="28">
        <f t="shared" si="69"/>
        <v>1596.0240000000001</v>
      </c>
      <c r="D41" s="28">
        <f t="shared" si="70"/>
        <v>1243.6020000000001</v>
      </c>
      <c r="E41" s="24">
        <v>0</v>
      </c>
      <c r="F41" s="24">
        <v>0</v>
      </c>
      <c r="G41" s="24">
        <v>0</v>
      </c>
      <c r="H41" s="24">
        <v>0</v>
      </c>
      <c r="I41" s="24">
        <v>0</v>
      </c>
      <c r="J41" s="24">
        <v>0</v>
      </c>
      <c r="K41" s="24">
        <v>0</v>
      </c>
      <c r="L41" s="24">
        <v>0</v>
      </c>
      <c r="M41" s="24">
        <v>0</v>
      </c>
      <c r="N41" s="24">
        <v>0</v>
      </c>
      <c r="O41" s="24">
        <v>0</v>
      </c>
      <c r="P41" s="24">
        <v>0</v>
      </c>
      <c r="Q41" s="24">
        <v>0</v>
      </c>
      <c r="R41" s="24">
        <v>0</v>
      </c>
      <c r="S41" s="24">
        <v>0</v>
      </c>
      <c r="T41" s="24">
        <v>0</v>
      </c>
      <c r="U41" s="24">
        <v>0</v>
      </c>
      <c r="V41" s="24">
        <v>0</v>
      </c>
      <c r="W41" s="24">
        <v>0</v>
      </c>
      <c r="X41" s="24">
        <v>0</v>
      </c>
      <c r="Y41" s="24">
        <v>0</v>
      </c>
      <c r="Z41" s="24">
        <v>0</v>
      </c>
      <c r="AA41" s="24">
        <v>0</v>
      </c>
      <c r="AB41" s="24">
        <v>0</v>
      </c>
      <c r="AC41" s="24">
        <v>0</v>
      </c>
      <c r="AD41" s="24">
        <v>0</v>
      </c>
      <c r="AE41" s="24">
        <v>0</v>
      </c>
      <c r="AF41" s="24">
        <v>0</v>
      </c>
      <c r="AG41" s="24">
        <v>0</v>
      </c>
      <c r="AH41" s="24">
        <v>0</v>
      </c>
      <c r="AI41" s="24">
        <v>0</v>
      </c>
      <c r="AJ41" s="24">
        <v>0</v>
      </c>
      <c r="AK41" s="24">
        <v>0</v>
      </c>
      <c r="AL41" s="24">
        <v>0</v>
      </c>
      <c r="AM41" s="24">
        <v>0</v>
      </c>
      <c r="AN41" s="24">
        <v>0</v>
      </c>
      <c r="AO41" s="24">
        <v>0</v>
      </c>
      <c r="AP41" s="24">
        <v>0</v>
      </c>
      <c r="AQ41" s="24">
        <v>0</v>
      </c>
      <c r="AR41" s="24">
        <v>0</v>
      </c>
      <c r="AS41" s="24">
        <v>0</v>
      </c>
      <c r="AT41" s="24">
        <v>0</v>
      </c>
      <c r="AU41" s="24">
        <v>0</v>
      </c>
      <c r="AV41" s="24">
        <v>0</v>
      </c>
      <c r="AW41" s="24">
        <v>0</v>
      </c>
      <c r="AX41" s="24">
        <v>0</v>
      </c>
      <c r="AY41" s="24">
        <v>0</v>
      </c>
      <c r="AZ41" s="24">
        <v>0</v>
      </c>
      <c r="BA41" s="24">
        <v>0</v>
      </c>
      <c r="BB41" s="24">
        <v>0</v>
      </c>
      <c r="BC41" s="24">
        <v>0</v>
      </c>
      <c r="BD41" s="24">
        <v>0</v>
      </c>
      <c r="BE41" s="24">
        <v>0</v>
      </c>
      <c r="BF41" s="24">
        <v>0</v>
      </c>
      <c r="BG41" s="24">
        <v>0</v>
      </c>
      <c r="BH41" s="24">
        <v>0</v>
      </c>
      <c r="BI41" s="24">
        <v>0</v>
      </c>
      <c r="BJ41" s="24">
        <v>0</v>
      </c>
      <c r="BK41" s="24">
        <v>0</v>
      </c>
      <c r="BL41" s="24">
        <v>0</v>
      </c>
      <c r="BM41" s="24">
        <v>0</v>
      </c>
      <c r="BN41" s="24">
        <v>0</v>
      </c>
      <c r="BO41" s="24">
        <v>0</v>
      </c>
      <c r="BP41" s="24">
        <v>0</v>
      </c>
      <c r="BQ41" s="24">
        <v>0</v>
      </c>
      <c r="BR41" s="24">
        <v>0</v>
      </c>
      <c r="BS41" s="24">
        <v>0</v>
      </c>
      <c r="BT41" s="24">
        <v>0</v>
      </c>
      <c r="BU41" s="24">
        <v>0</v>
      </c>
      <c r="BV41" s="24">
        <v>0</v>
      </c>
      <c r="BW41" s="24">
        <v>0</v>
      </c>
      <c r="BX41" s="24">
        <v>0</v>
      </c>
      <c r="BY41" s="24">
        <v>0</v>
      </c>
      <c r="BZ41" s="24">
        <v>0</v>
      </c>
      <c r="CA41" s="24">
        <v>0</v>
      </c>
      <c r="CB41" s="24">
        <v>4</v>
      </c>
      <c r="CC41" s="24">
        <v>4</v>
      </c>
      <c r="CD41" s="24">
        <v>3.88</v>
      </c>
      <c r="CE41" s="24">
        <v>0</v>
      </c>
      <c r="CF41" s="24">
        <v>0</v>
      </c>
      <c r="CG41" s="24">
        <v>0</v>
      </c>
      <c r="CH41" s="24">
        <v>0</v>
      </c>
      <c r="CI41" s="24">
        <v>0</v>
      </c>
      <c r="CJ41" s="24">
        <v>0</v>
      </c>
      <c r="CK41" s="24">
        <v>0</v>
      </c>
      <c r="CL41" s="24">
        <v>0</v>
      </c>
      <c r="CM41" s="24">
        <v>0</v>
      </c>
      <c r="CN41" s="24">
        <v>806.41499999999996</v>
      </c>
      <c r="CO41" s="24">
        <v>1062.5415</v>
      </c>
      <c r="CP41" s="24">
        <v>710.23950000000002</v>
      </c>
      <c r="CQ41" s="24">
        <v>0</v>
      </c>
      <c r="CR41" s="24">
        <v>32.782499999999999</v>
      </c>
      <c r="CS41" s="24">
        <v>32.782499999999999</v>
      </c>
      <c r="CT41" s="24">
        <v>496.7</v>
      </c>
      <c r="CU41" s="24">
        <v>496.7</v>
      </c>
      <c r="CV41" s="24">
        <v>496.7</v>
      </c>
      <c r="CW41" s="24">
        <v>0</v>
      </c>
      <c r="CX41" s="24">
        <v>0</v>
      </c>
      <c r="CY41" s="24">
        <v>0</v>
      </c>
    </row>
    <row r="42" spans="1:103" x14ac:dyDescent="0.2">
      <c r="A42" s="2" t="s">
        <v>34</v>
      </c>
      <c r="B42" s="28">
        <f t="shared" si="68"/>
        <v>974.51700000000005</v>
      </c>
      <c r="C42" s="28">
        <f t="shared" si="69"/>
        <v>981.07349999999997</v>
      </c>
      <c r="D42" s="28">
        <f t="shared" si="70"/>
        <v>659.64350000000002</v>
      </c>
      <c r="E42" s="24">
        <v>0</v>
      </c>
      <c r="F42" s="24">
        <v>0</v>
      </c>
      <c r="G42" s="24">
        <v>0</v>
      </c>
      <c r="H42" s="24">
        <v>0</v>
      </c>
      <c r="I42" s="24">
        <v>0</v>
      </c>
      <c r="J42" s="24">
        <v>0</v>
      </c>
      <c r="K42" s="24">
        <v>0</v>
      </c>
      <c r="L42" s="24">
        <v>0</v>
      </c>
      <c r="M42" s="24">
        <v>0</v>
      </c>
      <c r="N42" s="24">
        <v>0</v>
      </c>
      <c r="O42" s="24">
        <v>0</v>
      </c>
      <c r="P42" s="24">
        <v>0</v>
      </c>
      <c r="Q42" s="24">
        <v>0</v>
      </c>
      <c r="R42" s="24">
        <v>0</v>
      </c>
      <c r="S42" s="24">
        <v>0</v>
      </c>
      <c r="T42" s="24">
        <v>0</v>
      </c>
      <c r="U42" s="24">
        <v>0</v>
      </c>
      <c r="V42" s="24">
        <v>0</v>
      </c>
      <c r="W42" s="24">
        <v>0</v>
      </c>
      <c r="X42" s="24">
        <v>0</v>
      </c>
      <c r="Y42" s="24">
        <v>0</v>
      </c>
      <c r="Z42" s="24">
        <v>0</v>
      </c>
      <c r="AA42" s="24">
        <v>0</v>
      </c>
      <c r="AB42" s="24">
        <v>0</v>
      </c>
      <c r="AC42" s="24">
        <v>0</v>
      </c>
      <c r="AD42" s="24">
        <v>0</v>
      </c>
      <c r="AE42" s="24">
        <v>0</v>
      </c>
      <c r="AF42" s="24">
        <v>0</v>
      </c>
      <c r="AG42" s="24">
        <v>0</v>
      </c>
      <c r="AH42" s="24">
        <v>0</v>
      </c>
      <c r="AI42" s="24">
        <v>0</v>
      </c>
      <c r="AJ42" s="24">
        <v>0</v>
      </c>
      <c r="AK42" s="24">
        <v>0</v>
      </c>
      <c r="AL42" s="24">
        <v>0</v>
      </c>
      <c r="AM42" s="24">
        <v>0</v>
      </c>
      <c r="AN42" s="24">
        <v>0</v>
      </c>
      <c r="AO42" s="24">
        <v>0</v>
      </c>
      <c r="AP42" s="24">
        <v>0</v>
      </c>
      <c r="AQ42" s="24">
        <v>0</v>
      </c>
      <c r="AR42" s="24">
        <v>0</v>
      </c>
      <c r="AS42" s="24">
        <v>0</v>
      </c>
      <c r="AT42" s="24">
        <v>0</v>
      </c>
      <c r="AU42" s="24">
        <v>0</v>
      </c>
      <c r="AV42" s="24">
        <v>0</v>
      </c>
      <c r="AW42" s="24">
        <v>0</v>
      </c>
      <c r="AX42" s="24">
        <v>0</v>
      </c>
      <c r="AY42" s="24">
        <v>0</v>
      </c>
      <c r="AZ42" s="24">
        <v>0</v>
      </c>
      <c r="BA42" s="24">
        <v>0</v>
      </c>
      <c r="BB42" s="24">
        <v>0</v>
      </c>
      <c r="BC42" s="24">
        <v>0</v>
      </c>
      <c r="BD42" s="24">
        <v>0</v>
      </c>
      <c r="BE42" s="24">
        <v>0</v>
      </c>
      <c r="BF42" s="24">
        <v>0</v>
      </c>
      <c r="BG42" s="24">
        <v>0</v>
      </c>
      <c r="BH42" s="24">
        <v>0</v>
      </c>
      <c r="BI42" s="24">
        <v>0</v>
      </c>
      <c r="BJ42" s="24">
        <v>0</v>
      </c>
      <c r="BK42" s="24">
        <v>0</v>
      </c>
      <c r="BL42" s="24">
        <v>0</v>
      </c>
      <c r="BM42" s="24">
        <v>0</v>
      </c>
      <c r="BN42" s="24">
        <v>0</v>
      </c>
      <c r="BO42" s="24">
        <v>0</v>
      </c>
      <c r="BP42" s="24">
        <v>0</v>
      </c>
      <c r="BQ42" s="24">
        <v>0</v>
      </c>
      <c r="BR42" s="24">
        <v>0</v>
      </c>
      <c r="BS42" s="24">
        <v>0</v>
      </c>
      <c r="BT42" s="24">
        <v>0</v>
      </c>
      <c r="BU42" s="24">
        <v>0</v>
      </c>
      <c r="BV42" s="24">
        <v>0</v>
      </c>
      <c r="BW42" s="24">
        <v>0</v>
      </c>
      <c r="BX42" s="24">
        <v>0</v>
      </c>
      <c r="BY42" s="24">
        <v>0</v>
      </c>
      <c r="BZ42" s="24">
        <v>0</v>
      </c>
      <c r="CA42" s="24">
        <v>0</v>
      </c>
      <c r="CB42" s="24">
        <v>4</v>
      </c>
      <c r="CC42" s="24">
        <v>4</v>
      </c>
      <c r="CD42" s="24">
        <v>0</v>
      </c>
      <c r="CE42" s="24">
        <v>0</v>
      </c>
      <c r="CF42" s="24">
        <v>0</v>
      </c>
      <c r="CG42" s="24">
        <v>0</v>
      </c>
      <c r="CH42" s="24">
        <v>0</v>
      </c>
      <c r="CI42" s="24">
        <v>0</v>
      </c>
      <c r="CJ42" s="24">
        <v>0</v>
      </c>
      <c r="CK42" s="24">
        <v>0</v>
      </c>
      <c r="CL42" s="24">
        <v>0</v>
      </c>
      <c r="CM42" s="24">
        <v>0</v>
      </c>
      <c r="CN42" s="24">
        <v>473.81700000000001</v>
      </c>
      <c r="CO42" s="24">
        <v>473.81700000000001</v>
      </c>
      <c r="CP42" s="24">
        <v>156.387</v>
      </c>
      <c r="CQ42" s="24">
        <v>0</v>
      </c>
      <c r="CR42" s="24">
        <v>6.5564999999999998</v>
      </c>
      <c r="CS42" s="24">
        <v>6.5564999999999998</v>
      </c>
      <c r="CT42" s="24">
        <v>496.7</v>
      </c>
      <c r="CU42" s="24">
        <v>496.7</v>
      </c>
      <c r="CV42" s="24">
        <v>496.7</v>
      </c>
      <c r="CW42" s="24">
        <v>0</v>
      </c>
      <c r="CX42" s="24">
        <v>0</v>
      </c>
      <c r="CY42" s="24">
        <v>0</v>
      </c>
    </row>
    <row r="43" spans="1:103" x14ac:dyDescent="0.2">
      <c r="A43" s="2" t="s">
        <v>35</v>
      </c>
      <c r="B43" s="28">
        <f t="shared" si="68"/>
        <v>1794.652</v>
      </c>
      <c r="C43" s="28">
        <f t="shared" si="69"/>
        <v>1855.5208</v>
      </c>
      <c r="D43" s="28">
        <f t="shared" si="70"/>
        <v>1135.62796</v>
      </c>
      <c r="E43" s="24">
        <v>0</v>
      </c>
      <c r="F43" s="24">
        <v>0</v>
      </c>
      <c r="G43" s="24">
        <v>0</v>
      </c>
      <c r="H43" s="24">
        <v>0</v>
      </c>
      <c r="I43" s="24">
        <v>0</v>
      </c>
      <c r="J43" s="24">
        <v>0</v>
      </c>
      <c r="K43" s="24">
        <v>0</v>
      </c>
      <c r="L43" s="24">
        <v>0</v>
      </c>
      <c r="M43" s="24">
        <v>0</v>
      </c>
      <c r="N43" s="24">
        <v>0</v>
      </c>
      <c r="O43" s="24">
        <v>0</v>
      </c>
      <c r="P43" s="24">
        <v>0</v>
      </c>
      <c r="Q43" s="24">
        <v>0</v>
      </c>
      <c r="R43" s="24">
        <v>0</v>
      </c>
      <c r="S43" s="24">
        <v>0</v>
      </c>
      <c r="T43" s="24">
        <v>0</v>
      </c>
      <c r="U43" s="24">
        <v>0</v>
      </c>
      <c r="V43" s="24">
        <v>0</v>
      </c>
      <c r="W43" s="24">
        <v>0</v>
      </c>
      <c r="X43" s="24">
        <v>0</v>
      </c>
      <c r="Y43" s="24">
        <v>0</v>
      </c>
      <c r="Z43" s="24">
        <v>0</v>
      </c>
      <c r="AA43" s="24">
        <v>0</v>
      </c>
      <c r="AB43" s="24">
        <v>0</v>
      </c>
      <c r="AC43" s="24">
        <v>0</v>
      </c>
      <c r="AD43" s="24">
        <v>0</v>
      </c>
      <c r="AE43" s="24">
        <v>0</v>
      </c>
      <c r="AF43" s="24">
        <v>0</v>
      </c>
      <c r="AG43" s="24">
        <v>0</v>
      </c>
      <c r="AH43" s="24">
        <v>0</v>
      </c>
      <c r="AI43" s="24">
        <v>0</v>
      </c>
      <c r="AJ43" s="24">
        <v>0</v>
      </c>
      <c r="AK43" s="24">
        <v>0</v>
      </c>
      <c r="AL43" s="24">
        <v>0</v>
      </c>
      <c r="AM43" s="24">
        <v>0</v>
      </c>
      <c r="AN43" s="24">
        <v>0</v>
      </c>
      <c r="AO43" s="24">
        <v>0</v>
      </c>
      <c r="AP43" s="24">
        <v>0</v>
      </c>
      <c r="AQ43" s="24">
        <v>0</v>
      </c>
      <c r="AR43" s="24">
        <v>0</v>
      </c>
      <c r="AS43" s="24">
        <v>0</v>
      </c>
      <c r="AT43" s="24">
        <v>0</v>
      </c>
      <c r="AU43" s="24">
        <v>0</v>
      </c>
      <c r="AV43" s="24">
        <v>0</v>
      </c>
      <c r="AW43" s="24">
        <v>0</v>
      </c>
      <c r="AX43" s="24">
        <v>0</v>
      </c>
      <c r="AY43" s="24">
        <v>0</v>
      </c>
      <c r="AZ43" s="24">
        <v>0</v>
      </c>
      <c r="BA43" s="24">
        <v>0</v>
      </c>
      <c r="BB43" s="24">
        <v>0</v>
      </c>
      <c r="BC43" s="24">
        <v>0</v>
      </c>
      <c r="BD43" s="24">
        <v>0</v>
      </c>
      <c r="BE43" s="24">
        <v>0</v>
      </c>
      <c r="BF43" s="24">
        <v>0</v>
      </c>
      <c r="BG43" s="24">
        <v>0</v>
      </c>
      <c r="BH43" s="24">
        <v>0</v>
      </c>
      <c r="BI43" s="24">
        <v>0</v>
      </c>
      <c r="BJ43" s="24">
        <v>0</v>
      </c>
      <c r="BK43" s="24">
        <v>0</v>
      </c>
      <c r="BL43" s="24">
        <v>0</v>
      </c>
      <c r="BM43" s="24">
        <v>0</v>
      </c>
      <c r="BN43" s="24">
        <v>0</v>
      </c>
      <c r="BO43" s="24">
        <v>0</v>
      </c>
      <c r="BP43" s="24">
        <v>0</v>
      </c>
      <c r="BQ43" s="24">
        <v>0</v>
      </c>
      <c r="BR43" s="24">
        <v>0</v>
      </c>
      <c r="BS43" s="24">
        <v>0</v>
      </c>
      <c r="BT43" s="24">
        <v>0</v>
      </c>
      <c r="BU43" s="24">
        <v>0</v>
      </c>
      <c r="BV43" s="24">
        <v>0</v>
      </c>
      <c r="BW43" s="24">
        <v>0</v>
      </c>
      <c r="BX43" s="24">
        <v>0</v>
      </c>
      <c r="BY43" s="24">
        <v>0</v>
      </c>
      <c r="BZ43" s="24">
        <v>0</v>
      </c>
      <c r="CA43" s="24">
        <v>0</v>
      </c>
      <c r="CB43" s="24">
        <v>4</v>
      </c>
      <c r="CC43" s="24">
        <v>4</v>
      </c>
      <c r="CD43" s="24">
        <v>4</v>
      </c>
      <c r="CE43" s="24">
        <v>0</v>
      </c>
      <c r="CF43" s="24">
        <v>0</v>
      </c>
      <c r="CG43" s="24">
        <v>0</v>
      </c>
      <c r="CH43" s="24">
        <v>0</v>
      </c>
      <c r="CI43" s="24">
        <v>0</v>
      </c>
      <c r="CJ43" s="24">
        <v>0</v>
      </c>
      <c r="CK43" s="24">
        <v>42.96</v>
      </c>
      <c r="CL43" s="24">
        <v>42.96</v>
      </c>
      <c r="CM43" s="24">
        <v>0</v>
      </c>
      <c r="CN43" s="24">
        <v>1250.992</v>
      </c>
      <c r="CO43" s="24">
        <v>1250.992</v>
      </c>
      <c r="CP43" s="24">
        <v>574.05916000000002</v>
      </c>
      <c r="CQ43" s="24">
        <v>0</v>
      </c>
      <c r="CR43" s="24">
        <v>60.8688</v>
      </c>
      <c r="CS43" s="24">
        <v>60.8688</v>
      </c>
      <c r="CT43" s="24">
        <v>496.7</v>
      </c>
      <c r="CU43" s="24">
        <v>496.7</v>
      </c>
      <c r="CV43" s="24">
        <v>496.7</v>
      </c>
      <c r="CW43" s="24">
        <v>0</v>
      </c>
      <c r="CX43" s="24">
        <v>0</v>
      </c>
      <c r="CY43" s="24">
        <v>0</v>
      </c>
    </row>
    <row r="44" spans="1:103" x14ac:dyDescent="0.2">
      <c r="A44" s="2" t="s">
        <v>36</v>
      </c>
      <c r="B44" s="28">
        <f t="shared" si="68"/>
        <v>219.78</v>
      </c>
      <c r="C44" s="28">
        <f t="shared" si="69"/>
        <v>219.78</v>
      </c>
      <c r="D44" s="28">
        <f t="shared" si="70"/>
        <v>194.3</v>
      </c>
      <c r="E44" s="24">
        <v>0</v>
      </c>
      <c r="F44" s="24">
        <v>0</v>
      </c>
      <c r="G44" s="24">
        <v>0</v>
      </c>
      <c r="H44" s="24">
        <v>0</v>
      </c>
      <c r="I44" s="24">
        <v>0</v>
      </c>
      <c r="J44" s="24">
        <v>0</v>
      </c>
      <c r="K44" s="24">
        <v>0</v>
      </c>
      <c r="L44" s="24">
        <v>0</v>
      </c>
      <c r="M44" s="24">
        <v>0</v>
      </c>
      <c r="N44" s="24">
        <v>0</v>
      </c>
      <c r="O44" s="24">
        <v>0</v>
      </c>
      <c r="P44" s="24">
        <v>0</v>
      </c>
      <c r="Q44" s="24">
        <v>0</v>
      </c>
      <c r="R44" s="24">
        <v>0</v>
      </c>
      <c r="S44" s="24">
        <v>0</v>
      </c>
      <c r="T44" s="24">
        <v>0</v>
      </c>
      <c r="U44" s="24">
        <v>0</v>
      </c>
      <c r="V44" s="24">
        <v>0</v>
      </c>
      <c r="W44" s="24">
        <v>0</v>
      </c>
      <c r="X44" s="24">
        <v>0</v>
      </c>
      <c r="Y44" s="24">
        <v>0</v>
      </c>
      <c r="Z44" s="24">
        <v>0</v>
      </c>
      <c r="AA44" s="24">
        <v>0</v>
      </c>
      <c r="AB44" s="24">
        <v>0</v>
      </c>
      <c r="AC44" s="24">
        <v>0</v>
      </c>
      <c r="AD44" s="24">
        <v>0</v>
      </c>
      <c r="AE44" s="24">
        <v>0</v>
      </c>
      <c r="AF44" s="24">
        <v>0</v>
      </c>
      <c r="AG44" s="24">
        <v>0</v>
      </c>
      <c r="AH44" s="24">
        <v>0</v>
      </c>
      <c r="AI44" s="24">
        <v>0</v>
      </c>
      <c r="AJ44" s="24">
        <v>0</v>
      </c>
      <c r="AK44" s="24">
        <v>0</v>
      </c>
      <c r="AL44" s="24">
        <v>0</v>
      </c>
      <c r="AM44" s="24">
        <v>0</v>
      </c>
      <c r="AN44" s="24">
        <v>0</v>
      </c>
      <c r="AO44" s="24">
        <v>0</v>
      </c>
      <c r="AP44" s="24">
        <v>0</v>
      </c>
      <c r="AQ44" s="24">
        <v>0</v>
      </c>
      <c r="AR44" s="24">
        <v>0</v>
      </c>
      <c r="AS44" s="24">
        <v>0</v>
      </c>
      <c r="AT44" s="24">
        <v>0</v>
      </c>
      <c r="AU44" s="24">
        <v>0</v>
      </c>
      <c r="AV44" s="24">
        <v>0</v>
      </c>
      <c r="AW44" s="24">
        <v>0</v>
      </c>
      <c r="AX44" s="24">
        <v>0</v>
      </c>
      <c r="AY44" s="24">
        <v>0</v>
      </c>
      <c r="AZ44" s="24">
        <v>0</v>
      </c>
      <c r="BA44" s="24">
        <v>0</v>
      </c>
      <c r="BB44" s="24">
        <v>0</v>
      </c>
      <c r="BC44" s="24">
        <v>0</v>
      </c>
      <c r="BD44" s="24">
        <v>0</v>
      </c>
      <c r="BE44" s="24">
        <v>0</v>
      </c>
      <c r="BF44" s="24">
        <v>0</v>
      </c>
      <c r="BG44" s="24">
        <v>0</v>
      </c>
      <c r="BH44" s="24">
        <v>0</v>
      </c>
      <c r="BI44" s="24">
        <v>0</v>
      </c>
      <c r="BJ44" s="24">
        <v>0</v>
      </c>
      <c r="BK44" s="24">
        <v>0</v>
      </c>
      <c r="BL44" s="24">
        <v>0</v>
      </c>
      <c r="BM44" s="24">
        <v>0</v>
      </c>
      <c r="BN44" s="24">
        <v>0</v>
      </c>
      <c r="BO44" s="24">
        <v>0</v>
      </c>
      <c r="BP44" s="24">
        <v>0</v>
      </c>
      <c r="BQ44" s="24">
        <v>0</v>
      </c>
      <c r="BR44" s="24">
        <v>0</v>
      </c>
      <c r="BS44" s="24">
        <v>0</v>
      </c>
      <c r="BT44" s="24">
        <v>0</v>
      </c>
      <c r="BU44" s="24">
        <v>0</v>
      </c>
      <c r="BV44" s="24">
        <v>0</v>
      </c>
      <c r="BW44" s="24">
        <v>0</v>
      </c>
      <c r="BX44" s="24">
        <v>0</v>
      </c>
      <c r="BY44" s="24">
        <v>0</v>
      </c>
      <c r="BZ44" s="24">
        <v>0</v>
      </c>
      <c r="CA44" s="24">
        <v>0</v>
      </c>
      <c r="CB44" s="24">
        <v>4</v>
      </c>
      <c r="CC44" s="24">
        <v>4</v>
      </c>
      <c r="CD44" s="24">
        <v>0</v>
      </c>
      <c r="CE44" s="24">
        <v>0</v>
      </c>
      <c r="CF44" s="24">
        <v>0</v>
      </c>
      <c r="CG44" s="24">
        <v>0</v>
      </c>
      <c r="CH44" s="24">
        <v>0</v>
      </c>
      <c r="CI44" s="24">
        <v>0</v>
      </c>
      <c r="CJ44" s="24">
        <v>0</v>
      </c>
      <c r="CK44" s="24">
        <v>0</v>
      </c>
      <c r="CL44" s="24">
        <v>0</v>
      </c>
      <c r="CM44" s="24">
        <v>0</v>
      </c>
      <c r="CN44" s="24">
        <v>21.48</v>
      </c>
      <c r="CO44" s="24">
        <v>21.48</v>
      </c>
      <c r="CP44" s="24">
        <v>0</v>
      </c>
      <c r="CQ44" s="24">
        <v>0</v>
      </c>
      <c r="CR44" s="24">
        <v>0</v>
      </c>
      <c r="CS44" s="24">
        <v>0</v>
      </c>
      <c r="CT44" s="24">
        <v>194.3</v>
      </c>
      <c r="CU44" s="24">
        <v>194.3</v>
      </c>
      <c r="CV44" s="24">
        <v>194.3</v>
      </c>
      <c r="CW44" s="24">
        <v>0</v>
      </c>
      <c r="CX44" s="24">
        <v>0</v>
      </c>
      <c r="CY44" s="24">
        <v>0</v>
      </c>
    </row>
    <row r="45" spans="1:103" x14ac:dyDescent="0.2">
      <c r="A45" s="2"/>
      <c r="B45" s="25"/>
      <c r="C45" s="25"/>
      <c r="D45" s="25"/>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c r="AP45" s="24"/>
      <c r="AQ45" s="24"/>
      <c r="AR45" s="24"/>
      <c r="AS45" s="24"/>
      <c r="AT45" s="24"/>
      <c r="AU45" s="24"/>
      <c r="AV45" s="24"/>
      <c r="AW45" s="24"/>
      <c r="AX45" s="24"/>
      <c r="AY45" s="24"/>
      <c r="AZ45" s="24"/>
      <c r="BA45" s="24"/>
      <c r="BB45" s="24"/>
      <c r="BC45" s="24"/>
      <c r="BD45" s="24"/>
      <c r="BE45" s="24"/>
      <c r="BF45" s="24"/>
      <c r="BG45" s="24"/>
      <c r="BH45" s="24"/>
      <c r="BI45" s="24"/>
      <c r="BJ45" s="24"/>
      <c r="BK45" s="24"/>
      <c r="BL45" s="24"/>
      <c r="BM45" s="24"/>
      <c r="BN45" s="24"/>
      <c r="BO45" s="24"/>
      <c r="BP45" s="24"/>
      <c r="BQ45" s="24"/>
      <c r="BR45" s="24"/>
      <c r="BS45" s="24"/>
      <c r="BT45" s="24"/>
      <c r="BU45" s="24"/>
      <c r="BV45" s="24"/>
      <c r="BW45" s="24"/>
      <c r="BX45" s="24"/>
      <c r="BY45" s="24"/>
      <c r="BZ45" s="24"/>
      <c r="CA45" s="24"/>
      <c r="CB45" s="24"/>
      <c r="CC45" s="24"/>
      <c r="CD45" s="24"/>
      <c r="CE45" s="24"/>
      <c r="CF45" s="24"/>
      <c r="CG45" s="24"/>
      <c r="CH45" s="24"/>
      <c r="CI45" s="24"/>
      <c r="CJ45" s="24"/>
      <c r="CK45" s="24"/>
      <c r="CL45" s="24"/>
      <c r="CM45" s="24"/>
      <c r="CN45" s="24"/>
      <c r="CO45" s="24"/>
      <c r="CP45" s="24"/>
      <c r="CQ45" s="24"/>
      <c r="CR45" s="24"/>
      <c r="CS45" s="24"/>
      <c r="CT45" s="24"/>
      <c r="CU45" s="24"/>
      <c r="CV45" s="24"/>
      <c r="CW45" s="24"/>
      <c r="CX45" s="24"/>
      <c r="CY45" s="24"/>
    </row>
    <row r="46" spans="1:103" s="17" customFormat="1" ht="25.5" x14ac:dyDescent="0.2">
      <c r="A46" s="18" t="s">
        <v>17</v>
      </c>
      <c r="B46" s="25">
        <f t="shared" si="68"/>
        <v>2695.07</v>
      </c>
      <c r="C46" s="25">
        <f t="shared" si="69"/>
        <v>265.036</v>
      </c>
      <c r="D46" s="25">
        <f t="shared" si="70"/>
        <v>0</v>
      </c>
      <c r="E46" s="25">
        <v>0</v>
      </c>
      <c r="F46" s="25">
        <v>0</v>
      </c>
      <c r="G46" s="25">
        <v>0</v>
      </c>
      <c r="H46" s="25">
        <v>0</v>
      </c>
      <c r="I46" s="25">
        <v>0</v>
      </c>
      <c r="J46" s="25">
        <v>0</v>
      </c>
      <c r="K46" s="25">
        <v>0</v>
      </c>
      <c r="L46" s="25">
        <v>0</v>
      </c>
      <c r="M46" s="25">
        <v>0</v>
      </c>
      <c r="N46" s="25">
        <v>0</v>
      </c>
      <c r="O46" s="25">
        <v>0</v>
      </c>
      <c r="P46" s="25">
        <v>0</v>
      </c>
      <c r="Q46" s="25">
        <v>0</v>
      </c>
      <c r="R46" s="25">
        <v>0</v>
      </c>
      <c r="S46" s="25">
        <v>0</v>
      </c>
      <c r="T46" s="25">
        <v>0</v>
      </c>
      <c r="U46" s="25">
        <v>0</v>
      </c>
      <c r="V46" s="25">
        <v>0</v>
      </c>
      <c r="W46" s="25">
        <v>0</v>
      </c>
      <c r="X46" s="25">
        <v>0</v>
      </c>
      <c r="Y46" s="25">
        <v>0</v>
      </c>
      <c r="Z46" s="25">
        <v>0</v>
      </c>
      <c r="AA46" s="25">
        <v>0</v>
      </c>
      <c r="AB46" s="25">
        <v>0</v>
      </c>
      <c r="AC46" s="25">
        <v>0</v>
      </c>
      <c r="AD46" s="25">
        <v>0</v>
      </c>
      <c r="AE46" s="25">
        <v>0</v>
      </c>
      <c r="AF46" s="25">
        <v>0</v>
      </c>
      <c r="AG46" s="25">
        <v>0</v>
      </c>
      <c r="AH46" s="25">
        <v>0</v>
      </c>
      <c r="AI46" s="25">
        <v>0</v>
      </c>
      <c r="AJ46" s="25">
        <v>0</v>
      </c>
      <c r="AK46" s="25">
        <v>0</v>
      </c>
      <c r="AL46" s="25">
        <v>0</v>
      </c>
      <c r="AM46" s="25">
        <v>0</v>
      </c>
      <c r="AN46" s="25">
        <v>0</v>
      </c>
      <c r="AO46" s="25">
        <v>0</v>
      </c>
      <c r="AP46" s="25">
        <v>0</v>
      </c>
      <c r="AQ46" s="25">
        <v>0</v>
      </c>
      <c r="AR46" s="25">
        <v>0</v>
      </c>
      <c r="AS46" s="25">
        <v>0</v>
      </c>
      <c r="AT46" s="25">
        <v>0</v>
      </c>
      <c r="AU46" s="25">
        <v>0</v>
      </c>
      <c r="AV46" s="25">
        <v>0</v>
      </c>
      <c r="AW46" s="25">
        <v>0</v>
      </c>
      <c r="AX46" s="25">
        <v>0</v>
      </c>
      <c r="AY46" s="25">
        <v>0</v>
      </c>
      <c r="AZ46" s="25">
        <v>0</v>
      </c>
      <c r="BA46" s="25">
        <v>0</v>
      </c>
      <c r="BB46" s="25">
        <v>0</v>
      </c>
      <c r="BC46" s="25">
        <v>0</v>
      </c>
      <c r="BD46" s="25">
        <v>0</v>
      </c>
      <c r="BE46" s="25">
        <v>0</v>
      </c>
      <c r="BF46" s="25">
        <v>0</v>
      </c>
      <c r="BG46" s="25">
        <v>0</v>
      </c>
      <c r="BH46" s="25">
        <v>0</v>
      </c>
      <c r="BI46" s="25">
        <v>0</v>
      </c>
      <c r="BJ46" s="25">
        <v>0</v>
      </c>
      <c r="BK46" s="25">
        <v>0</v>
      </c>
      <c r="BL46" s="25">
        <v>0</v>
      </c>
      <c r="BM46" s="25">
        <v>0</v>
      </c>
      <c r="BN46" s="25">
        <v>0</v>
      </c>
      <c r="BO46" s="25">
        <v>0</v>
      </c>
      <c r="BP46" s="25">
        <v>0</v>
      </c>
      <c r="BQ46" s="25">
        <v>0</v>
      </c>
      <c r="BR46" s="25">
        <v>0</v>
      </c>
      <c r="BS46" s="25">
        <v>0</v>
      </c>
      <c r="BT46" s="25">
        <v>0.3</v>
      </c>
      <c r="BU46" s="25">
        <v>0</v>
      </c>
      <c r="BV46" s="25">
        <v>0</v>
      </c>
      <c r="BW46" s="25">
        <v>0</v>
      </c>
      <c r="BX46" s="25">
        <v>0</v>
      </c>
      <c r="BY46" s="25">
        <v>0</v>
      </c>
      <c r="BZ46" s="25">
        <v>0</v>
      </c>
      <c r="CA46" s="25">
        <v>0</v>
      </c>
      <c r="CB46" s="25">
        <v>0</v>
      </c>
      <c r="CC46" s="25">
        <v>0</v>
      </c>
      <c r="CD46" s="25">
        <v>0</v>
      </c>
      <c r="CE46" s="25">
        <v>0</v>
      </c>
      <c r="CF46" s="25">
        <v>0</v>
      </c>
      <c r="CG46" s="25">
        <v>0</v>
      </c>
      <c r="CH46" s="25">
        <v>0</v>
      </c>
      <c r="CI46" s="25">
        <v>0</v>
      </c>
      <c r="CJ46" s="25">
        <v>0</v>
      </c>
      <c r="CK46" s="25">
        <v>0</v>
      </c>
      <c r="CL46" s="25">
        <v>0</v>
      </c>
      <c r="CM46" s="25">
        <v>0</v>
      </c>
      <c r="CN46" s="25">
        <v>2695.07</v>
      </c>
      <c r="CO46" s="25">
        <v>264.73599999999999</v>
      </c>
      <c r="CP46" s="25">
        <v>0</v>
      </c>
      <c r="CQ46" s="25">
        <v>0</v>
      </c>
      <c r="CR46" s="25">
        <v>0</v>
      </c>
      <c r="CS46" s="25">
        <v>0</v>
      </c>
      <c r="CT46" s="25">
        <v>0</v>
      </c>
      <c r="CU46" s="25">
        <v>0</v>
      </c>
      <c r="CV46" s="25">
        <v>0</v>
      </c>
      <c r="CW46" s="25">
        <v>0</v>
      </c>
      <c r="CX46" s="25">
        <v>0</v>
      </c>
      <c r="CY46" s="25">
        <v>0</v>
      </c>
    </row>
    <row r="47" spans="1:103" s="17" customFormat="1" x14ac:dyDescent="0.2">
      <c r="A47" s="18" t="s">
        <v>375</v>
      </c>
      <c r="B47" s="25">
        <f>B6+B20+B25+B46</f>
        <v>15729544.092260003</v>
      </c>
      <c r="C47" s="25">
        <f t="shared" ref="C47:BN47" si="75">C6+C20+C25+C46</f>
        <v>16424288.36454</v>
      </c>
      <c r="D47" s="25">
        <f t="shared" si="75"/>
        <v>16112873.6845</v>
      </c>
      <c r="E47" s="25">
        <f t="shared" si="75"/>
        <v>153146.9</v>
      </c>
      <c r="F47" s="25">
        <f t="shared" si="75"/>
        <v>149054.79999999999</v>
      </c>
      <c r="G47" s="25">
        <f t="shared" si="75"/>
        <v>142165.88254000002</v>
      </c>
      <c r="H47" s="25">
        <f t="shared" si="75"/>
        <v>4451.7</v>
      </c>
      <c r="I47" s="25">
        <f t="shared" si="75"/>
        <v>3993.8</v>
      </c>
      <c r="J47" s="25">
        <f t="shared" si="75"/>
        <v>3963.9748799999998</v>
      </c>
      <c r="K47" s="25">
        <f t="shared" si="75"/>
        <v>38.700000000000003</v>
      </c>
      <c r="L47" s="25">
        <f t="shared" si="75"/>
        <v>38.700000000000003</v>
      </c>
      <c r="M47" s="25">
        <f t="shared" si="75"/>
        <v>38.700000000000003</v>
      </c>
      <c r="N47" s="25">
        <f t="shared" si="75"/>
        <v>2936.4</v>
      </c>
      <c r="O47" s="25">
        <f t="shared" si="75"/>
        <v>2749.3</v>
      </c>
      <c r="P47" s="25">
        <f t="shared" si="75"/>
        <v>1449.8446399999998</v>
      </c>
      <c r="Q47" s="25">
        <f t="shared" si="75"/>
        <v>25002</v>
      </c>
      <c r="R47" s="25">
        <f t="shared" si="75"/>
        <v>20657</v>
      </c>
      <c r="S47" s="25">
        <f t="shared" si="75"/>
        <v>15780.546489999997</v>
      </c>
      <c r="T47" s="25">
        <f t="shared" si="75"/>
        <v>17921.299999999996</v>
      </c>
      <c r="U47" s="25">
        <f t="shared" si="75"/>
        <v>17921.299999999996</v>
      </c>
      <c r="V47" s="25">
        <f t="shared" si="75"/>
        <v>16195.533609999999</v>
      </c>
      <c r="W47" s="25">
        <f t="shared" si="75"/>
        <v>13212962.799999999</v>
      </c>
      <c r="X47" s="25">
        <f t="shared" si="75"/>
        <v>14075771.299999999</v>
      </c>
      <c r="Y47" s="25">
        <f t="shared" si="75"/>
        <v>14067601.013779998</v>
      </c>
      <c r="Z47" s="25">
        <f t="shared" si="75"/>
        <v>311665.59999999998</v>
      </c>
      <c r="AA47" s="25">
        <f t="shared" si="75"/>
        <v>307467.60000000003</v>
      </c>
      <c r="AB47" s="25">
        <f t="shared" si="75"/>
        <v>284995.93096999999</v>
      </c>
      <c r="AC47" s="25">
        <f t="shared" si="75"/>
        <v>6245</v>
      </c>
      <c r="AD47" s="25">
        <f t="shared" si="75"/>
        <v>5559.4</v>
      </c>
      <c r="AE47" s="25">
        <f t="shared" si="75"/>
        <v>4755.3707099999992</v>
      </c>
      <c r="AF47" s="25">
        <f t="shared" si="75"/>
        <v>276872.80000000005</v>
      </c>
      <c r="AG47" s="25">
        <f t="shared" si="75"/>
        <v>257151.99999999997</v>
      </c>
      <c r="AH47" s="25">
        <f t="shared" si="75"/>
        <v>210153.04062999994</v>
      </c>
      <c r="AI47" s="25">
        <f t="shared" si="75"/>
        <v>830756.50000000012</v>
      </c>
      <c r="AJ47" s="25">
        <f t="shared" si="75"/>
        <v>806403.7</v>
      </c>
      <c r="AK47" s="25">
        <f t="shared" si="75"/>
        <v>764486.19718000002</v>
      </c>
      <c r="AL47" s="25">
        <f t="shared" si="75"/>
        <v>12100.5</v>
      </c>
      <c r="AM47" s="25">
        <f t="shared" si="75"/>
        <v>11039.8</v>
      </c>
      <c r="AN47" s="25">
        <f t="shared" si="75"/>
        <v>10210.038069999999</v>
      </c>
      <c r="AO47" s="25">
        <f t="shared" si="75"/>
        <v>100022</v>
      </c>
      <c r="AP47" s="25">
        <f t="shared" si="75"/>
        <v>101096</v>
      </c>
      <c r="AQ47" s="25">
        <f t="shared" si="75"/>
        <v>95647.532620000013</v>
      </c>
      <c r="AR47" s="25">
        <f t="shared" si="75"/>
        <v>342.26375999999999</v>
      </c>
      <c r="AS47" s="25">
        <f t="shared" si="75"/>
        <v>256.69781999999998</v>
      </c>
      <c r="AT47" s="25">
        <f t="shared" si="75"/>
        <v>85.565939999999998</v>
      </c>
      <c r="AU47" s="25">
        <f t="shared" si="75"/>
        <v>200533.59999999998</v>
      </c>
      <c r="AV47" s="25">
        <f t="shared" si="75"/>
        <v>219722.9</v>
      </c>
      <c r="AW47" s="25">
        <f t="shared" si="75"/>
        <v>100793.8967</v>
      </c>
      <c r="AX47" s="25">
        <f t="shared" si="75"/>
        <v>8778.5</v>
      </c>
      <c r="AY47" s="25">
        <f t="shared" si="75"/>
        <v>8778.5</v>
      </c>
      <c r="AZ47" s="25">
        <f t="shared" si="75"/>
        <v>8778.5</v>
      </c>
      <c r="BA47" s="25">
        <f t="shared" si="75"/>
        <v>45303.100000000006</v>
      </c>
      <c r="BB47" s="25">
        <f t="shared" si="75"/>
        <v>41631.199999999997</v>
      </c>
      <c r="BC47" s="25">
        <f t="shared" si="75"/>
        <v>38150.168849999995</v>
      </c>
      <c r="BD47" s="25">
        <f t="shared" si="75"/>
        <v>880.39999999999986</v>
      </c>
      <c r="BE47" s="25">
        <f t="shared" si="75"/>
        <v>880.39999999999986</v>
      </c>
      <c r="BF47" s="25">
        <f t="shared" si="75"/>
        <v>616.71395000000007</v>
      </c>
      <c r="BG47" s="25">
        <f t="shared" si="75"/>
        <v>8844.6</v>
      </c>
      <c r="BH47" s="25">
        <f t="shared" si="75"/>
        <v>8234.6999999999989</v>
      </c>
      <c r="BI47" s="25">
        <f t="shared" si="75"/>
        <v>6798.1955600000001</v>
      </c>
      <c r="BJ47" s="25">
        <f t="shared" si="75"/>
        <v>106586.19099999999</v>
      </c>
      <c r="BK47" s="25">
        <f t="shared" si="75"/>
        <v>48172.246920000005</v>
      </c>
      <c r="BL47" s="25">
        <f t="shared" si="75"/>
        <v>48172.246920000005</v>
      </c>
      <c r="BM47" s="25">
        <f t="shared" si="75"/>
        <v>119503.19999999998</v>
      </c>
      <c r="BN47" s="25">
        <f t="shared" si="75"/>
        <v>48269.8</v>
      </c>
      <c r="BO47" s="25">
        <f t="shared" ref="BO47:CY47" si="76">BO6+BO20+BO25+BO46</f>
        <v>36109.784879999999</v>
      </c>
      <c r="BP47" s="25">
        <f t="shared" si="76"/>
        <v>98178.280999999988</v>
      </c>
      <c r="BQ47" s="25">
        <f t="shared" si="76"/>
        <v>98166.131999999998</v>
      </c>
      <c r="BR47" s="25">
        <f t="shared" si="76"/>
        <v>98166.131999999998</v>
      </c>
      <c r="BS47" s="25">
        <f t="shared" si="76"/>
        <v>11523.800000000001</v>
      </c>
      <c r="BT47" s="25">
        <f t="shared" si="76"/>
        <v>11523.799999999997</v>
      </c>
      <c r="BU47" s="25">
        <f t="shared" si="76"/>
        <v>6497.9529399999992</v>
      </c>
      <c r="BV47" s="25">
        <f t="shared" si="76"/>
        <v>896.12299999999993</v>
      </c>
      <c r="BW47" s="25">
        <f t="shared" si="76"/>
        <v>896.12299999999993</v>
      </c>
      <c r="BX47" s="25">
        <f t="shared" si="76"/>
        <v>798.01424999999995</v>
      </c>
      <c r="BY47" s="25">
        <f t="shared" si="76"/>
        <v>73.3</v>
      </c>
      <c r="BZ47" s="25">
        <f t="shared" si="76"/>
        <v>73.3</v>
      </c>
      <c r="CA47" s="25">
        <f t="shared" si="76"/>
        <v>19.260180000000002</v>
      </c>
      <c r="CB47" s="25">
        <f t="shared" si="76"/>
        <v>194</v>
      </c>
      <c r="CC47" s="25">
        <f t="shared" si="76"/>
        <v>178</v>
      </c>
      <c r="CD47" s="25">
        <f t="shared" si="76"/>
        <v>103.1875</v>
      </c>
      <c r="CE47" s="25">
        <f t="shared" si="76"/>
        <v>22481.262999999999</v>
      </c>
      <c r="CF47" s="25">
        <f t="shared" si="76"/>
        <v>22481.262999999999</v>
      </c>
      <c r="CG47" s="25">
        <f t="shared" si="76"/>
        <v>19964.446100000001</v>
      </c>
      <c r="CH47" s="25">
        <f t="shared" si="76"/>
        <v>43285.314999999995</v>
      </c>
      <c r="CI47" s="25">
        <f t="shared" si="76"/>
        <v>44905.115000000005</v>
      </c>
      <c r="CJ47" s="25">
        <f t="shared" si="76"/>
        <v>44106.116670000003</v>
      </c>
      <c r="CK47" s="25">
        <f t="shared" si="76"/>
        <v>1744.0800000000002</v>
      </c>
      <c r="CL47" s="25">
        <f t="shared" si="76"/>
        <v>1744.0800000000002</v>
      </c>
      <c r="CM47" s="25">
        <f t="shared" si="76"/>
        <v>104.38513999999999</v>
      </c>
      <c r="CN47" s="25">
        <f t="shared" si="76"/>
        <v>56592.075499999984</v>
      </c>
      <c r="CO47" s="25">
        <f t="shared" si="76"/>
        <v>56592.075499999992</v>
      </c>
      <c r="CP47" s="25">
        <f t="shared" si="76"/>
        <v>34526.375150000007</v>
      </c>
      <c r="CQ47" s="25">
        <f t="shared" si="76"/>
        <v>0</v>
      </c>
      <c r="CR47" s="25">
        <f t="shared" si="76"/>
        <v>2014.1313000000002</v>
      </c>
      <c r="CS47" s="25">
        <f t="shared" si="76"/>
        <v>2014.1313000000002</v>
      </c>
      <c r="CT47" s="25">
        <f t="shared" si="76"/>
        <v>18288.400000000001</v>
      </c>
      <c r="CU47" s="25">
        <f t="shared" si="76"/>
        <v>18288.400000000001</v>
      </c>
      <c r="CV47" s="25">
        <f t="shared" si="76"/>
        <v>18190.576000000005</v>
      </c>
      <c r="CW47" s="25">
        <f t="shared" si="76"/>
        <v>31393.4</v>
      </c>
      <c r="CX47" s="25">
        <f t="shared" si="76"/>
        <v>32574.799999999999</v>
      </c>
      <c r="CY47" s="25">
        <f t="shared" si="76"/>
        <v>31434.428350000002</v>
      </c>
    </row>
  </sheetData>
  <sortState ref="A7:CY117">
    <sortCondition ref="D7:D117"/>
  </sortState>
  <mergeCells count="70">
    <mergeCell ref="CT3:CV3"/>
    <mergeCell ref="CW3:CY3"/>
    <mergeCell ref="A3:A5"/>
    <mergeCell ref="B3:D3"/>
    <mergeCell ref="B4:D4"/>
    <mergeCell ref="B1:M1"/>
    <mergeCell ref="CB3:CD3"/>
    <mergeCell ref="CE3:CG3"/>
    <mergeCell ref="CH3:CJ3"/>
    <mergeCell ref="CK3:CM3"/>
    <mergeCell ref="CN3:CP3"/>
    <mergeCell ref="CQ3:CS3"/>
    <mergeCell ref="BJ3:BL3"/>
    <mergeCell ref="BM3:BO3"/>
    <mergeCell ref="BP3:BR3"/>
    <mergeCell ref="BS3:BU3"/>
    <mergeCell ref="BV3:BX3"/>
    <mergeCell ref="BY3:CA3"/>
    <mergeCell ref="AR3:AT3"/>
    <mergeCell ref="AU3:AW3"/>
    <mergeCell ref="AX3:AZ3"/>
    <mergeCell ref="BA3:BC3"/>
    <mergeCell ref="BD3:BF3"/>
    <mergeCell ref="BG3:BI3"/>
    <mergeCell ref="Z3:AB3"/>
    <mergeCell ref="AC3:AE3"/>
    <mergeCell ref="AF3:AH3"/>
    <mergeCell ref="AI3:AK3"/>
    <mergeCell ref="AL3:AN3"/>
    <mergeCell ref="AO3:AQ3"/>
    <mergeCell ref="CQ4:CS4"/>
    <mergeCell ref="CT4:CV4"/>
    <mergeCell ref="CW4:CY4"/>
    <mergeCell ref="E3:G3"/>
    <mergeCell ref="H3:J3"/>
    <mergeCell ref="K3:M3"/>
    <mergeCell ref="N3:P3"/>
    <mergeCell ref="Q3:S3"/>
    <mergeCell ref="T3:V3"/>
    <mergeCell ref="W3:Y3"/>
    <mergeCell ref="BY4:CA4"/>
    <mergeCell ref="CB4:CD4"/>
    <mergeCell ref="CE4:CG4"/>
    <mergeCell ref="CH4:CJ4"/>
    <mergeCell ref="CK4:CM4"/>
    <mergeCell ref="CN4:CP4"/>
    <mergeCell ref="BG4:BI4"/>
    <mergeCell ref="BJ4:BL4"/>
    <mergeCell ref="BM4:BO4"/>
    <mergeCell ref="BP4:BR4"/>
    <mergeCell ref="BS4:BU4"/>
    <mergeCell ref="BV4:BX4"/>
    <mergeCell ref="AO4:AQ4"/>
    <mergeCell ref="AR4:AT4"/>
    <mergeCell ref="AU4:AW4"/>
    <mergeCell ref="AX4:AZ4"/>
    <mergeCell ref="BA4:BC4"/>
    <mergeCell ref="BD4:BF4"/>
    <mergeCell ref="W4:Y4"/>
    <mergeCell ref="Z4:AB4"/>
    <mergeCell ref="AC4:AE4"/>
    <mergeCell ref="AF4:AH4"/>
    <mergeCell ref="AI4:AK4"/>
    <mergeCell ref="AL4:AN4"/>
    <mergeCell ref="E4:G4"/>
    <mergeCell ref="H4:J4"/>
    <mergeCell ref="K4:M4"/>
    <mergeCell ref="N4:P4"/>
    <mergeCell ref="Q4:S4"/>
    <mergeCell ref="T4:V4"/>
  </mergeCells>
  <pageMargins left="0.51181102362204722" right="0.70866141732283472" top="0.47244094488188981" bottom="0.47244094488188981" header="0.31496062992125984" footer="0.31496062992125984"/>
  <pageSetup paperSize="9" scale="65" orientation="landscape" r:id="rId1"/>
  <colBreaks count="8" manualBreakCount="8">
    <brk id="13" max="1048575" man="1"/>
    <brk id="25" max="1048575" man="1"/>
    <brk id="37" max="1048575" man="1"/>
    <brk id="49" max="1048575" man="1"/>
    <brk id="61" max="1048575" man="1"/>
    <brk id="73" max="1048575" man="1"/>
    <brk id="85" max="1048575" man="1"/>
    <brk id="9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E46"/>
  <sheetViews>
    <sheetView tabSelected="1" zoomScaleNormal="100" workbookViewId="0">
      <pane xSplit="1" ySplit="5" topLeftCell="B30" activePane="bottomRight" state="frozenSplit"/>
      <selection pane="topRight" activeCell="B1" sqref="B1"/>
      <selection pane="bottomLeft" activeCell="A6" sqref="A6"/>
      <selection pane="bottomRight" activeCell="B3" sqref="B3:D3"/>
    </sheetView>
  </sheetViews>
  <sheetFormatPr defaultRowHeight="12.75" x14ac:dyDescent="0.2"/>
  <cols>
    <col min="1" max="1" width="27.33203125" customWidth="1"/>
    <col min="2" max="4" width="16.1640625" customWidth="1"/>
    <col min="5" max="109" width="15.1640625" customWidth="1"/>
  </cols>
  <sheetData>
    <row r="1" spans="1:109" x14ac:dyDescent="0.2">
      <c r="B1" s="15" t="s">
        <v>381</v>
      </c>
      <c r="C1" s="15"/>
      <c r="D1" s="15"/>
      <c r="E1" s="15"/>
      <c r="F1" s="15"/>
      <c r="G1" s="15"/>
      <c r="H1" s="15"/>
      <c r="I1" s="15"/>
      <c r="J1" s="15"/>
      <c r="K1" s="15"/>
      <c r="L1" s="15"/>
      <c r="M1" s="15"/>
    </row>
    <row r="2" spans="1:109" x14ac:dyDescent="0.2">
      <c r="B2" s="22"/>
      <c r="C2" s="22"/>
      <c r="D2" s="22"/>
      <c r="E2" s="22"/>
      <c r="F2" s="22"/>
      <c r="G2" s="22"/>
      <c r="H2" s="22"/>
      <c r="I2" s="22"/>
      <c r="J2" s="22"/>
      <c r="K2" s="16"/>
      <c r="L2" s="16"/>
      <c r="M2" s="23" t="s">
        <v>371</v>
      </c>
    </row>
    <row r="3" spans="1:109" s="30" customFormat="1" ht="110.25" customHeight="1" x14ac:dyDescent="0.2">
      <c r="A3" s="5" t="s">
        <v>365</v>
      </c>
      <c r="B3" s="6" t="s">
        <v>382</v>
      </c>
      <c r="C3" s="6"/>
      <c r="D3" s="6"/>
      <c r="E3" s="29" t="s">
        <v>118</v>
      </c>
      <c r="F3" s="29"/>
      <c r="G3" s="29"/>
      <c r="H3" s="29" t="s">
        <v>164</v>
      </c>
      <c r="I3" s="29"/>
      <c r="J3" s="29"/>
      <c r="K3" s="29" t="s">
        <v>119</v>
      </c>
      <c r="L3" s="29"/>
      <c r="M3" s="29"/>
      <c r="N3" s="29" t="s">
        <v>120</v>
      </c>
      <c r="O3" s="29"/>
      <c r="P3" s="29"/>
      <c r="Q3" s="29" t="s">
        <v>121</v>
      </c>
      <c r="R3" s="29"/>
      <c r="S3" s="29"/>
      <c r="T3" s="29" t="s">
        <v>165</v>
      </c>
      <c r="U3" s="29"/>
      <c r="V3" s="29"/>
      <c r="W3" s="29" t="s">
        <v>166</v>
      </c>
      <c r="X3" s="29"/>
      <c r="Y3" s="29"/>
      <c r="Z3" s="29" t="s">
        <v>167</v>
      </c>
      <c r="AA3" s="29"/>
      <c r="AB3" s="29"/>
      <c r="AC3" s="29" t="s">
        <v>122</v>
      </c>
      <c r="AD3" s="29"/>
      <c r="AE3" s="29"/>
      <c r="AF3" s="29" t="s">
        <v>123</v>
      </c>
      <c r="AG3" s="29"/>
      <c r="AH3" s="29"/>
      <c r="AI3" s="29" t="s">
        <v>124</v>
      </c>
      <c r="AJ3" s="29"/>
      <c r="AK3" s="29"/>
      <c r="AL3" s="29" t="s">
        <v>168</v>
      </c>
      <c r="AM3" s="29"/>
      <c r="AN3" s="29"/>
      <c r="AO3" s="29" t="s">
        <v>168</v>
      </c>
      <c r="AP3" s="29"/>
      <c r="AQ3" s="29"/>
      <c r="AR3" s="29" t="s">
        <v>168</v>
      </c>
      <c r="AS3" s="29"/>
      <c r="AT3" s="29"/>
      <c r="AU3" s="29" t="s">
        <v>168</v>
      </c>
      <c r="AV3" s="29"/>
      <c r="AW3" s="29"/>
      <c r="AX3" s="29" t="s">
        <v>168</v>
      </c>
      <c r="AY3" s="29"/>
      <c r="AZ3" s="29"/>
      <c r="BA3" s="29" t="s">
        <v>168</v>
      </c>
      <c r="BB3" s="29"/>
      <c r="BC3" s="29"/>
      <c r="BD3" s="29" t="s">
        <v>125</v>
      </c>
      <c r="BE3" s="29"/>
      <c r="BF3" s="29"/>
      <c r="BG3" s="29" t="s">
        <v>126</v>
      </c>
      <c r="BH3" s="29"/>
      <c r="BI3" s="29"/>
      <c r="BJ3" s="29" t="s">
        <v>127</v>
      </c>
      <c r="BK3" s="29"/>
      <c r="BL3" s="29"/>
      <c r="BM3" s="29" t="s">
        <v>169</v>
      </c>
      <c r="BN3" s="29"/>
      <c r="BO3" s="29"/>
      <c r="BP3" s="29" t="s">
        <v>170</v>
      </c>
      <c r="BQ3" s="29"/>
      <c r="BR3" s="29"/>
      <c r="BS3" s="29" t="s">
        <v>128</v>
      </c>
      <c r="BT3" s="29"/>
      <c r="BU3" s="29"/>
      <c r="BV3" s="29" t="s">
        <v>171</v>
      </c>
      <c r="BW3" s="29"/>
      <c r="BX3" s="29"/>
      <c r="BY3" s="29" t="s">
        <v>129</v>
      </c>
      <c r="BZ3" s="29"/>
      <c r="CA3" s="29"/>
      <c r="CB3" s="29" t="s">
        <v>168</v>
      </c>
      <c r="CC3" s="29"/>
      <c r="CD3" s="29"/>
      <c r="CE3" s="29" t="s">
        <v>172</v>
      </c>
      <c r="CF3" s="29"/>
      <c r="CG3" s="29"/>
      <c r="CH3" s="29" t="s">
        <v>130</v>
      </c>
      <c r="CI3" s="29"/>
      <c r="CJ3" s="29"/>
      <c r="CK3" s="29" t="s">
        <v>173</v>
      </c>
      <c r="CL3" s="29"/>
      <c r="CM3" s="29"/>
      <c r="CN3" s="29" t="s">
        <v>174</v>
      </c>
      <c r="CO3" s="29"/>
      <c r="CP3" s="29"/>
      <c r="CQ3" s="29" t="s">
        <v>131</v>
      </c>
      <c r="CR3" s="29"/>
      <c r="CS3" s="29"/>
      <c r="CT3" s="29" t="s">
        <v>175</v>
      </c>
      <c r="CU3" s="29"/>
      <c r="CV3" s="29"/>
      <c r="CW3" s="31" t="s">
        <v>176</v>
      </c>
      <c r="CX3" s="31"/>
      <c r="CY3" s="31"/>
      <c r="CZ3" s="29" t="s">
        <v>170</v>
      </c>
      <c r="DA3" s="29"/>
      <c r="DB3" s="29"/>
      <c r="DC3" s="29" t="s">
        <v>132</v>
      </c>
      <c r="DD3" s="29"/>
      <c r="DE3" s="29"/>
    </row>
    <row r="4" spans="1:109" x14ac:dyDescent="0.2">
      <c r="A4" s="5"/>
      <c r="B4" s="8" t="s">
        <v>367</v>
      </c>
      <c r="C4" s="8"/>
      <c r="D4" s="8"/>
      <c r="E4" s="1" t="s">
        <v>183</v>
      </c>
      <c r="F4" s="1"/>
      <c r="G4" s="1"/>
      <c r="H4" s="1" t="s">
        <v>184</v>
      </c>
      <c r="I4" s="1"/>
      <c r="J4" s="1"/>
      <c r="K4" s="1" t="s">
        <v>185</v>
      </c>
      <c r="L4" s="1"/>
      <c r="M4" s="1"/>
      <c r="N4" s="1" t="s">
        <v>186</v>
      </c>
      <c r="O4" s="1"/>
      <c r="P4" s="1"/>
      <c r="Q4" s="1" t="s">
        <v>187</v>
      </c>
      <c r="R4" s="1"/>
      <c r="S4" s="1"/>
      <c r="T4" s="1" t="s">
        <v>188</v>
      </c>
      <c r="U4" s="1"/>
      <c r="V4" s="1"/>
      <c r="W4" s="1" t="s">
        <v>189</v>
      </c>
      <c r="X4" s="1"/>
      <c r="Y4" s="1"/>
      <c r="Z4" s="1" t="s">
        <v>190</v>
      </c>
      <c r="AA4" s="1"/>
      <c r="AB4" s="1"/>
      <c r="AC4" s="1" t="s">
        <v>191</v>
      </c>
      <c r="AD4" s="1"/>
      <c r="AE4" s="1"/>
      <c r="AF4" s="1" t="s">
        <v>192</v>
      </c>
      <c r="AG4" s="1"/>
      <c r="AH4" s="1"/>
      <c r="AI4" s="1" t="s">
        <v>193</v>
      </c>
      <c r="AJ4" s="1"/>
      <c r="AK4" s="1"/>
      <c r="AL4" s="1" t="s">
        <v>194</v>
      </c>
      <c r="AM4" s="1"/>
      <c r="AN4" s="1"/>
      <c r="AO4" s="1" t="s">
        <v>195</v>
      </c>
      <c r="AP4" s="1"/>
      <c r="AQ4" s="1"/>
      <c r="AR4" s="1" t="s">
        <v>196</v>
      </c>
      <c r="AS4" s="1"/>
      <c r="AT4" s="1"/>
      <c r="AU4" s="1" t="s">
        <v>197</v>
      </c>
      <c r="AV4" s="1"/>
      <c r="AW4" s="1"/>
      <c r="AX4" s="1" t="s">
        <v>198</v>
      </c>
      <c r="AY4" s="1"/>
      <c r="AZ4" s="1"/>
      <c r="BA4" s="1" t="s">
        <v>199</v>
      </c>
      <c r="BB4" s="1"/>
      <c r="BC4" s="1"/>
      <c r="BD4" s="1" t="s">
        <v>200</v>
      </c>
      <c r="BE4" s="1"/>
      <c r="BF4" s="1"/>
      <c r="BG4" s="1" t="s">
        <v>201</v>
      </c>
      <c r="BH4" s="1"/>
      <c r="BI4" s="1"/>
      <c r="BJ4" s="1" t="s">
        <v>202</v>
      </c>
      <c r="BK4" s="1"/>
      <c r="BL4" s="1"/>
      <c r="BM4" s="1" t="s">
        <v>203</v>
      </c>
      <c r="BN4" s="1"/>
      <c r="BO4" s="1"/>
      <c r="BP4" s="1" t="s">
        <v>204</v>
      </c>
      <c r="BQ4" s="1"/>
      <c r="BR4" s="1"/>
      <c r="BS4" s="1" t="s">
        <v>205</v>
      </c>
      <c r="BT4" s="1"/>
      <c r="BU4" s="1"/>
      <c r="BV4" s="1" t="s">
        <v>206</v>
      </c>
      <c r="BW4" s="1"/>
      <c r="BX4" s="1"/>
      <c r="BY4" s="1" t="s">
        <v>207</v>
      </c>
      <c r="BZ4" s="1"/>
      <c r="CA4" s="1"/>
      <c r="CB4" s="1" t="s">
        <v>208</v>
      </c>
      <c r="CC4" s="1"/>
      <c r="CD4" s="1"/>
      <c r="CE4" s="1" t="s">
        <v>209</v>
      </c>
      <c r="CF4" s="1"/>
      <c r="CG4" s="1"/>
      <c r="CH4" s="1" t="s">
        <v>210</v>
      </c>
      <c r="CI4" s="1"/>
      <c r="CJ4" s="1"/>
      <c r="CK4" s="1" t="s">
        <v>211</v>
      </c>
      <c r="CL4" s="1"/>
      <c r="CM4" s="1"/>
      <c r="CN4" s="1" t="s">
        <v>212</v>
      </c>
      <c r="CO4" s="1"/>
      <c r="CP4" s="1"/>
      <c r="CQ4" s="1" t="s">
        <v>213</v>
      </c>
      <c r="CR4" s="1"/>
      <c r="CS4" s="1"/>
      <c r="CT4" s="1" t="s">
        <v>214</v>
      </c>
      <c r="CU4" s="1"/>
      <c r="CV4" s="1"/>
      <c r="CW4" s="1" t="s">
        <v>215</v>
      </c>
      <c r="CX4" s="1"/>
      <c r="CY4" s="1"/>
      <c r="CZ4" s="1" t="s">
        <v>216</v>
      </c>
      <c r="DA4" s="1"/>
      <c r="DB4" s="1"/>
      <c r="DC4" s="1" t="s">
        <v>217</v>
      </c>
      <c r="DD4" s="1"/>
      <c r="DE4" s="1"/>
    </row>
    <row r="5" spans="1:109" ht="56.25" x14ac:dyDescent="0.2">
      <c r="A5" s="5"/>
      <c r="B5" s="9" t="s">
        <v>368</v>
      </c>
      <c r="C5" s="9" t="s">
        <v>369</v>
      </c>
      <c r="D5" s="9" t="s">
        <v>370</v>
      </c>
      <c r="E5" s="9" t="s">
        <v>368</v>
      </c>
      <c r="F5" s="9" t="s">
        <v>369</v>
      </c>
      <c r="G5" s="9" t="s">
        <v>370</v>
      </c>
      <c r="H5" s="9" t="s">
        <v>368</v>
      </c>
      <c r="I5" s="9" t="s">
        <v>369</v>
      </c>
      <c r="J5" s="9" t="s">
        <v>370</v>
      </c>
      <c r="K5" s="9" t="s">
        <v>368</v>
      </c>
      <c r="L5" s="9" t="s">
        <v>369</v>
      </c>
      <c r="M5" s="9" t="s">
        <v>370</v>
      </c>
      <c r="N5" s="9" t="s">
        <v>368</v>
      </c>
      <c r="O5" s="9" t="s">
        <v>369</v>
      </c>
      <c r="P5" s="9" t="s">
        <v>370</v>
      </c>
      <c r="Q5" s="9" t="s">
        <v>368</v>
      </c>
      <c r="R5" s="9" t="s">
        <v>369</v>
      </c>
      <c r="S5" s="9" t="s">
        <v>370</v>
      </c>
      <c r="T5" s="9" t="s">
        <v>368</v>
      </c>
      <c r="U5" s="9" t="s">
        <v>369</v>
      </c>
      <c r="V5" s="9" t="s">
        <v>370</v>
      </c>
      <c r="W5" s="9" t="s">
        <v>368</v>
      </c>
      <c r="X5" s="9" t="s">
        <v>369</v>
      </c>
      <c r="Y5" s="9" t="s">
        <v>370</v>
      </c>
      <c r="Z5" s="9" t="s">
        <v>368</v>
      </c>
      <c r="AA5" s="9" t="s">
        <v>369</v>
      </c>
      <c r="AB5" s="9" t="s">
        <v>370</v>
      </c>
      <c r="AC5" s="9" t="s">
        <v>368</v>
      </c>
      <c r="AD5" s="9" t="s">
        <v>369</v>
      </c>
      <c r="AE5" s="9" t="s">
        <v>370</v>
      </c>
      <c r="AF5" s="9" t="s">
        <v>368</v>
      </c>
      <c r="AG5" s="9" t="s">
        <v>369</v>
      </c>
      <c r="AH5" s="9" t="s">
        <v>370</v>
      </c>
      <c r="AI5" s="9" t="s">
        <v>368</v>
      </c>
      <c r="AJ5" s="9" t="s">
        <v>369</v>
      </c>
      <c r="AK5" s="9" t="s">
        <v>370</v>
      </c>
      <c r="AL5" s="9" t="s">
        <v>368</v>
      </c>
      <c r="AM5" s="9" t="s">
        <v>369</v>
      </c>
      <c r="AN5" s="9" t="s">
        <v>370</v>
      </c>
      <c r="AO5" s="9" t="s">
        <v>368</v>
      </c>
      <c r="AP5" s="9" t="s">
        <v>369</v>
      </c>
      <c r="AQ5" s="9" t="s">
        <v>370</v>
      </c>
      <c r="AR5" s="9" t="s">
        <v>368</v>
      </c>
      <c r="AS5" s="9" t="s">
        <v>369</v>
      </c>
      <c r="AT5" s="9" t="s">
        <v>370</v>
      </c>
      <c r="AU5" s="9" t="s">
        <v>368</v>
      </c>
      <c r="AV5" s="9" t="s">
        <v>369</v>
      </c>
      <c r="AW5" s="9" t="s">
        <v>370</v>
      </c>
      <c r="AX5" s="9" t="s">
        <v>368</v>
      </c>
      <c r="AY5" s="9" t="s">
        <v>369</v>
      </c>
      <c r="AZ5" s="9" t="s">
        <v>370</v>
      </c>
      <c r="BA5" s="9" t="s">
        <v>368</v>
      </c>
      <c r="BB5" s="9" t="s">
        <v>369</v>
      </c>
      <c r="BC5" s="9" t="s">
        <v>370</v>
      </c>
      <c r="BD5" s="9" t="s">
        <v>368</v>
      </c>
      <c r="BE5" s="9" t="s">
        <v>369</v>
      </c>
      <c r="BF5" s="9" t="s">
        <v>370</v>
      </c>
      <c r="BG5" s="9" t="s">
        <v>368</v>
      </c>
      <c r="BH5" s="9" t="s">
        <v>369</v>
      </c>
      <c r="BI5" s="9" t="s">
        <v>370</v>
      </c>
      <c r="BJ5" s="9" t="s">
        <v>368</v>
      </c>
      <c r="BK5" s="9" t="s">
        <v>369</v>
      </c>
      <c r="BL5" s="9" t="s">
        <v>370</v>
      </c>
      <c r="BM5" s="9" t="s">
        <v>368</v>
      </c>
      <c r="BN5" s="9" t="s">
        <v>369</v>
      </c>
      <c r="BO5" s="9" t="s">
        <v>370</v>
      </c>
      <c r="BP5" s="9" t="s">
        <v>368</v>
      </c>
      <c r="BQ5" s="9" t="s">
        <v>369</v>
      </c>
      <c r="BR5" s="9" t="s">
        <v>370</v>
      </c>
      <c r="BS5" s="9" t="s">
        <v>368</v>
      </c>
      <c r="BT5" s="9" t="s">
        <v>369</v>
      </c>
      <c r="BU5" s="9" t="s">
        <v>370</v>
      </c>
      <c r="BV5" s="9" t="s">
        <v>368</v>
      </c>
      <c r="BW5" s="9" t="s">
        <v>369</v>
      </c>
      <c r="BX5" s="9" t="s">
        <v>370</v>
      </c>
      <c r="BY5" s="9" t="s">
        <v>368</v>
      </c>
      <c r="BZ5" s="9" t="s">
        <v>369</v>
      </c>
      <c r="CA5" s="9" t="s">
        <v>370</v>
      </c>
      <c r="CB5" s="9" t="s">
        <v>368</v>
      </c>
      <c r="CC5" s="9" t="s">
        <v>369</v>
      </c>
      <c r="CD5" s="9" t="s">
        <v>370</v>
      </c>
      <c r="CE5" s="9" t="s">
        <v>368</v>
      </c>
      <c r="CF5" s="9" t="s">
        <v>369</v>
      </c>
      <c r="CG5" s="9" t="s">
        <v>370</v>
      </c>
      <c r="CH5" s="9" t="s">
        <v>368</v>
      </c>
      <c r="CI5" s="9" t="s">
        <v>369</v>
      </c>
      <c r="CJ5" s="9" t="s">
        <v>370</v>
      </c>
      <c r="CK5" s="9" t="s">
        <v>368</v>
      </c>
      <c r="CL5" s="9" t="s">
        <v>369</v>
      </c>
      <c r="CM5" s="9" t="s">
        <v>370</v>
      </c>
      <c r="CN5" s="9" t="s">
        <v>368</v>
      </c>
      <c r="CO5" s="9" t="s">
        <v>369</v>
      </c>
      <c r="CP5" s="9" t="s">
        <v>370</v>
      </c>
      <c r="CQ5" s="9" t="s">
        <v>368</v>
      </c>
      <c r="CR5" s="9" t="s">
        <v>369</v>
      </c>
      <c r="CS5" s="9" t="s">
        <v>370</v>
      </c>
      <c r="CT5" s="9" t="s">
        <v>368</v>
      </c>
      <c r="CU5" s="9" t="s">
        <v>369</v>
      </c>
      <c r="CV5" s="9" t="s">
        <v>370</v>
      </c>
      <c r="CW5" s="9" t="s">
        <v>368</v>
      </c>
      <c r="CX5" s="9" t="s">
        <v>369</v>
      </c>
      <c r="CY5" s="9" t="s">
        <v>370</v>
      </c>
      <c r="CZ5" s="9" t="s">
        <v>368</v>
      </c>
      <c r="DA5" s="9" t="s">
        <v>369</v>
      </c>
      <c r="DB5" s="9" t="s">
        <v>370</v>
      </c>
      <c r="DC5" s="9" t="s">
        <v>368</v>
      </c>
      <c r="DD5" s="9" t="s">
        <v>369</v>
      </c>
      <c r="DE5" s="9" t="s">
        <v>370</v>
      </c>
    </row>
    <row r="6" spans="1:109" ht="25.5" x14ac:dyDescent="0.2">
      <c r="A6" s="11" t="s">
        <v>372</v>
      </c>
      <c r="B6" s="12">
        <f>SUM(B7:B19)</f>
        <v>1770447.8599999999</v>
      </c>
      <c r="C6" s="12">
        <f t="shared" ref="C6:BN6" si="0">SUM(C7:C19)</f>
        <v>3050958.0226999996</v>
      </c>
      <c r="D6" s="12">
        <f t="shared" si="0"/>
        <v>2795672.2168000001</v>
      </c>
      <c r="E6" s="12">
        <f t="shared" si="0"/>
        <v>0</v>
      </c>
      <c r="F6" s="12">
        <f t="shared" si="0"/>
        <v>32187.299999999996</v>
      </c>
      <c r="G6" s="12">
        <f t="shared" si="0"/>
        <v>31581.005169999993</v>
      </c>
      <c r="H6" s="12">
        <f t="shared" si="0"/>
        <v>0</v>
      </c>
      <c r="I6" s="12">
        <f t="shared" si="0"/>
        <v>1633.1</v>
      </c>
      <c r="J6" s="12">
        <f t="shared" si="0"/>
        <v>1633.1</v>
      </c>
      <c r="K6" s="12">
        <f t="shared" si="0"/>
        <v>3283.5</v>
      </c>
      <c r="L6" s="12">
        <f t="shared" si="0"/>
        <v>3283.5</v>
      </c>
      <c r="M6" s="12">
        <f t="shared" si="0"/>
        <v>2979.8</v>
      </c>
      <c r="N6" s="12">
        <f t="shared" si="0"/>
        <v>518919.91200000007</v>
      </c>
      <c r="O6" s="12">
        <f t="shared" si="0"/>
        <v>519544.87200000003</v>
      </c>
      <c r="P6" s="12">
        <f t="shared" si="0"/>
        <v>497856.75983000005</v>
      </c>
      <c r="Q6" s="12">
        <f t="shared" si="0"/>
        <v>23467.248</v>
      </c>
      <c r="R6" s="12">
        <f t="shared" si="0"/>
        <v>23514.120000000003</v>
      </c>
      <c r="S6" s="12">
        <f t="shared" si="0"/>
        <v>22613.438989999999</v>
      </c>
      <c r="T6" s="12">
        <f t="shared" si="0"/>
        <v>0</v>
      </c>
      <c r="U6" s="12">
        <f t="shared" si="0"/>
        <v>5803.6989300000005</v>
      </c>
      <c r="V6" s="12">
        <f t="shared" si="0"/>
        <v>5680.2642400000004</v>
      </c>
      <c r="W6" s="12">
        <f t="shared" si="0"/>
        <v>0</v>
      </c>
      <c r="X6" s="12">
        <f t="shared" si="0"/>
        <v>16619.866129999999</v>
      </c>
      <c r="Y6" s="12">
        <f t="shared" si="0"/>
        <v>16619.866129999999</v>
      </c>
      <c r="Z6" s="12">
        <f t="shared" si="0"/>
        <v>0</v>
      </c>
      <c r="AA6" s="12">
        <f t="shared" si="0"/>
        <v>1954.9496200000001</v>
      </c>
      <c r="AB6" s="12">
        <f t="shared" si="0"/>
        <v>1064.3984500000001</v>
      </c>
      <c r="AC6" s="12">
        <f t="shared" si="0"/>
        <v>480000</v>
      </c>
      <c r="AD6" s="12">
        <f t="shared" si="0"/>
        <v>422410.07581999997</v>
      </c>
      <c r="AE6" s="12">
        <f t="shared" si="0"/>
        <v>422076.78762000002</v>
      </c>
      <c r="AF6" s="12">
        <f t="shared" si="0"/>
        <v>0</v>
      </c>
      <c r="AG6" s="12">
        <f t="shared" si="0"/>
        <v>0</v>
      </c>
      <c r="AH6" s="12">
        <f t="shared" si="0"/>
        <v>0</v>
      </c>
      <c r="AI6" s="12">
        <f t="shared" si="0"/>
        <v>0</v>
      </c>
      <c r="AJ6" s="12">
        <f t="shared" si="0"/>
        <v>171.6</v>
      </c>
      <c r="AK6" s="12">
        <f t="shared" si="0"/>
        <v>171</v>
      </c>
      <c r="AL6" s="12">
        <f t="shared" si="0"/>
        <v>0</v>
      </c>
      <c r="AM6" s="12">
        <f t="shared" si="0"/>
        <v>133942.09999999998</v>
      </c>
      <c r="AN6" s="12">
        <f t="shared" si="0"/>
        <v>123024.95912</v>
      </c>
      <c r="AO6" s="12">
        <f t="shared" si="0"/>
        <v>0</v>
      </c>
      <c r="AP6" s="12">
        <f t="shared" si="0"/>
        <v>52170.879999999997</v>
      </c>
      <c r="AQ6" s="12">
        <f t="shared" si="0"/>
        <v>0</v>
      </c>
      <c r="AR6" s="12">
        <f t="shared" si="0"/>
        <v>0</v>
      </c>
      <c r="AS6" s="12">
        <f t="shared" si="0"/>
        <v>31716.57</v>
      </c>
      <c r="AT6" s="12">
        <f t="shared" si="0"/>
        <v>31517.177050000002</v>
      </c>
      <c r="AU6" s="12">
        <f t="shared" si="0"/>
        <v>0</v>
      </c>
      <c r="AV6" s="12">
        <f t="shared" si="0"/>
        <v>143335.98000000001</v>
      </c>
      <c r="AW6" s="12">
        <f t="shared" si="0"/>
        <v>143163.02059999999</v>
      </c>
      <c r="AX6" s="12">
        <f t="shared" si="0"/>
        <v>0</v>
      </c>
      <c r="AY6" s="12">
        <f t="shared" si="0"/>
        <v>37758.32</v>
      </c>
      <c r="AZ6" s="12">
        <f t="shared" si="0"/>
        <v>34418.661899999999</v>
      </c>
      <c r="BA6" s="12">
        <f t="shared" si="0"/>
        <v>0</v>
      </c>
      <c r="BB6" s="12">
        <f t="shared" si="0"/>
        <v>514032.80999999994</v>
      </c>
      <c r="BC6" s="12">
        <f t="shared" si="0"/>
        <v>420679.78583999997</v>
      </c>
      <c r="BD6" s="12">
        <f t="shared" si="0"/>
        <v>0</v>
      </c>
      <c r="BE6" s="12">
        <f t="shared" si="0"/>
        <v>3350</v>
      </c>
      <c r="BF6" s="12">
        <f t="shared" si="0"/>
        <v>3350</v>
      </c>
      <c r="BG6" s="12">
        <f t="shared" si="0"/>
        <v>0</v>
      </c>
      <c r="BH6" s="12">
        <f t="shared" si="0"/>
        <v>0</v>
      </c>
      <c r="BI6" s="12">
        <f t="shared" si="0"/>
        <v>0</v>
      </c>
      <c r="BJ6" s="12">
        <f t="shared" si="0"/>
        <v>0</v>
      </c>
      <c r="BK6" s="12">
        <f t="shared" si="0"/>
        <v>2400</v>
      </c>
      <c r="BL6" s="12">
        <f t="shared" si="0"/>
        <v>2400</v>
      </c>
      <c r="BM6" s="12">
        <f t="shared" si="0"/>
        <v>0</v>
      </c>
      <c r="BN6" s="12">
        <f t="shared" si="0"/>
        <v>82432.827010000008</v>
      </c>
      <c r="BO6" s="12">
        <f t="shared" ref="BO6:DE6" si="1">SUM(BO7:BO19)</f>
        <v>82432.827010000008</v>
      </c>
      <c r="BP6" s="12">
        <f t="shared" si="1"/>
        <v>0</v>
      </c>
      <c r="BQ6" s="12">
        <f t="shared" si="1"/>
        <v>197515.24192999999</v>
      </c>
      <c r="BR6" s="12">
        <f t="shared" si="1"/>
        <v>197515.24192999999</v>
      </c>
      <c r="BS6" s="12">
        <f t="shared" si="1"/>
        <v>549000</v>
      </c>
      <c r="BT6" s="12">
        <f t="shared" si="1"/>
        <v>567845.66788999992</v>
      </c>
      <c r="BU6" s="12">
        <f t="shared" si="1"/>
        <v>514172.82818000001</v>
      </c>
      <c r="BV6" s="12">
        <f t="shared" si="1"/>
        <v>0</v>
      </c>
      <c r="BW6" s="12">
        <f t="shared" si="1"/>
        <v>3764.36897</v>
      </c>
      <c r="BX6" s="12">
        <f t="shared" si="1"/>
        <v>3764.36897</v>
      </c>
      <c r="BY6" s="12">
        <f t="shared" si="1"/>
        <v>164277.19999999998</v>
      </c>
      <c r="BZ6" s="12">
        <f t="shared" si="1"/>
        <v>150514.30456999998</v>
      </c>
      <c r="CA6" s="12">
        <f t="shared" si="1"/>
        <v>137104.34046000001</v>
      </c>
      <c r="CB6" s="12">
        <f t="shared" si="1"/>
        <v>0</v>
      </c>
      <c r="CC6" s="12">
        <f t="shared" si="1"/>
        <v>39644.5</v>
      </c>
      <c r="CD6" s="12">
        <f t="shared" si="1"/>
        <v>39102</v>
      </c>
      <c r="CE6" s="12">
        <f t="shared" si="1"/>
        <v>0</v>
      </c>
      <c r="CF6" s="12">
        <f t="shared" si="1"/>
        <v>0</v>
      </c>
      <c r="CG6" s="12">
        <f t="shared" si="1"/>
        <v>0</v>
      </c>
      <c r="CH6" s="12">
        <f t="shared" si="1"/>
        <v>20000</v>
      </c>
      <c r="CI6" s="12">
        <f t="shared" si="1"/>
        <v>20000</v>
      </c>
      <c r="CJ6" s="12">
        <f t="shared" si="1"/>
        <v>20000</v>
      </c>
      <c r="CK6" s="12">
        <f t="shared" si="1"/>
        <v>0</v>
      </c>
      <c r="CL6" s="12">
        <f t="shared" si="1"/>
        <v>10000</v>
      </c>
      <c r="CM6" s="12">
        <f t="shared" si="1"/>
        <v>10000</v>
      </c>
      <c r="CN6" s="12">
        <f t="shared" si="1"/>
        <v>0</v>
      </c>
      <c r="CO6" s="12">
        <f t="shared" si="1"/>
        <v>8064.8899999999994</v>
      </c>
      <c r="CP6" s="12">
        <f t="shared" si="1"/>
        <v>8064.3899999999994</v>
      </c>
      <c r="CQ6" s="12">
        <f t="shared" si="1"/>
        <v>3500</v>
      </c>
      <c r="CR6" s="12">
        <f t="shared" si="1"/>
        <v>3500</v>
      </c>
      <c r="CS6" s="12">
        <f t="shared" si="1"/>
        <v>3500</v>
      </c>
      <c r="CT6" s="12">
        <f t="shared" si="1"/>
        <v>0</v>
      </c>
      <c r="CU6" s="12">
        <f t="shared" si="1"/>
        <v>6451.79</v>
      </c>
      <c r="CV6" s="12">
        <f t="shared" si="1"/>
        <v>4179.1254800000006</v>
      </c>
      <c r="CW6" s="12">
        <f t="shared" si="1"/>
        <v>0</v>
      </c>
      <c r="CX6" s="12">
        <f t="shared" si="1"/>
        <v>3783.62</v>
      </c>
      <c r="CY6" s="12">
        <f t="shared" si="1"/>
        <v>3396</v>
      </c>
      <c r="CZ6" s="12">
        <f t="shared" si="1"/>
        <v>0</v>
      </c>
      <c r="DA6" s="12">
        <f t="shared" si="1"/>
        <v>3611.0698299999999</v>
      </c>
      <c r="DB6" s="12">
        <f t="shared" si="1"/>
        <v>3611.0698299999999</v>
      </c>
      <c r="DC6" s="12">
        <f t="shared" si="1"/>
        <v>8000</v>
      </c>
      <c r="DD6" s="12">
        <f t="shared" si="1"/>
        <v>8000</v>
      </c>
      <c r="DE6" s="12">
        <f t="shared" si="1"/>
        <v>8000</v>
      </c>
    </row>
    <row r="7" spans="1:109" x14ac:dyDescent="0.2">
      <c r="A7" s="2" t="s">
        <v>0</v>
      </c>
      <c r="B7" s="24">
        <f>E7+H7+K7+N7+Q7+T7+W7+Z7+AC7+AF7+AI7+AL7+AO7+AR7+AU7+AX7+BA7+BD7+BG7+BJ7+BM7+BP7+BS7+BV7+BY7+CB7+CE7+CH7+CK7+CN7+CQ7+CT7+CW7+CZ7+DC7</f>
        <v>160342.84399999998</v>
      </c>
      <c r="C7" s="24">
        <f t="shared" ref="C7:D7" si="2">F7+I7+L7+O7+R7+U7+X7+AA7+AD7+AG7+AJ7+AM7+AP7+AS7+AV7+AY7+BB7+BE7+BH7+BK7+BN7+BQ7+BT7+BW7+BZ7+CC7+CF7+CI7+CL7+CO7+CR7+CU7+CX7+DA7+DD7</f>
        <v>169439.25088000001</v>
      </c>
      <c r="D7" s="24">
        <f t="shared" si="2"/>
        <v>137264.98461000001</v>
      </c>
      <c r="E7" s="24">
        <v>0</v>
      </c>
      <c r="F7" s="24">
        <v>2613.3000000000002</v>
      </c>
      <c r="G7" s="24">
        <v>2613.3000000000002</v>
      </c>
      <c r="H7" s="24">
        <v>0</v>
      </c>
      <c r="I7" s="24">
        <v>1633.1</v>
      </c>
      <c r="J7" s="24">
        <v>1633.1</v>
      </c>
      <c r="K7" s="24">
        <v>0</v>
      </c>
      <c r="L7" s="24">
        <v>0</v>
      </c>
      <c r="M7" s="24">
        <v>0</v>
      </c>
      <c r="N7" s="24">
        <v>46231.415999999997</v>
      </c>
      <c r="O7" s="24">
        <v>48121.919999999998</v>
      </c>
      <c r="P7" s="24">
        <v>48121.919999999998</v>
      </c>
      <c r="Q7" s="24">
        <v>2101.4279999999999</v>
      </c>
      <c r="R7" s="24">
        <v>2187.36</v>
      </c>
      <c r="S7" s="24">
        <v>2187.36</v>
      </c>
      <c r="T7" s="24">
        <v>0</v>
      </c>
      <c r="U7" s="24">
        <v>0</v>
      </c>
      <c r="V7" s="24">
        <v>0</v>
      </c>
      <c r="W7" s="24">
        <v>0</v>
      </c>
      <c r="X7" s="24">
        <v>0</v>
      </c>
      <c r="Y7" s="24">
        <v>0</v>
      </c>
      <c r="Z7" s="24">
        <v>0</v>
      </c>
      <c r="AA7" s="24">
        <v>981.76088000000004</v>
      </c>
      <c r="AB7" s="24">
        <v>981.76088000000004</v>
      </c>
      <c r="AC7" s="24">
        <v>0</v>
      </c>
      <c r="AD7" s="24">
        <v>0</v>
      </c>
      <c r="AE7" s="24">
        <v>0</v>
      </c>
      <c r="AF7" s="24">
        <v>0</v>
      </c>
      <c r="AG7" s="24">
        <v>0</v>
      </c>
      <c r="AH7" s="24">
        <v>0</v>
      </c>
      <c r="AI7" s="24">
        <v>0</v>
      </c>
      <c r="AJ7" s="24">
        <v>0</v>
      </c>
      <c r="AK7" s="24">
        <v>0</v>
      </c>
      <c r="AL7" s="24">
        <v>0</v>
      </c>
      <c r="AM7" s="24">
        <v>0</v>
      </c>
      <c r="AN7" s="24">
        <v>0</v>
      </c>
      <c r="AO7" s="24">
        <v>0</v>
      </c>
      <c r="AP7" s="24">
        <v>0</v>
      </c>
      <c r="AQ7" s="24">
        <v>0</v>
      </c>
      <c r="AR7" s="24">
        <v>0</v>
      </c>
      <c r="AS7" s="24">
        <v>0</v>
      </c>
      <c r="AT7" s="24">
        <v>0</v>
      </c>
      <c r="AU7" s="24">
        <v>0</v>
      </c>
      <c r="AV7" s="24">
        <v>0</v>
      </c>
      <c r="AW7" s="24">
        <v>0</v>
      </c>
      <c r="AX7" s="24">
        <v>0</v>
      </c>
      <c r="AY7" s="24">
        <v>0</v>
      </c>
      <c r="AZ7" s="24">
        <v>0</v>
      </c>
      <c r="BA7" s="24">
        <v>0</v>
      </c>
      <c r="BB7" s="24">
        <v>0</v>
      </c>
      <c r="BC7" s="24">
        <v>0</v>
      </c>
      <c r="BD7" s="24">
        <v>0</v>
      </c>
      <c r="BE7" s="24">
        <v>0</v>
      </c>
      <c r="BF7" s="24">
        <v>0</v>
      </c>
      <c r="BG7" s="24">
        <v>0</v>
      </c>
      <c r="BH7" s="24">
        <v>0</v>
      </c>
      <c r="BI7" s="24">
        <v>0</v>
      </c>
      <c r="BJ7" s="24">
        <v>0</v>
      </c>
      <c r="BK7" s="24">
        <v>0</v>
      </c>
      <c r="BL7" s="24">
        <v>0</v>
      </c>
      <c r="BM7" s="24">
        <v>0</v>
      </c>
      <c r="BN7" s="24">
        <v>0</v>
      </c>
      <c r="BO7" s="24">
        <v>0</v>
      </c>
      <c r="BP7" s="24">
        <v>0</v>
      </c>
      <c r="BQ7" s="24">
        <v>0</v>
      </c>
      <c r="BR7" s="24">
        <v>0</v>
      </c>
      <c r="BS7" s="24">
        <v>112010</v>
      </c>
      <c r="BT7" s="24">
        <v>112010</v>
      </c>
      <c r="BU7" s="24">
        <v>80039.543730000005</v>
      </c>
      <c r="BV7" s="24">
        <v>0</v>
      </c>
      <c r="BW7" s="24">
        <v>0</v>
      </c>
      <c r="BX7" s="24">
        <v>0</v>
      </c>
      <c r="BY7" s="24">
        <v>0</v>
      </c>
      <c r="BZ7" s="24">
        <v>0</v>
      </c>
      <c r="CA7" s="24">
        <v>0</v>
      </c>
      <c r="CB7" s="24">
        <v>0</v>
      </c>
      <c r="CC7" s="24">
        <v>0</v>
      </c>
      <c r="CD7" s="24">
        <v>0</v>
      </c>
      <c r="CE7" s="24">
        <v>0</v>
      </c>
      <c r="CF7" s="24">
        <v>0</v>
      </c>
      <c r="CG7" s="24">
        <v>0</v>
      </c>
      <c r="CH7" s="24">
        <v>0</v>
      </c>
      <c r="CI7" s="24">
        <v>0</v>
      </c>
      <c r="CJ7" s="24">
        <v>0</v>
      </c>
      <c r="CK7" s="24">
        <v>0</v>
      </c>
      <c r="CL7" s="24">
        <v>0</v>
      </c>
      <c r="CM7" s="24">
        <v>0</v>
      </c>
      <c r="CN7" s="24">
        <v>0</v>
      </c>
      <c r="CO7" s="24">
        <v>0</v>
      </c>
      <c r="CP7" s="24">
        <v>0</v>
      </c>
      <c r="CQ7" s="24">
        <v>0</v>
      </c>
      <c r="CR7" s="24">
        <v>0</v>
      </c>
      <c r="CS7" s="24">
        <v>0</v>
      </c>
      <c r="CT7" s="24">
        <v>0</v>
      </c>
      <c r="CU7" s="24">
        <v>0</v>
      </c>
      <c r="CV7" s="24">
        <v>0</v>
      </c>
      <c r="CW7" s="24">
        <v>0</v>
      </c>
      <c r="CX7" s="24">
        <v>1891.81</v>
      </c>
      <c r="CY7" s="24">
        <v>1688</v>
      </c>
      <c r="CZ7" s="24">
        <v>0</v>
      </c>
      <c r="DA7" s="24">
        <v>0</v>
      </c>
      <c r="DB7" s="24">
        <v>0</v>
      </c>
      <c r="DC7" s="24">
        <v>0</v>
      </c>
      <c r="DD7" s="24">
        <v>0</v>
      </c>
      <c r="DE7" s="24">
        <v>0</v>
      </c>
    </row>
    <row r="8" spans="1:109" x14ac:dyDescent="0.2">
      <c r="A8" s="2" t="s">
        <v>1</v>
      </c>
      <c r="B8" s="24">
        <f t="shared" ref="B8:B45" si="3">E8+H8+K8+N8+Q8+T8+W8+Z8+AC8+AF8+AI8+AL8+AO8+AR8+AU8+AX8+BA8+BD8+BG8+BJ8+BM8+BP8+BS8+BV8+BY8+CB8+CE8+CH8+CK8+CN8+CQ8+CT8+CW8+CZ8+DC8</f>
        <v>84539.974000000002</v>
      </c>
      <c r="C8" s="24">
        <f t="shared" ref="C8:C45" si="4">F8+I8+L8+O8+R8+U8+X8+AA8+AD8+AG8+AJ8+AM8+AP8+AS8+AV8+AY8+BB8+BE8+BH8+BK8+BN8+BQ8+BT8+BW8+BZ8+CC8+CF8+CI8+CL8+CO8+CR8+CU8+CX8+DA8+DD8</f>
        <v>99343.225169999991</v>
      </c>
      <c r="D8" s="24">
        <f t="shared" ref="D8:D45" si="5">G8+J8+M8+P8+S8+V8+Y8+AB8+AE8+AH8+AK8+AN8+AQ8+AT8+AW8+AZ8+BC8+BF8+BI8+BL8+BO8+BR8+BU8+BX8+CA8+CD8+CG8+CJ8+CM8+CP8+CS8+CV8+CY8+DB8+DE8</f>
        <v>85271.3</v>
      </c>
      <c r="E8" s="24">
        <v>0</v>
      </c>
      <c r="F8" s="24">
        <v>7462.7</v>
      </c>
      <c r="G8" s="24">
        <v>7462.7</v>
      </c>
      <c r="H8" s="24">
        <v>0</v>
      </c>
      <c r="I8" s="24">
        <v>0</v>
      </c>
      <c r="J8" s="24">
        <v>0</v>
      </c>
      <c r="K8" s="24">
        <v>0</v>
      </c>
      <c r="L8" s="24">
        <v>0</v>
      </c>
      <c r="M8" s="24">
        <v>0</v>
      </c>
      <c r="N8" s="24">
        <v>24748.416000000001</v>
      </c>
      <c r="O8" s="24">
        <v>24748.416000000001</v>
      </c>
      <c r="P8" s="24">
        <v>24748.416000000001</v>
      </c>
      <c r="Q8" s="24">
        <v>1124.9280000000001</v>
      </c>
      <c r="R8" s="24">
        <v>1124.9280000000001</v>
      </c>
      <c r="S8" s="24">
        <v>1124.9280000000001</v>
      </c>
      <c r="T8" s="24">
        <v>0</v>
      </c>
      <c r="U8" s="24">
        <v>0</v>
      </c>
      <c r="V8" s="24">
        <v>0</v>
      </c>
      <c r="W8" s="24">
        <v>0</v>
      </c>
      <c r="X8" s="24">
        <v>0</v>
      </c>
      <c r="Y8" s="24">
        <v>0</v>
      </c>
      <c r="Z8" s="24">
        <v>0</v>
      </c>
      <c r="AA8" s="24">
        <v>890.55117000000007</v>
      </c>
      <c r="AB8" s="24">
        <v>0</v>
      </c>
      <c r="AC8" s="24">
        <v>0</v>
      </c>
      <c r="AD8" s="24">
        <v>0</v>
      </c>
      <c r="AE8" s="24">
        <v>0</v>
      </c>
      <c r="AF8" s="24">
        <v>0</v>
      </c>
      <c r="AG8" s="24">
        <v>0</v>
      </c>
      <c r="AH8" s="24">
        <v>0</v>
      </c>
      <c r="AI8" s="24">
        <v>0</v>
      </c>
      <c r="AJ8" s="24">
        <v>0</v>
      </c>
      <c r="AK8" s="24">
        <v>0</v>
      </c>
      <c r="AL8" s="24">
        <v>0</v>
      </c>
      <c r="AM8" s="24">
        <v>0</v>
      </c>
      <c r="AN8" s="24">
        <v>0</v>
      </c>
      <c r="AO8" s="24">
        <v>0</v>
      </c>
      <c r="AP8" s="24">
        <v>0</v>
      </c>
      <c r="AQ8" s="24">
        <v>0</v>
      </c>
      <c r="AR8" s="24">
        <v>0</v>
      </c>
      <c r="AS8" s="24">
        <v>0</v>
      </c>
      <c r="AT8" s="24">
        <v>0</v>
      </c>
      <c r="AU8" s="24">
        <v>0</v>
      </c>
      <c r="AV8" s="24">
        <v>0</v>
      </c>
      <c r="AW8" s="24">
        <v>0</v>
      </c>
      <c r="AX8" s="24">
        <v>0</v>
      </c>
      <c r="AY8" s="24">
        <v>0</v>
      </c>
      <c r="AZ8" s="24">
        <v>0</v>
      </c>
      <c r="BA8" s="24">
        <v>0</v>
      </c>
      <c r="BB8" s="24">
        <v>0</v>
      </c>
      <c r="BC8" s="24">
        <v>0</v>
      </c>
      <c r="BD8" s="24">
        <v>0</v>
      </c>
      <c r="BE8" s="24">
        <v>1450</v>
      </c>
      <c r="BF8" s="24">
        <v>1450</v>
      </c>
      <c r="BG8" s="24">
        <v>0</v>
      </c>
      <c r="BH8" s="24">
        <v>0</v>
      </c>
      <c r="BI8" s="24">
        <v>0</v>
      </c>
      <c r="BJ8" s="24">
        <v>0</v>
      </c>
      <c r="BK8" s="24">
        <v>0</v>
      </c>
      <c r="BL8" s="24">
        <v>0</v>
      </c>
      <c r="BM8" s="24">
        <v>0</v>
      </c>
      <c r="BN8" s="24">
        <v>0</v>
      </c>
      <c r="BO8" s="24">
        <v>0</v>
      </c>
      <c r="BP8" s="24">
        <v>0</v>
      </c>
      <c r="BQ8" s="24">
        <v>0</v>
      </c>
      <c r="BR8" s="24">
        <v>0</v>
      </c>
      <c r="BS8" s="24">
        <v>0</v>
      </c>
      <c r="BT8" s="24">
        <v>0</v>
      </c>
      <c r="BU8" s="24">
        <v>0</v>
      </c>
      <c r="BV8" s="24">
        <v>0</v>
      </c>
      <c r="BW8" s="24">
        <v>0</v>
      </c>
      <c r="BX8" s="24">
        <v>0</v>
      </c>
      <c r="BY8" s="24">
        <v>58666.63</v>
      </c>
      <c r="BZ8" s="24">
        <v>58666.63</v>
      </c>
      <c r="CA8" s="24">
        <v>45485.256000000001</v>
      </c>
      <c r="CB8" s="24">
        <v>0</v>
      </c>
      <c r="CC8" s="24">
        <v>0</v>
      </c>
      <c r="CD8" s="24">
        <v>0</v>
      </c>
      <c r="CE8" s="24">
        <v>0</v>
      </c>
      <c r="CF8" s="24">
        <v>0</v>
      </c>
      <c r="CG8" s="24">
        <v>0</v>
      </c>
      <c r="CH8" s="24">
        <v>0</v>
      </c>
      <c r="CI8" s="24">
        <v>0</v>
      </c>
      <c r="CJ8" s="24">
        <v>0</v>
      </c>
      <c r="CK8" s="24">
        <v>0</v>
      </c>
      <c r="CL8" s="24">
        <v>5000</v>
      </c>
      <c r="CM8" s="24">
        <v>5000</v>
      </c>
      <c r="CN8" s="24">
        <v>0</v>
      </c>
      <c r="CO8" s="24">
        <v>0</v>
      </c>
      <c r="CP8" s="24">
        <v>0</v>
      </c>
      <c r="CQ8" s="24">
        <v>0</v>
      </c>
      <c r="CR8" s="24">
        <v>0</v>
      </c>
      <c r="CS8" s="24">
        <v>0</v>
      </c>
      <c r="CT8" s="24">
        <v>0</v>
      </c>
      <c r="CU8" s="24">
        <v>0</v>
      </c>
      <c r="CV8" s="24">
        <v>0</v>
      </c>
      <c r="CW8" s="24">
        <v>0</v>
      </c>
      <c r="CX8" s="24">
        <v>0</v>
      </c>
      <c r="CY8" s="24">
        <v>0</v>
      </c>
      <c r="CZ8" s="24">
        <v>0</v>
      </c>
      <c r="DA8" s="24">
        <v>0</v>
      </c>
      <c r="DB8" s="24">
        <v>0</v>
      </c>
      <c r="DC8" s="24">
        <v>0</v>
      </c>
      <c r="DD8" s="24">
        <v>0</v>
      </c>
      <c r="DE8" s="24">
        <v>0</v>
      </c>
    </row>
    <row r="9" spans="1:109" x14ac:dyDescent="0.2">
      <c r="A9" s="2" t="s">
        <v>2</v>
      </c>
      <c r="B9" s="24">
        <f t="shared" si="3"/>
        <v>122680.34</v>
      </c>
      <c r="C9" s="24">
        <f t="shared" si="4"/>
        <v>151525.77686000001</v>
      </c>
      <c r="D9" s="24">
        <f t="shared" si="5"/>
        <v>141501.83644000001</v>
      </c>
      <c r="E9" s="24">
        <v>0</v>
      </c>
      <c r="F9" s="24">
        <v>4463.8</v>
      </c>
      <c r="G9" s="24">
        <v>4463.8</v>
      </c>
      <c r="H9" s="24">
        <v>0</v>
      </c>
      <c r="I9" s="24">
        <v>0</v>
      </c>
      <c r="J9" s="24">
        <v>0</v>
      </c>
      <c r="K9" s="24">
        <v>0</v>
      </c>
      <c r="L9" s="24">
        <v>0</v>
      </c>
      <c r="M9" s="24">
        <v>0</v>
      </c>
      <c r="N9" s="24">
        <v>36950.76</v>
      </c>
      <c r="O9" s="24">
        <v>36950.76</v>
      </c>
      <c r="P9" s="24">
        <v>27975.42396</v>
      </c>
      <c r="Q9" s="24">
        <v>1679.58</v>
      </c>
      <c r="R9" s="24">
        <v>1679.58</v>
      </c>
      <c r="S9" s="24">
        <v>1293.2571200000002</v>
      </c>
      <c r="T9" s="24">
        <v>0</v>
      </c>
      <c r="U9" s="24">
        <v>0</v>
      </c>
      <c r="V9" s="24">
        <v>0</v>
      </c>
      <c r="W9" s="24">
        <v>0</v>
      </c>
      <c r="X9" s="24">
        <v>0</v>
      </c>
      <c r="Y9" s="24">
        <v>0</v>
      </c>
      <c r="Z9" s="24">
        <v>0</v>
      </c>
      <c r="AA9" s="24">
        <v>0</v>
      </c>
      <c r="AB9" s="24">
        <v>0</v>
      </c>
      <c r="AC9" s="24">
        <v>0</v>
      </c>
      <c r="AD9" s="24">
        <v>0</v>
      </c>
      <c r="AE9" s="24">
        <v>0</v>
      </c>
      <c r="AF9" s="24">
        <v>0</v>
      </c>
      <c r="AG9" s="24">
        <v>0</v>
      </c>
      <c r="AH9" s="24">
        <v>0</v>
      </c>
      <c r="AI9" s="24">
        <v>0</v>
      </c>
      <c r="AJ9" s="24">
        <v>171.6</v>
      </c>
      <c r="AK9" s="24">
        <v>171</v>
      </c>
      <c r="AL9" s="24">
        <v>0</v>
      </c>
      <c r="AM9" s="24">
        <v>0</v>
      </c>
      <c r="AN9" s="24">
        <v>0</v>
      </c>
      <c r="AO9" s="24">
        <v>0</v>
      </c>
      <c r="AP9" s="24">
        <v>0</v>
      </c>
      <c r="AQ9" s="24">
        <v>0</v>
      </c>
      <c r="AR9" s="24">
        <v>0</v>
      </c>
      <c r="AS9" s="24">
        <v>0</v>
      </c>
      <c r="AT9" s="24">
        <v>0</v>
      </c>
      <c r="AU9" s="24">
        <v>0</v>
      </c>
      <c r="AV9" s="24">
        <v>0</v>
      </c>
      <c r="AW9" s="24">
        <v>0</v>
      </c>
      <c r="AX9" s="24">
        <v>0</v>
      </c>
      <c r="AY9" s="24">
        <v>0</v>
      </c>
      <c r="AZ9" s="24">
        <v>0</v>
      </c>
      <c r="BA9" s="24">
        <v>0</v>
      </c>
      <c r="BB9" s="24">
        <v>0</v>
      </c>
      <c r="BC9" s="24">
        <v>0</v>
      </c>
      <c r="BD9" s="24">
        <v>0</v>
      </c>
      <c r="BE9" s="24">
        <v>0</v>
      </c>
      <c r="BF9" s="24">
        <v>0</v>
      </c>
      <c r="BG9" s="24">
        <v>0</v>
      </c>
      <c r="BH9" s="24">
        <v>0</v>
      </c>
      <c r="BI9" s="24">
        <v>0</v>
      </c>
      <c r="BJ9" s="24">
        <v>0</v>
      </c>
      <c r="BK9" s="24">
        <v>1600</v>
      </c>
      <c r="BL9" s="24">
        <v>1600</v>
      </c>
      <c r="BM9" s="24">
        <v>0</v>
      </c>
      <c r="BN9" s="24">
        <v>0</v>
      </c>
      <c r="BO9" s="24">
        <v>0</v>
      </c>
      <c r="BP9" s="24">
        <v>0</v>
      </c>
      <c r="BQ9" s="24">
        <v>0</v>
      </c>
      <c r="BR9" s="24">
        <v>0</v>
      </c>
      <c r="BS9" s="24">
        <v>84050</v>
      </c>
      <c r="BT9" s="24">
        <v>102895.66789</v>
      </c>
      <c r="BU9" s="24">
        <v>102233.98639000001</v>
      </c>
      <c r="BV9" s="24">
        <v>0</v>
      </c>
      <c r="BW9" s="24">
        <v>3764.36897</v>
      </c>
      <c r="BX9" s="24">
        <v>3764.36897</v>
      </c>
      <c r="BY9" s="24">
        <v>0</v>
      </c>
      <c r="BZ9" s="24">
        <v>0</v>
      </c>
      <c r="CA9" s="24">
        <v>0</v>
      </c>
      <c r="CB9" s="24">
        <v>0</v>
      </c>
      <c r="CC9" s="24">
        <v>0</v>
      </c>
      <c r="CD9" s="24">
        <v>0</v>
      </c>
      <c r="CE9" s="24">
        <v>0</v>
      </c>
      <c r="CF9" s="24">
        <v>0</v>
      </c>
      <c r="CG9" s="24">
        <v>0</v>
      </c>
      <c r="CH9" s="24">
        <v>0</v>
      </c>
      <c r="CI9" s="24">
        <v>0</v>
      </c>
      <c r="CJ9" s="24">
        <v>0</v>
      </c>
      <c r="CK9" s="24">
        <v>0</v>
      </c>
      <c r="CL9" s="24">
        <v>0</v>
      </c>
      <c r="CM9" s="24">
        <v>0</v>
      </c>
      <c r="CN9" s="24">
        <v>0</v>
      </c>
      <c r="CO9" s="24">
        <v>0</v>
      </c>
      <c r="CP9" s="24">
        <v>0</v>
      </c>
      <c r="CQ9" s="24">
        <v>0</v>
      </c>
      <c r="CR9" s="24">
        <v>0</v>
      </c>
      <c r="CS9" s="24">
        <v>0</v>
      </c>
      <c r="CT9" s="24">
        <v>0</v>
      </c>
      <c r="CU9" s="24">
        <v>0</v>
      </c>
      <c r="CV9" s="24">
        <v>0</v>
      </c>
      <c r="CW9" s="24">
        <v>0</v>
      </c>
      <c r="CX9" s="24">
        <v>0</v>
      </c>
      <c r="CY9" s="24">
        <v>0</v>
      </c>
      <c r="CZ9" s="24">
        <v>0</v>
      </c>
      <c r="DA9" s="24">
        <v>0</v>
      </c>
      <c r="DB9" s="24">
        <v>0</v>
      </c>
      <c r="DC9" s="24">
        <v>0</v>
      </c>
      <c r="DD9" s="24">
        <v>0</v>
      </c>
      <c r="DE9" s="24">
        <v>0</v>
      </c>
    </row>
    <row r="10" spans="1:109" x14ac:dyDescent="0.2">
      <c r="A10" s="2" t="s">
        <v>3</v>
      </c>
      <c r="B10" s="24">
        <f t="shared" si="3"/>
        <v>707503.68400000001</v>
      </c>
      <c r="C10" s="24">
        <f t="shared" si="4"/>
        <v>671946.48243999993</v>
      </c>
      <c r="D10" s="24">
        <f t="shared" si="5"/>
        <v>670813.45542000001</v>
      </c>
      <c r="E10" s="24">
        <v>0</v>
      </c>
      <c r="F10" s="24">
        <v>2985.1</v>
      </c>
      <c r="G10" s="24">
        <v>2489.0611800000001</v>
      </c>
      <c r="H10" s="24">
        <v>0</v>
      </c>
      <c r="I10" s="24">
        <v>0</v>
      </c>
      <c r="J10" s="24">
        <v>0</v>
      </c>
      <c r="K10" s="24">
        <v>3283.5</v>
      </c>
      <c r="L10" s="24">
        <v>3283.5</v>
      </c>
      <c r="M10" s="24">
        <v>2979.8</v>
      </c>
      <c r="N10" s="24">
        <v>212080.17600000001</v>
      </c>
      <c r="O10" s="24">
        <v>212080.17600000001</v>
      </c>
      <c r="P10" s="24">
        <v>212080.17600000001</v>
      </c>
      <c r="Q10" s="24">
        <v>9640.0079999999998</v>
      </c>
      <c r="R10" s="24">
        <v>9640.0079999999998</v>
      </c>
      <c r="S10" s="24">
        <v>9640.0079999999998</v>
      </c>
      <c r="T10" s="24">
        <v>0</v>
      </c>
      <c r="U10" s="24">
        <v>0</v>
      </c>
      <c r="V10" s="24">
        <v>0</v>
      </c>
      <c r="W10" s="24">
        <v>0</v>
      </c>
      <c r="X10" s="24">
        <v>11700.632619999998</v>
      </c>
      <c r="Y10" s="24">
        <v>11700.632619999998</v>
      </c>
      <c r="Z10" s="24">
        <v>0</v>
      </c>
      <c r="AA10" s="24">
        <v>0</v>
      </c>
      <c r="AB10" s="24">
        <v>0</v>
      </c>
      <c r="AC10" s="24">
        <v>480000</v>
      </c>
      <c r="AD10" s="24">
        <v>422410.07581999997</v>
      </c>
      <c r="AE10" s="24">
        <v>422076.78762000002</v>
      </c>
      <c r="AF10" s="24">
        <v>0</v>
      </c>
      <c r="AG10" s="24">
        <v>0</v>
      </c>
      <c r="AH10" s="24">
        <v>0</v>
      </c>
      <c r="AI10" s="24">
        <v>0</v>
      </c>
      <c r="AJ10" s="24">
        <v>0</v>
      </c>
      <c r="AK10" s="24">
        <v>0</v>
      </c>
      <c r="AL10" s="24">
        <v>0</v>
      </c>
      <c r="AM10" s="24">
        <v>0</v>
      </c>
      <c r="AN10" s="24">
        <v>0</v>
      </c>
      <c r="AO10" s="24">
        <v>0</v>
      </c>
      <c r="AP10" s="24">
        <v>0</v>
      </c>
      <c r="AQ10" s="24">
        <v>0</v>
      </c>
      <c r="AR10" s="24">
        <v>0</v>
      </c>
      <c r="AS10" s="24">
        <v>0</v>
      </c>
      <c r="AT10" s="24">
        <v>0</v>
      </c>
      <c r="AU10" s="24">
        <v>0</v>
      </c>
      <c r="AV10" s="24">
        <v>0</v>
      </c>
      <c r="AW10" s="24">
        <v>0</v>
      </c>
      <c r="AX10" s="24">
        <v>0</v>
      </c>
      <c r="AY10" s="24">
        <v>0</v>
      </c>
      <c r="AZ10" s="24">
        <v>0</v>
      </c>
      <c r="BA10" s="24">
        <v>0</v>
      </c>
      <c r="BB10" s="24">
        <v>0</v>
      </c>
      <c r="BC10" s="24">
        <v>0</v>
      </c>
      <c r="BD10" s="24">
        <v>0</v>
      </c>
      <c r="BE10" s="24">
        <v>1900</v>
      </c>
      <c r="BF10" s="24">
        <v>1900</v>
      </c>
      <c r="BG10" s="24">
        <v>0</v>
      </c>
      <c r="BH10" s="24">
        <v>0</v>
      </c>
      <c r="BI10" s="24">
        <v>0</v>
      </c>
      <c r="BJ10" s="24">
        <v>0</v>
      </c>
      <c r="BK10" s="24">
        <v>0</v>
      </c>
      <c r="BL10" s="24">
        <v>0</v>
      </c>
      <c r="BM10" s="24">
        <v>0</v>
      </c>
      <c r="BN10" s="24">
        <v>0</v>
      </c>
      <c r="BO10" s="24">
        <v>0</v>
      </c>
      <c r="BP10" s="24">
        <v>0</v>
      </c>
      <c r="BQ10" s="24">
        <v>0</v>
      </c>
      <c r="BR10" s="24">
        <v>0</v>
      </c>
      <c r="BS10" s="24">
        <v>0</v>
      </c>
      <c r="BT10" s="24">
        <v>0</v>
      </c>
      <c r="BU10" s="24">
        <v>0</v>
      </c>
      <c r="BV10" s="24">
        <v>0</v>
      </c>
      <c r="BW10" s="24">
        <v>0</v>
      </c>
      <c r="BX10" s="24">
        <v>0</v>
      </c>
      <c r="BY10" s="24">
        <v>0</v>
      </c>
      <c r="BZ10" s="24">
        <v>0</v>
      </c>
      <c r="CA10" s="24">
        <v>0</v>
      </c>
      <c r="CB10" s="24">
        <v>0</v>
      </c>
      <c r="CC10" s="24">
        <v>0</v>
      </c>
      <c r="CD10" s="24">
        <v>0</v>
      </c>
      <c r="CE10" s="24">
        <v>0</v>
      </c>
      <c r="CF10" s="24">
        <v>0</v>
      </c>
      <c r="CG10" s="24">
        <v>0</v>
      </c>
      <c r="CH10" s="24">
        <v>0</v>
      </c>
      <c r="CI10" s="24">
        <v>0</v>
      </c>
      <c r="CJ10" s="24">
        <v>0</v>
      </c>
      <c r="CK10" s="24">
        <v>0</v>
      </c>
      <c r="CL10" s="24">
        <v>0</v>
      </c>
      <c r="CM10" s="24">
        <v>0</v>
      </c>
      <c r="CN10" s="24">
        <v>0</v>
      </c>
      <c r="CO10" s="24">
        <v>5446.99</v>
      </c>
      <c r="CP10" s="24">
        <v>5446.99</v>
      </c>
      <c r="CQ10" s="24">
        <v>2500</v>
      </c>
      <c r="CR10" s="24">
        <v>2500</v>
      </c>
      <c r="CS10" s="24">
        <v>2500</v>
      </c>
      <c r="CT10" s="24">
        <v>0</v>
      </c>
      <c r="CU10" s="24">
        <v>0</v>
      </c>
      <c r="CV10" s="24">
        <v>0</v>
      </c>
      <c r="CW10" s="24">
        <v>0</v>
      </c>
      <c r="CX10" s="24">
        <v>0</v>
      </c>
      <c r="CY10" s="24">
        <v>0</v>
      </c>
      <c r="CZ10" s="24">
        <v>0</v>
      </c>
      <c r="DA10" s="24">
        <v>0</v>
      </c>
      <c r="DB10" s="24">
        <v>0</v>
      </c>
      <c r="DC10" s="24">
        <v>0</v>
      </c>
      <c r="DD10" s="24">
        <v>0</v>
      </c>
      <c r="DE10" s="24">
        <v>0</v>
      </c>
    </row>
    <row r="11" spans="1:109" x14ac:dyDescent="0.2">
      <c r="A11" s="2" t="s">
        <v>4</v>
      </c>
      <c r="B11" s="24">
        <f t="shared" si="3"/>
        <v>70074.964000000007</v>
      </c>
      <c r="C11" s="24">
        <f t="shared" si="4"/>
        <v>427627.71925999993</v>
      </c>
      <c r="D11" s="24">
        <f t="shared" si="5"/>
        <v>413438.41816999996</v>
      </c>
      <c r="E11" s="24">
        <v>0</v>
      </c>
      <c r="F11" s="24">
        <v>6098.8</v>
      </c>
      <c r="G11" s="24">
        <v>6098.8</v>
      </c>
      <c r="H11" s="24">
        <v>0</v>
      </c>
      <c r="I11" s="24">
        <v>0</v>
      </c>
      <c r="J11" s="24">
        <v>0</v>
      </c>
      <c r="K11" s="24">
        <v>0</v>
      </c>
      <c r="L11" s="24">
        <v>0</v>
      </c>
      <c r="M11" s="24">
        <v>0</v>
      </c>
      <c r="N11" s="24">
        <v>23889.096000000001</v>
      </c>
      <c r="O11" s="24">
        <v>23889.096000000001</v>
      </c>
      <c r="P11" s="24">
        <v>23602.655999999999</v>
      </c>
      <c r="Q11" s="24">
        <v>1085.8679999999999</v>
      </c>
      <c r="R11" s="24">
        <v>1085.8679999999999</v>
      </c>
      <c r="S11" s="24">
        <v>1072.848</v>
      </c>
      <c r="T11" s="24">
        <v>0</v>
      </c>
      <c r="U11" s="24">
        <v>0</v>
      </c>
      <c r="V11" s="24">
        <v>0</v>
      </c>
      <c r="W11" s="24">
        <v>0</v>
      </c>
      <c r="X11" s="24">
        <v>0</v>
      </c>
      <c r="Y11" s="24">
        <v>0</v>
      </c>
      <c r="Z11" s="24">
        <v>0</v>
      </c>
      <c r="AA11" s="24">
        <v>0</v>
      </c>
      <c r="AB11" s="24">
        <v>0</v>
      </c>
      <c r="AC11" s="24">
        <v>0</v>
      </c>
      <c r="AD11" s="24">
        <v>0</v>
      </c>
      <c r="AE11" s="24">
        <v>0</v>
      </c>
      <c r="AF11" s="24">
        <v>0</v>
      </c>
      <c r="AG11" s="24">
        <v>0</v>
      </c>
      <c r="AH11" s="24">
        <v>0</v>
      </c>
      <c r="AI11" s="24">
        <v>0</v>
      </c>
      <c r="AJ11" s="24">
        <v>0</v>
      </c>
      <c r="AK11" s="24">
        <v>0</v>
      </c>
      <c r="AL11" s="24">
        <v>0</v>
      </c>
      <c r="AM11" s="24">
        <v>33941.199999999997</v>
      </c>
      <c r="AN11" s="24">
        <v>28758.225920000001</v>
      </c>
      <c r="AO11" s="24">
        <v>0</v>
      </c>
      <c r="AP11" s="24">
        <v>0</v>
      </c>
      <c r="AQ11" s="24">
        <v>0</v>
      </c>
      <c r="AR11" s="24">
        <v>0</v>
      </c>
      <c r="AS11" s="24">
        <v>0</v>
      </c>
      <c r="AT11" s="24">
        <v>0</v>
      </c>
      <c r="AU11" s="24">
        <v>0</v>
      </c>
      <c r="AV11" s="24">
        <v>0</v>
      </c>
      <c r="AW11" s="24">
        <v>0</v>
      </c>
      <c r="AX11" s="24">
        <v>0</v>
      </c>
      <c r="AY11" s="24">
        <v>0</v>
      </c>
      <c r="AZ11" s="24">
        <v>0</v>
      </c>
      <c r="BA11" s="24">
        <v>0</v>
      </c>
      <c r="BB11" s="24">
        <v>102557.68</v>
      </c>
      <c r="BC11" s="24">
        <v>94393.312989999991</v>
      </c>
      <c r="BD11" s="24">
        <v>0</v>
      </c>
      <c r="BE11" s="24">
        <v>0</v>
      </c>
      <c r="BF11" s="24">
        <v>0</v>
      </c>
      <c r="BG11" s="24">
        <v>0</v>
      </c>
      <c r="BH11" s="24">
        <v>0</v>
      </c>
      <c r="BI11" s="24">
        <v>0</v>
      </c>
      <c r="BJ11" s="24">
        <v>0</v>
      </c>
      <c r="BK11" s="24">
        <v>0</v>
      </c>
      <c r="BL11" s="24">
        <v>0</v>
      </c>
      <c r="BM11" s="24">
        <v>0</v>
      </c>
      <c r="BN11" s="24">
        <v>0</v>
      </c>
      <c r="BO11" s="24">
        <v>0</v>
      </c>
      <c r="BP11" s="24">
        <v>0</v>
      </c>
      <c r="BQ11" s="24">
        <v>175310.57525999998</v>
      </c>
      <c r="BR11" s="24">
        <v>175310.57525999998</v>
      </c>
      <c r="BS11" s="24">
        <v>34100</v>
      </c>
      <c r="BT11" s="24">
        <v>34100</v>
      </c>
      <c r="BU11" s="24">
        <v>34100</v>
      </c>
      <c r="BV11" s="24">
        <v>0</v>
      </c>
      <c r="BW11" s="24">
        <v>0</v>
      </c>
      <c r="BX11" s="24">
        <v>0</v>
      </c>
      <c r="BY11" s="24">
        <v>0</v>
      </c>
      <c r="BZ11" s="24">
        <v>0</v>
      </c>
      <c r="CA11" s="24">
        <v>0</v>
      </c>
      <c r="CB11" s="24">
        <v>0</v>
      </c>
      <c r="CC11" s="24">
        <v>39644.5</v>
      </c>
      <c r="CD11" s="24">
        <v>39102</v>
      </c>
      <c r="CE11" s="24">
        <v>0</v>
      </c>
      <c r="CF11" s="24">
        <v>0</v>
      </c>
      <c r="CG11" s="24">
        <v>0</v>
      </c>
      <c r="CH11" s="24">
        <v>10000</v>
      </c>
      <c r="CI11" s="24">
        <v>10000</v>
      </c>
      <c r="CJ11" s="24">
        <v>10000</v>
      </c>
      <c r="CK11" s="24">
        <v>0</v>
      </c>
      <c r="CL11" s="24">
        <v>0</v>
      </c>
      <c r="CM11" s="24">
        <v>0</v>
      </c>
      <c r="CN11" s="24">
        <v>0</v>
      </c>
      <c r="CO11" s="24">
        <v>0</v>
      </c>
      <c r="CP11" s="24">
        <v>0</v>
      </c>
      <c r="CQ11" s="24">
        <v>1000</v>
      </c>
      <c r="CR11" s="24">
        <v>1000</v>
      </c>
      <c r="CS11" s="24">
        <v>1000</v>
      </c>
      <c r="CT11" s="24">
        <v>0</v>
      </c>
      <c r="CU11" s="24">
        <v>0</v>
      </c>
      <c r="CV11" s="24">
        <v>0</v>
      </c>
      <c r="CW11" s="24">
        <v>0</v>
      </c>
      <c r="CX11" s="24">
        <v>0</v>
      </c>
      <c r="CY11" s="24">
        <v>0</v>
      </c>
      <c r="CZ11" s="24">
        <v>0</v>
      </c>
      <c r="DA11" s="24">
        <v>0</v>
      </c>
      <c r="DB11" s="24">
        <v>0</v>
      </c>
      <c r="DC11" s="24">
        <v>0</v>
      </c>
      <c r="DD11" s="24">
        <v>0</v>
      </c>
      <c r="DE11" s="24">
        <v>0</v>
      </c>
    </row>
    <row r="12" spans="1:109" x14ac:dyDescent="0.2">
      <c r="A12" s="2" t="s">
        <v>5</v>
      </c>
      <c r="B12" s="24">
        <f t="shared" si="3"/>
        <v>15991.164000000001</v>
      </c>
      <c r="C12" s="24">
        <f t="shared" si="4"/>
        <v>16467.071800000002</v>
      </c>
      <c r="D12" s="24">
        <f t="shared" si="5"/>
        <v>16423.558830000002</v>
      </c>
      <c r="E12" s="24">
        <v>0</v>
      </c>
      <c r="F12" s="24">
        <v>424.6</v>
      </c>
      <c r="G12" s="24">
        <v>424.6</v>
      </c>
      <c r="H12" s="24">
        <v>0</v>
      </c>
      <c r="I12" s="24">
        <v>0</v>
      </c>
      <c r="J12" s="24">
        <v>0</v>
      </c>
      <c r="K12" s="24">
        <v>0</v>
      </c>
      <c r="L12" s="24">
        <v>0</v>
      </c>
      <c r="M12" s="24">
        <v>0</v>
      </c>
      <c r="N12" s="24">
        <v>15295.896000000001</v>
      </c>
      <c r="O12" s="24">
        <v>15295.896000000001</v>
      </c>
      <c r="P12" s="24">
        <v>15255.232400000001</v>
      </c>
      <c r="Q12" s="24">
        <v>695.26800000000003</v>
      </c>
      <c r="R12" s="24">
        <v>695.26800000000003</v>
      </c>
      <c r="S12" s="24">
        <v>692.41863000000001</v>
      </c>
      <c r="T12" s="24">
        <v>0</v>
      </c>
      <c r="U12" s="24">
        <v>0</v>
      </c>
      <c r="V12" s="24">
        <v>0</v>
      </c>
      <c r="W12" s="24">
        <v>0</v>
      </c>
      <c r="X12" s="24">
        <v>0</v>
      </c>
      <c r="Y12" s="24">
        <v>0</v>
      </c>
      <c r="Z12" s="24">
        <v>0</v>
      </c>
      <c r="AA12" s="24">
        <v>51.3078</v>
      </c>
      <c r="AB12" s="24">
        <v>51.3078</v>
      </c>
      <c r="AC12" s="24">
        <v>0</v>
      </c>
      <c r="AD12" s="24">
        <v>0</v>
      </c>
      <c r="AE12" s="24">
        <v>0</v>
      </c>
      <c r="AF12" s="24">
        <v>0</v>
      </c>
      <c r="AG12" s="24">
        <v>0</v>
      </c>
      <c r="AH12" s="24">
        <v>0</v>
      </c>
      <c r="AI12" s="24">
        <v>0</v>
      </c>
      <c r="AJ12" s="24">
        <v>0</v>
      </c>
      <c r="AK12" s="24">
        <v>0</v>
      </c>
      <c r="AL12" s="24">
        <v>0</v>
      </c>
      <c r="AM12" s="24">
        <v>0</v>
      </c>
      <c r="AN12" s="24">
        <v>0</v>
      </c>
      <c r="AO12" s="24">
        <v>0</v>
      </c>
      <c r="AP12" s="24">
        <v>0</v>
      </c>
      <c r="AQ12" s="24">
        <v>0</v>
      </c>
      <c r="AR12" s="24">
        <v>0</v>
      </c>
      <c r="AS12" s="24">
        <v>0</v>
      </c>
      <c r="AT12" s="24">
        <v>0</v>
      </c>
      <c r="AU12" s="24">
        <v>0</v>
      </c>
      <c r="AV12" s="24">
        <v>0</v>
      </c>
      <c r="AW12" s="24">
        <v>0</v>
      </c>
      <c r="AX12" s="24">
        <v>0</v>
      </c>
      <c r="AY12" s="24">
        <v>0</v>
      </c>
      <c r="AZ12" s="24">
        <v>0</v>
      </c>
      <c r="BA12" s="24">
        <v>0</v>
      </c>
      <c r="BB12" s="24">
        <v>0</v>
      </c>
      <c r="BC12" s="24">
        <v>0</v>
      </c>
      <c r="BD12" s="24">
        <v>0</v>
      </c>
      <c r="BE12" s="24">
        <v>0</v>
      </c>
      <c r="BF12" s="24">
        <v>0</v>
      </c>
      <c r="BG12" s="24">
        <v>0</v>
      </c>
      <c r="BH12" s="24">
        <v>0</v>
      </c>
      <c r="BI12" s="24">
        <v>0</v>
      </c>
      <c r="BJ12" s="24">
        <v>0</v>
      </c>
      <c r="BK12" s="24">
        <v>0</v>
      </c>
      <c r="BL12" s="24">
        <v>0</v>
      </c>
      <c r="BM12" s="24">
        <v>0</v>
      </c>
      <c r="BN12" s="24">
        <v>0</v>
      </c>
      <c r="BO12" s="24">
        <v>0</v>
      </c>
      <c r="BP12" s="24">
        <v>0</v>
      </c>
      <c r="BQ12" s="24">
        <v>0</v>
      </c>
      <c r="BR12" s="24">
        <v>0</v>
      </c>
      <c r="BS12" s="24">
        <v>0</v>
      </c>
      <c r="BT12" s="24">
        <v>0</v>
      </c>
      <c r="BU12" s="24">
        <v>0</v>
      </c>
      <c r="BV12" s="24">
        <v>0</v>
      </c>
      <c r="BW12" s="24">
        <v>0</v>
      </c>
      <c r="BX12" s="24">
        <v>0</v>
      </c>
      <c r="BY12" s="24">
        <v>0</v>
      </c>
      <c r="BZ12" s="24">
        <v>0</v>
      </c>
      <c r="CA12" s="24">
        <v>0</v>
      </c>
      <c r="CB12" s="24">
        <v>0</v>
      </c>
      <c r="CC12" s="24">
        <v>0</v>
      </c>
      <c r="CD12" s="24">
        <v>0</v>
      </c>
      <c r="CE12" s="24">
        <v>0</v>
      </c>
      <c r="CF12" s="24">
        <v>0</v>
      </c>
      <c r="CG12" s="24">
        <v>0</v>
      </c>
      <c r="CH12" s="24">
        <v>0</v>
      </c>
      <c r="CI12" s="24">
        <v>0</v>
      </c>
      <c r="CJ12" s="24">
        <v>0</v>
      </c>
      <c r="CK12" s="24">
        <v>0</v>
      </c>
      <c r="CL12" s="24">
        <v>0</v>
      </c>
      <c r="CM12" s="24">
        <v>0</v>
      </c>
      <c r="CN12" s="24">
        <v>0</v>
      </c>
      <c r="CO12" s="24">
        <v>0</v>
      </c>
      <c r="CP12" s="24">
        <v>0</v>
      </c>
      <c r="CQ12" s="24">
        <v>0</v>
      </c>
      <c r="CR12" s="24">
        <v>0</v>
      </c>
      <c r="CS12" s="24">
        <v>0</v>
      </c>
      <c r="CT12" s="24">
        <v>0</v>
      </c>
      <c r="CU12" s="24">
        <v>0</v>
      </c>
      <c r="CV12" s="24">
        <v>0</v>
      </c>
      <c r="CW12" s="24">
        <v>0</v>
      </c>
      <c r="CX12" s="24">
        <v>0</v>
      </c>
      <c r="CY12" s="24">
        <v>0</v>
      </c>
      <c r="CZ12" s="24">
        <v>0</v>
      </c>
      <c r="DA12" s="24">
        <v>0</v>
      </c>
      <c r="DB12" s="24">
        <v>0</v>
      </c>
      <c r="DC12" s="24">
        <v>0</v>
      </c>
      <c r="DD12" s="24">
        <v>0</v>
      </c>
      <c r="DE12" s="24">
        <v>0</v>
      </c>
    </row>
    <row r="13" spans="1:109" x14ac:dyDescent="0.2">
      <c r="A13" s="2" t="s">
        <v>6</v>
      </c>
      <c r="B13" s="24">
        <f t="shared" si="3"/>
        <v>262098.90999999997</v>
      </c>
      <c r="C13" s="24">
        <f t="shared" si="4"/>
        <v>434014.25063999998</v>
      </c>
      <c r="D13" s="24">
        <f t="shared" si="5"/>
        <v>387089.03823000001</v>
      </c>
      <c r="E13" s="24">
        <v>0</v>
      </c>
      <c r="F13" s="24">
        <v>5232.8999999999996</v>
      </c>
      <c r="G13" s="24">
        <v>5232.8999999999996</v>
      </c>
      <c r="H13" s="24">
        <v>0</v>
      </c>
      <c r="I13" s="24">
        <v>0</v>
      </c>
      <c r="J13" s="24">
        <v>0</v>
      </c>
      <c r="K13" s="24">
        <v>0</v>
      </c>
      <c r="L13" s="24">
        <v>0</v>
      </c>
      <c r="M13" s="24">
        <v>0</v>
      </c>
      <c r="N13" s="24">
        <v>40388.04</v>
      </c>
      <c r="O13" s="24">
        <v>40388.04</v>
      </c>
      <c r="P13" s="24">
        <v>40161.92396</v>
      </c>
      <c r="Q13" s="24">
        <v>1835.82</v>
      </c>
      <c r="R13" s="24">
        <v>1835.82</v>
      </c>
      <c r="S13" s="24">
        <v>1832.6728899999998</v>
      </c>
      <c r="T13" s="24">
        <v>0</v>
      </c>
      <c r="U13" s="24">
        <v>0</v>
      </c>
      <c r="V13" s="24">
        <v>0</v>
      </c>
      <c r="W13" s="24">
        <v>0</v>
      </c>
      <c r="X13" s="24">
        <v>1591.3335099999999</v>
      </c>
      <c r="Y13" s="24">
        <v>1591.3335099999999</v>
      </c>
      <c r="Z13" s="24">
        <v>0</v>
      </c>
      <c r="AA13" s="24">
        <v>0</v>
      </c>
      <c r="AB13" s="24">
        <v>0</v>
      </c>
      <c r="AC13" s="24">
        <v>0</v>
      </c>
      <c r="AD13" s="24">
        <v>0</v>
      </c>
      <c r="AE13" s="24">
        <v>0</v>
      </c>
      <c r="AF13" s="24">
        <v>0</v>
      </c>
      <c r="AG13" s="24">
        <v>0</v>
      </c>
      <c r="AH13" s="24">
        <v>0</v>
      </c>
      <c r="AI13" s="24">
        <v>0</v>
      </c>
      <c r="AJ13" s="24">
        <v>0</v>
      </c>
      <c r="AK13" s="24">
        <v>0</v>
      </c>
      <c r="AL13" s="24">
        <v>0</v>
      </c>
      <c r="AM13" s="24">
        <v>0</v>
      </c>
      <c r="AN13" s="24">
        <v>0</v>
      </c>
      <c r="AO13" s="24">
        <v>0</v>
      </c>
      <c r="AP13" s="24">
        <v>0</v>
      </c>
      <c r="AQ13" s="24">
        <v>0</v>
      </c>
      <c r="AR13" s="24">
        <v>0</v>
      </c>
      <c r="AS13" s="24">
        <v>31716.57</v>
      </c>
      <c r="AT13" s="24">
        <v>31517.177050000002</v>
      </c>
      <c r="AU13" s="24">
        <v>0</v>
      </c>
      <c r="AV13" s="24">
        <v>8744.1</v>
      </c>
      <c r="AW13" s="24">
        <v>8744.1</v>
      </c>
      <c r="AX13" s="24">
        <v>0</v>
      </c>
      <c r="AY13" s="24">
        <v>3166.7</v>
      </c>
      <c r="AZ13" s="24">
        <v>0</v>
      </c>
      <c r="BA13" s="24">
        <v>0</v>
      </c>
      <c r="BB13" s="24">
        <v>134166.81</v>
      </c>
      <c r="BC13" s="24">
        <v>90836.953689999995</v>
      </c>
      <c r="BD13" s="24">
        <v>0</v>
      </c>
      <c r="BE13" s="24">
        <v>0</v>
      </c>
      <c r="BF13" s="24">
        <v>0</v>
      </c>
      <c r="BG13" s="24">
        <v>0</v>
      </c>
      <c r="BH13" s="24">
        <v>0</v>
      </c>
      <c r="BI13" s="24">
        <v>0</v>
      </c>
      <c r="BJ13" s="24">
        <v>0</v>
      </c>
      <c r="BK13" s="24">
        <v>0</v>
      </c>
      <c r="BL13" s="24">
        <v>0</v>
      </c>
      <c r="BM13" s="24">
        <v>0</v>
      </c>
      <c r="BN13" s="24">
        <v>0</v>
      </c>
      <c r="BO13" s="24">
        <v>0</v>
      </c>
      <c r="BP13" s="24">
        <v>0</v>
      </c>
      <c r="BQ13" s="24">
        <v>0</v>
      </c>
      <c r="BR13" s="24">
        <v>0</v>
      </c>
      <c r="BS13" s="24">
        <v>162210</v>
      </c>
      <c r="BT13" s="24">
        <v>162210</v>
      </c>
      <c r="BU13" s="24">
        <v>162210</v>
      </c>
      <c r="BV13" s="24">
        <v>0</v>
      </c>
      <c r="BW13" s="24">
        <v>0</v>
      </c>
      <c r="BX13" s="24">
        <v>0</v>
      </c>
      <c r="BY13" s="24">
        <v>57665.05</v>
      </c>
      <c r="BZ13" s="24">
        <v>44961.977129999999</v>
      </c>
      <c r="CA13" s="24">
        <v>44961.977129999999</v>
      </c>
      <c r="CB13" s="24">
        <v>0</v>
      </c>
      <c r="CC13" s="24">
        <v>0</v>
      </c>
      <c r="CD13" s="24">
        <v>0</v>
      </c>
      <c r="CE13" s="24">
        <v>0</v>
      </c>
      <c r="CF13" s="24">
        <v>0</v>
      </c>
      <c r="CG13" s="24">
        <v>0</v>
      </c>
      <c r="CH13" s="24">
        <v>0</v>
      </c>
      <c r="CI13" s="24">
        <v>0</v>
      </c>
      <c r="CJ13" s="24">
        <v>0</v>
      </c>
      <c r="CK13" s="24">
        <v>0</v>
      </c>
      <c r="CL13" s="24">
        <v>0</v>
      </c>
      <c r="CM13" s="24">
        <v>0</v>
      </c>
      <c r="CN13" s="24">
        <v>0</v>
      </c>
      <c r="CO13" s="24">
        <v>0</v>
      </c>
      <c r="CP13" s="24">
        <v>0</v>
      </c>
      <c r="CQ13" s="24">
        <v>0</v>
      </c>
      <c r="CR13" s="24">
        <v>0</v>
      </c>
      <c r="CS13" s="24">
        <v>0</v>
      </c>
      <c r="CT13" s="24">
        <v>0</v>
      </c>
      <c r="CU13" s="24">
        <v>0</v>
      </c>
      <c r="CV13" s="24">
        <v>0</v>
      </c>
      <c r="CW13" s="24">
        <v>0</v>
      </c>
      <c r="CX13" s="24">
        <v>0</v>
      </c>
      <c r="CY13" s="24">
        <v>0</v>
      </c>
      <c r="CZ13" s="24">
        <v>0</v>
      </c>
      <c r="DA13" s="24">
        <v>0</v>
      </c>
      <c r="DB13" s="24">
        <v>0</v>
      </c>
      <c r="DC13" s="24">
        <v>0</v>
      </c>
      <c r="DD13" s="24">
        <v>0</v>
      </c>
      <c r="DE13" s="24">
        <v>0</v>
      </c>
    </row>
    <row r="14" spans="1:109" x14ac:dyDescent="0.2">
      <c r="A14" s="2" t="s">
        <v>7</v>
      </c>
      <c r="B14" s="24">
        <f t="shared" si="3"/>
        <v>9343.152</v>
      </c>
      <c r="C14" s="24">
        <f t="shared" si="4"/>
        <v>249377.49682</v>
      </c>
      <c r="D14" s="24">
        <f t="shared" si="5"/>
        <v>227568.71623000002</v>
      </c>
      <c r="E14" s="24">
        <v>0</v>
      </c>
      <c r="F14" s="24">
        <v>0</v>
      </c>
      <c r="G14" s="24">
        <v>0</v>
      </c>
      <c r="H14" s="24">
        <v>0</v>
      </c>
      <c r="I14" s="24">
        <v>0</v>
      </c>
      <c r="J14" s="24">
        <v>0</v>
      </c>
      <c r="K14" s="24">
        <v>0</v>
      </c>
      <c r="L14" s="24">
        <v>0</v>
      </c>
      <c r="M14" s="24">
        <v>0</v>
      </c>
      <c r="N14" s="24">
        <v>8936.9279999999999</v>
      </c>
      <c r="O14" s="24">
        <v>8421.3359999999993</v>
      </c>
      <c r="P14" s="24">
        <v>8046.8712699999996</v>
      </c>
      <c r="Q14" s="24">
        <v>406.22399999999999</v>
      </c>
      <c r="R14" s="24">
        <v>382.78800000000001</v>
      </c>
      <c r="S14" s="24">
        <v>365.81872999999996</v>
      </c>
      <c r="T14" s="24">
        <v>0</v>
      </c>
      <c r="U14" s="24">
        <v>362.03631999999999</v>
      </c>
      <c r="V14" s="24">
        <v>238.60163</v>
      </c>
      <c r="W14" s="24">
        <v>0</v>
      </c>
      <c r="X14" s="24">
        <v>3327.9</v>
      </c>
      <c r="Y14" s="24">
        <v>3327.9</v>
      </c>
      <c r="Z14" s="24">
        <v>0</v>
      </c>
      <c r="AA14" s="24">
        <v>0</v>
      </c>
      <c r="AB14" s="24">
        <v>0</v>
      </c>
      <c r="AC14" s="24">
        <v>0</v>
      </c>
      <c r="AD14" s="24">
        <v>0</v>
      </c>
      <c r="AE14" s="24">
        <v>0</v>
      </c>
      <c r="AF14" s="24">
        <v>0</v>
      </c>
      <c r="AG14" s="24">
        <v>0</v>
      </c>
      <c r="AH14" s="24">
        <v>0</v>
      </c>
      <c r="AI14" s="24">
        <v>0</v>
      </c>
      <c r="AJ14" s="24">
        <v>0</v>
      </c>
      <c r="AK14" s="24">
        <v>0</v>
      </c>
      <c r="AL14" s="24">
        <v>0</v>
      </c>
      <c r="AM14" s="24">
        <v>100000.9</v>
      </c>
      <c r="AN14" s="24">
        <v>94266.733200000002</v>
      </c>
      <c r="AO14" s="24">
        <v>0</v>
      </c>
      <c r="AP14" s="24">
        <v>0</v>
      </c>
      <c r="AQ14" s="24">
        <v>0</v>
      </c>
      <c r="AR14" s="24">
        <v>0</v>
      </c>
      <c r="AS14" s="24">
        <v>0</v>
      </c>
      <c r="AT14" s="24">
        <v>0</v>
      </c>
      <c r="AU14" s="24">
        <v>0</v>
      </c>
      <c r="AV14" s="24">
        <v>0</v>
      </c>
      <c r="AW14" s="24">
        <v>0</v>
      </c>
      <c r="AX14" s="24">
        <v>0</v>
      </c>
      <c r="AY14" s="24">
        <v>0</v>
      </c>
      <c r="AZ14" s="24">
        <v>0</v>
      </c>
      <c r="BA14" s="24">
        <v>0</v>
      </c>
      <c r="BB14" s="24">
        <v>111066.8</v>
      </c>
      <c r="BC14" s="24">
        <v>95507.054900000003</v>
      </c>
      <c r="BD14" s="24">
        <v>0</v>
      </c>
      <c r="BE14" s="24">
        <v>0</v>
      </c>
      <c r="BF14" s="24">
        <v>0</v>
      </c>
      <c r="BG14" s="24">
        <v>0</v>
      </c>
      <c r="BH14" s="24">
        <v>0</v>
      </c>
      <c r="BI14" s="24">
        <v>0</v>
      </c>
      <c r="BJ14" s="24">
        <v>0</v>
      </c>
      <c r="BK14" s="24">
        <v>0</v>
      </c>
      <c r="BL14" s="24">
        <v>0</v>
      </c>
      <c r="BM14" s="24">
        <v>0</v>
      </c>
      <c r="BN14" s="24">
        <v>0</v>
      </c>
      <c r="BO14" s="24">
        <v>0</v>
      </c>
      <c r="BP14" s="24">
        <v>0</v>
      </c>
      <c r="BQ14" s="24">
        <v>22204.666670000002</v>
      </c>
      <c r="BR14" s="24">
        <v>22204.666670000002</v>
      </c>
      <c r="BS14" s="24">
        <v>0</v>
      </c>
      <c r="BT14" s="24">
        <v>0</v>
      </c>
      <c r="BU14" s="24">
        <v>0</v>
      </c>
      <c r="BV14" s="24">
        <v>0</v>
      </c>
      <c r="BW14" s="24">
        <v>0</v>
      </c>
      <c r="BX14" s="24">
        <v>0</v>
      </c>
      <c r="BY14" s="24">
        <v>0</v>
      </c>
      <c r="BZ14" s="24">
        <v>0</v>
      </c>
      <c r="CA14" s="24">
        <v>0</v>
      </c>
      <c r="CB14" s="24">
        <v>0</v>
      </c>
      <c r="CC14" s="24">
        <v>0</v>
      </c>
      <c r="CD14" s="24">
        <v>0</v>
      </c>
      <c r="CE14" s="24">
        <v>0</v>
      </c>
      <c r="CF14" s="24">
        <v>0</v>
      </c>
      <c r="CG14" s="24">
        <v>0</v>
      </c>
      <c r="CH14" s="24">
        <v>0</v>
      </c>
      <c r="CI14" s="24">
        <v>0</v>
      </c>
      <c r="CJ14" s="24">
        <v>0</v>
      </c>
      <c r="CK14" s="24">
        <v>0</v>
      </c>
      <c r="CL14" s="24">
        <v>0</v>
      </c>
      <c r="CM14" s="24">
        <v>0</v>
      </c>
      <c r="CN14" s="24">
        <v>0</v>
      </c>
      <c r="CO14" s="24">
        <v>0</v>
      </c>
      <c r="CP14" s="24">
        <v>0</v>
      </c>
      <c r="CQ14" s="24">
        <v>0</v>
      </c>
      <c r="CR14" s="24">
        <v>0</v>
      </c>
      <c r="CS14" s="24">
        <v>0</v>
      </c>
      <c r="CT14" s="24">
        <v>0</v>
      </c>
      <c r="CU14" s="24">
        <v>0</v>
      </c>
      <c r="CV14" s="24">
        <v>0</v>
      </c>
      <c r="CW14" s="24">
        <v>0</v>
      </c>
      <c r="CX14" s="24">
        <v>0</v>
      </c>
      <c r="CY14" s="24">
        <v>0</v>
      </c>
      <c r="CZ14" s="24">
        <v>0</v>
      </c>
      <c r="DA14" s="24">
        <v>3611.0698299999999</v>
      </c>
      <c r="DB14" s="24">
        <v>3611.0698299999999</v>
      </c>
      <c r="DC14" s="24">
        <v>0</v>
      </c>
      <c r="DD14" s="24">
        <v>0</v>
      </c>
      <c r="DE14" s="24">
        <v>0</v>
      </c>
    </row>
    <row r="15" spans="1:109" x14ac:dyDescent="0.2">
      <c r="A15" s="2" t="s">
        <v>8</v>
      </c>
      <c r="B15" s="24">
        <f t="shared" si="3"/>
        <v>2640.4560000000001</v>
      </c>
      <c r="C15" s="24">
        <f t="shared" si="4"/>
        <v>2265.5617699999998</v>
      </c>
      <c r="D15" s="24">
        <f t="shared" si="5"/>
        <v>2208.5134499999999</v>
      </c>
      <c r="E15" s="24">
        <v>0</v>
      </c>
      <c r="F15" s="24">
        <v>0</v>
      </c>
      <c r="G15" s="24">
        <v>0</v>
      </c>
      <c r="H15" s="24">
        <v>0</v>
      </c>
      <c r="I15" s="24">
        <v>0</v>
      </c>
      <c r="J15" s="24">
        <v>0</v>
      </c>
      <c r="K15" s="24">
        <v>0</v>
      </c>
      <c r="L15" s="24">
        <v>0</v>
      </c>
      <c r="M15" s="24">
        <v>0</v>
      </c>
      <c r="N15" s="24">
        <v>2640.4560000000001</v>
      </c>
      <c r="O15" s="24">
        <v>2234.232</v>
      </c>
      <c r="P15" s="24">
        <v>2177.1836800000001</v>
      </c>
      <c r="Q15" s="24">
        <v>0</v>
      </c>
      <c r="R15" s="24">
        <v>0</v>
      </c>
      <c r="S15" s="24">
        <v>0</v>
      </c>
      <c r="T15" s="24">
        <v>0</v>
      </c>
      <c r="U15" s="24">
        <v>0</v>
      </c>
      <c r="V15" s="24">
        <v>0</v>
      </c>
      <c r="W15" s="24">
        <v>0</v>
      </c>
      <c r="X15" s="24">
        <v>0</v>
      </c>
      <c r="Y15" s="24">
        <v>0</v>
      </c>
      <c r="Z15" s="24">
        <v>0</v>
      </c>
      <c r="AA15" s="24">
        <v>31.32977</v>
      </c>
      <c r="AB15" s="24">
        <v>31.32977</v>
      </c>
      <c r="AC15" s="24">
        <v>0</v>
      </c>
      <c r="AD15" s="24">
        <v>0</v>
      </c>
      <c r="AE15" s="24">
        <v>0</v>
      </c>
      <c r="AF15" s="24">
        <v>0</v>
      </c>
      <c r="AG15" s="24">
        <v>0</v>
      </c>
      <c r="AH15" s="24">
        <v>0</v>
      </c>
      <c r="AI15" s="24">
        <v>0</v>
      </c>
      <c r="AJ15" s="24">
        <v>0</v>
      </c>
      <c r="AK15" s="24">
        <v>0</v>
      </c>
      <c r="AL15" s="24">
        <v>0</v>
      </c>
      <c r="AM15" s="24">
        <v>0</v>
      </c>
      <c r="AN15" s="24">
        <v>0</v>
      </c>
      <c r="AO15" s="24">
        <v>0</v>
      </c>
      <c r="AP15" s="24">
        <v>0</v>
      </c>
      <c r="AQ15" s="24">
        <v>0</v>
      </c>
      <c r="AR15" s="24">
        <v>0</v>
      </c>
      <c r="AS15" s="24">
        <v>0</v>
      </c>
      <c r="AT15" s="24">
        <v>0</v>
      </c>
      <c r="AU15" s="24">
        <v>0</v>
      </c>
      <c r="AV15" s="24">
        <v>0</v>
      </c>
      <c r="AW15" s="24">
        <v>0</v>
      </c>
      <c r="AX15" s="24">
        <v>0</v>
      </c>
      <c r="AY15" s="24">
        <v>0</v>
      </c>
      <c r="AZ15" s="24">
        <v>0</v>
      </c>
      <c r="BA15" s="24">
        <v>0</v>
      </c>
      <c r="BB15" s="24">
        <v>0</v>
      </c>
      <c r="BC15" s="24">
        <v>0</v>
      </c>
      <c r="BD15" s="24">
        <v>0</v>
      </c>
      <c r="BE15" s="24">
        <v>0</v>
      </c>
      <c r="BF15" s="24">
        <v>0</v>
      </c>
      <c r="BG15" s="24">
        <v>0</v>
      </c>
      <c r="BH15" s="24">
        <v>0</v>
      </c>
      <c r="BI15" s="24">
        <v>0</v>
      </c>
      <c r="BJ15" s="24">
        <v>0</v>
      </c>
      <c r="BK15" s="24">
        <v>0</v>
      </c>
      <c r="BL15" s="24">
        <v>0</v>
      </c>
      <c r="BM15" s="24">
        <v>0</v>
      </c>
      <c r="BN15" s="24">
        <v>0</v>
      </c>
      <c r="BO15" s="24">
        <v>0</v>
      </c>
      <c r="BP15" s="24">
        <v>0</v>
      </c>
      <c r="BQ15" s="24">
        <v>0</v>
      </c>
      <c r="BR15" s="24">
        <v>0</v>
      </c>
      <c r="BS15" s="24">
        <v>0</v>
      </c>
      <c r="BT15" s="24">
        <v>0</v>
      </c>
      <c r="BU15" s="24">
        <v>0</v>
      </c>
      <c r="BV15" s="24">
        <v>0</v>
      </c>
      <c r="BW15" s="24">
        <v>0</v>
      </c>
      <c r="BX15" s="24">
        <v>0</v>
      </c>
      <c r="BY15" s="24">
        <v>0</v>
      </c>
      <c r="BZ15" s="24">
        <v>0</v>
      </c>
      <c r="CA15" s="24">
        <v>0</v>
      </c>
      <c r="CB15" s="24">
        <v>0</v>
      </c>
      <c r="CC15" s="24">
        <v>0</v>
      </c>
      <c r="CD15" s="24">
        <v>0</v>
      </c>
      <c r="CE15" s="24">
        <v>0</v>
      </c>
      <c r="CF15" s="24">
        <v>0</v>
      </c>
      <c r="CG15" s="24">
        <v>0</v>
      </c>
      <c r="CH15" s="24">
        <v>0</v>
      </c>
      <c r="CI15" s="24">
        <v>0</v>
      </c>
      <c r="CJ15" s="24">
        <v>0</v>
      </c>
      <c r="CK15" s="24">
        <v>0</v>
      </c>
      <c r="CL15" s="24">
        <v>0</v>
      </c>
      <c r="CM15" s="24">
        <v>0</v>
      </c>
      <c r="CN15" s="24">
        <v>0</v>
      </c>
      <c r="CO15" s="24">
        <v>0</v>
      </c>
      <c r="CP15" s="24">
        <v>0</v>
      </c>
      <c r="CQ15" s="24">
        <v>0</v>
      </c>
      <c r="CR15" s="24">
        <v>0</v>
      </c>
      <c r="CS15" s="24">
        <v>0</v>
      </c>
      <c r="CT15" s="24">
        <v>0</v>
      </c>
      <c r="CU15" s="24">
        <v>0</v>
      </c>
      <c r="CV15" s="24">
        <v>0</v>
      </c>
      <c r="CW15" s="24">
        <v>0</v>
      </c>
      <c r="CX15" s="24">
        <v>0</v>
      </c>
      <c r="CY15" s="24">
        <v>0</v>
      </c>
      <c r="CZ15" s="24">
        <v>0</v>
      </c>
      <c r="DA15" s="24">
        <v>0</v>
      </c>
      <c r="DB15" s="24">
        <v>0</v>
      </c>
      <c r="DC15" s="24">
        <v>0</v>
      </c>
      <c r="DD15" s="24">
        <v>0</v>
      </c>
      <c r="DE15" s="24">
        <v>0</v>
      </c>
    </row>
    <row r="16" spans="1:109" x14ac:dyDescent="0.2">
      <c r="A16" s="2" t="s">
        <v>9</v>
      </c>
      <c r="B16" s="24">
        <f t="shared" si="3"/>
        <v>175495.39199999999</v>
      </c>
      <c r="C16" s="24">
        <f t="shared" si="4"/>
        <v>297406.31161999999</v>
      </c>
      <c r="D16" s="24">
        <f t="shared" si="5"/>
        <v>296393.52849000006</v>
      </c>
      <c r="E16" s="24">
        <v>0</v>
      </c>
      <c r="F16" s="24">
        <v>1712.1</v>
      </c>
      <c r="G16" s="24">
        <v>1712.1</v>
      </c>
      <c r="H16" s="24">
        <v>0</v>
      </c>
      <c r="I16" s="24">
        <v>0</v>
      </c>
      <c r="J16" s="24">
        <v>0</v>
      </c>
      <c r="K16" s="24">
        <v>0</v>
      </c>
      <c r="L16" s="24">
        <v>0</v>
      </c>
      <c r="M16" s="24">
        <v>0</v>
      </c>
      <c r="N16" s="24">
        <v>50184.288</v>
      </c>
      <c r="O16" s="24">
        <v>50184.288</v>
      </c>
      <c r="P16" s="24">
        <v>50184.288</v>
      </c>
      <c r="Q16" s="24">
        <v>2281.1039999999998</v>
      </c>
      <c r="R16" s="24">
        <v>2281.1039999999998</v>
      </c>
      <c r="S16" s="24">
        <v>2281.1039999999998</v>
      </c>
      <c r="T16" s="24">
        <v>0</v>
      </c>
      <c r="U16" s="24">
        <v>441.66260999999997</v>
      </c>
      <c r="V16" s="24">
        <v>441.66260999999997</v>
      </c>
      <c r="W16" s="24">
        <v>0</v>
      </c>
      <c r="X16" s="24">
        <v>0</v>
      </c>
      <c r="Y16" s="24">
        <v>0</v>
      </c>
      <c r="Z16" s="24">
        <v>0</v>
      </c>
      <c r="AA16" s="24">
        <v>0</v>
      </c>
      <c r="AB16" s="24">
        <v>0</v>
      </c>
      <c r="AC16" s="24">
        <v>0</v>
      </c>
      <c r="AD16" s="24">
        <v>0</v>
      </c>
      <c r="AE16" s="24">
        <v>0</v>
      </c>
      <c r="AF16" s="24">
        <v>0</v>
      </c>
      <c r="AG16" s="24">
        <v>0</v>
      </c>
      <c r="AH16" s="24">
        <v>0</v>
      </c>
      <c r="AI16" s="24">
        <v>0</v>
      </c>
      <c r="AJ16" s="24">
        <v>0</v>
      </c>
      <c r="AK16" s="24">
        <v>0</v>
      </c>
      <c r="AL16" s="24">
        <v>0</v>
      </c>
      <c r="AM16" s="24">
        <v>0</v>
      </c>
      <c r="AN16" s="24">
        <v>0</v>
      </c>
      <c r="AO16" s="24">
        <v>0</v>
      </c>
      <c r="AP16" s="24">
        <v>0</v>
      </c>
      <c r="AQ16" s="24">
        <v>0</v>
      </c>
      <c r="AR16" s="24">
        <v>0</v>
      </c>
      <c r="AS16" s="24">
        <v>0</v>
      </c>
      <c r="AT16" s="24">
        <v>0</v>
      </c>
      <c r="AU16" s="24">
        <v>0</v>
      </c>
      <c r="AV16" s="24">
        <v>0</v>
      </c>
      <c r="AW16" s="24">
        <v>0</v>
      </c>
      <c r="AX16" s="24">
        <v>0</v>
      </c>
      <c r="AY16" s="24">
        <v>0</v>
      </c>
      <c r="AZ16" s="24">
        <v>0</v>
      </c>
      <c r="BA16" s="24">
        <v>0</v>
      </c>
      <c r="BB16" s="24">
        <v>32014.62</v>
      </c>
      <c r="BC16" s="24">
        <v>31189.011480000001</v>
      </c>
      <c r="BD16" s="24">
        <v>0</v>
      </c>
      <c r="BE16" s="24">
        <v>0</v>
      </c>
      <c r="BF16" s="24">
        <v>0</v>
      </c>
      <c r="BG16" s="24">
        <v>0</v>
      </c>
      <c r="BH16" s="24">
        <v>0</v>
      </c>
      <c r="BI16" s="24">
        <v>0</v>
      </c>
      <c r="BJ16" s="24">
        <v>0</v>
      </c>
      <c r="BK16" s="24">
        <v>800</v>
      </c>
      <c r="BL16" s="24">
        <v>800</v>
      </c>
      <c r="BM16" s="24">
        <v>0</v>
      </c>
      <c r="BN16" s="24">
        <v>82432.827010000008</v>
      </c>
      <c r="BO16" s="24">
        <v>82432.827010000008</v>
      </c>
      <c r="BP16" s="24">
        <v>0</v>
      </c>
      <c r="BQ16" s="24">
        <v>0</v>
      </c>
      <c r="BR16" s="24">
        <v>0</v>
      </c>
      <c r="BS16" s="24">
        <v>113030</v>
      </c>
      <c r="BT16" s="24">
        <v>113030</v>
      </c>
      <c r="BU16" s="24">
        <v>113027.13539</v>
      </c>
      <c r="BV16" s="24">
        <v>0</v>
      </c>
      <c r="BW16" s="24">
        <v>0</v>
      </c>
      <c r="BX16" s="24">
        <v>0</v>
      </c>
      <c r="BY16" s="24">
        <v>0</v>
      </c>
      <c r="BZ16" s="24">
        <v>0</v>
      </c>
      <c r="CA16" s="24">
        <v>0</v>
      </c>
      <c r="CB16" s="24">
        <v>0</v>
      </c>
      <c r="CC16" s="24">
        <v>0</v>
      </c>
      <c r="CD16" s="24">
        <v>0</v>
      </c>
      <c r="CE16" s="24">
        <v>0</v>
      </c>
      <c r="CF16" s="24">
        <v>0</v>
      </c>
      <c r="CG16" s="24">
        <v>0</v>
      </c>
      <c r="CH16" s="24">
        <v>10000</v>
      </c>
      <c r="CI16" s="24">
        <v>10000</v>
      </c>
      <c r="CJ16" s="24">
        <v>10000</v>
      </c>
      <c r="CK16" s="24">
        <v>0</v>
      </c>
      <c r="CL16" s="24">
        <v>0</v>
      </c>
      <c r="CM16" s="24">
        <v>0</v>
      </c>
      <c r="CN16" s="24">
        <v>0</v>
      </c>
      <c r="CO16" s="24">
        <v>2617.9</v>
      </c>
      <c r="CP16" s="24">
        <v>2617.4</v>
      </c>
      <c r="CQ16" s="24">
        <v>0</v>
      </c>
      <c r="CR16" s="24">
        <v>0</v>
      </c>
      <c r="CS16" s="24">
        <v>0</v>
      </c>
      <c r="CT16" s="24">
        <v>0</v>
      </c>
      <c r="CU16" s="24">
        <v>0</v>
      </c>
      <c r="CV16" s="24">
        <v>0</v>
      </c>
      <c r="CW16" s="24">
        <v>0</v>
      </c>
      <c r="CX16" s="24">
        <v>1891.81</v>
      </c>
      <c r="CY16" s="24">
        <v>1708</v>
      </c>
      <c r="CZ16" s="24">
        <v>0</v>
      </c>
      <c r="DA16" s="24">
        <v>0</v>
      </c>
      <c r="DB16" s="24">
        <v>0</v>
      </c>
      <c r="DC16" s="24">
        <v>0</v>
      </c>
      <c r="DD16" s="24">
        <v>0</v>
      </c>
      <c r="DE16" s="24">
        <v>0</v>
      </c>
    </row>
    <row r="17" spans="1:109" x14ac:dyDescent="0.2">
      <c r="A17" s="2" t="s">
        <v>10</v>
      </c>
      <c r="B17" s="24">
        <f t="shared" si="3"/>
        <v>6648.0119999999997</v>
      </c>
      <c r="C17" s="24">
        <f t="shared" si="4"/>
        <v>88541.911999999997</v>
      </c>
      <c r="D17" s="24">
        <f t="shared" si="5"/>
        <v>63961.926390000001</v>
      </c>
      <c r="E17" s="24">
        <v>0</v>
      </c>
      <c r="F17" s="24">
        <v>0</v>
      </c>
      <c r="G17" s="24">
        <v>0</v>
      </c>
      <c r="H17" s="24">
        <v>0</v>
      </c>
      <c r="I17" s="24">
        <v>0</v>
      </c>
      <c r="J17" s="24">
        <v>0</v>
      </c>
      <c r="K17" s="24">
        <v>0</v>
      </c>
      <c r="L17" s="24">
        <v>0</v>
      </c>
      <c r="M17" s="24">
        <v>0</v>
      </c>
      <c r="N17" s="24">
        <v>6358.9679999999998</v>
      </c>
      <c r="O17" s="24">
        <v>6358.9679999999998</v>
      </c>
      <c r="P17" s="24">
        <v>6129</v>
      </c>
      <c r="Q17" s="24">
        <v>289.04399999999998</v>
      </c>
      <c r="R17" s="24">
        <v>289.04399999999998</v>
      </c>
      <c r="S17" s="24">
        <v>278.62799999999999</v>
      </c>
      <c r="T17" s="24">
        <v>0</v>
      </c>
      <c r="U17" s="24">
        <v>0</v>
      </c>
      <c r="V17" s="24">
        <v>0</v>
      </c>
      <c r="W17" s="24">
        <v>0</v>
      </c>
      <c r="X17" s="24">
        <v>0</v>
      </c>
      <c r="Y17" s="24">
        <v>0</v>
      </c>
      <c r="Z17" s="24">
        <v>0</v>
      </c>
      <c r="AA17" s="24">
        <v>0</v>
      </c>
      <c r="AB17" s="24">
        <v>0</v>
      </c>
      <c r="AC17" s="24">
        <v>0</v>
      </c>
      <c r="AD17" s="24">
        <v>0</v>
      </c>
      <c r="AE17" s="24">
        <v>0</v>
      </c>
      <c r="AF17" s="24">
        <v>0</v>
      </c>
      <c r="AG17" s="24">
        <v>0</v>
      </c>
      <c r="AH17" s="24">
        <v>0</v>
      </c>
      <c r="AI17" s="24">
        <v>0</v>
      </c>
      <c r="AJ17" s="24">
        <v>0</v>
      </c>
      <c r="AK17" s="24">
        <v>0</v>
      </c>
      <c r="AL17" s="24">
        <v>0</v>
      </c>
      <c r="AM17" s="24">
        <v>0</v>
      </c>
      <c r="AN17" s="24">
        <v>0</v>
      </c>
      <c r="AO17" s="24">
        <v>0</v>
      </c>
      <c r="AP17" s="24">
        <v>0</v>
      </c>
      <c r="AQ17" s="24">
        <v>0</v>
      </c>
      <c r="AR17" s="24">
        <v>0</v>
      </c>
      <c r="AS17" s="24">
        <v>0</v>
      </c>
      <c r="AT17" s="24">
        <v>0</v>
      </c>
      <c r="AU17" s="24">
        <v>0</v>
      </c>
      <c r="AV17" s="24">
        <v>0</v>
      </c>
      <c r="AW17" s="24">
        <v>0</v>
      </c>
      <c r="AX17" s="24">
        <v>0</v>
      </c>
      <c r="AY17" s="24">
        <v>0</v>
      </c>
      <c r="AZ17" s="24">
        <v>0</v>
      </c>
      <c r="BA17" s="24">
        <v>0</v>
      </c>
      <c r="BB17" s="24">
        <v>81893.899999999994</v>
      </c>
      <c r="BC17" s="24">
        <v>57554.298390000004</v>
      </c>
      <c r="BD17" s="24">
        <v>0</v>
      </c>
      <c r="BE17" s="24">
        <v>0</v>
      </c>
      <c r="BF17" s="24">
        <v>0</v>
      </c>
      <c r="BG17" s="24">
        <v>0</v>
      </c>
      <c r="BH17" s="24">
        <v>0</v>
      </c>
      <c r="BI17" s="24">
        <v>0</v>
      </c>
      <c r="BJ17" s="24">
        <v>0</v>
      </c>
      <c r="BK17" s="24">
        <v>0</v>
      </c>
      <c r="BL17" s="24">
        <v>0</v>
      </c>
      <c r="BM17" s="24">
        <v>0</v>
      </c>
      <c r="BN17" s="24">
        <v>0</v>
      </c>
      <c r="BO17" s="24">
        <v>0</v>
      </c>
      <c r="BP17" s="24">
        <v>0</v>
      </c>
      <c r="BQ17" s="24">
        <v>0</v>
      </c>
      <c r="BR17" s="24">
        <v>0</v>
      </c>
      <c r="BS17" s="24">
        <v>0</v>
      </c>
      <c r="BT17" s="24">
        <v>0</v>
      </c>
      <c r="BU17" s="24">
        <v>0</v>
      </c>
      <c r="BV17" s="24">
        <v>0</v>
      </c>
      <c r="BW17" s="24">
        <v>0</v>
      </c>
      <c r="BX17" s="24">
        <v>0</v>
      </c>
      <c r="BY17" s="24">
        <v>0</v>
      </c>
      <c r="BZ17" s="24">
        <v>0</v>
      </c>
      <c r="CA17" s="24">
        <v>0</v>
      </c>
      <c r="CB17" s="24">
        <v>0</v>
      </c>
      <c r="CC17" s="24">
        <v>0</v>
      </c>
      <c r="CD17" s="24">
        <v>0</v>
      </c>
      <c r="CE17" s="24">
        <v>0</v>
      </c>
      <c r="CF17" s="24">
        <v>0</v>
      </c>
      <c r="CG17" s="24">
        <v>0</v>
      </c>
      <c r="CH17" s="24">
        <v>0</v>
      </c>
      <c r="CI17" s="24">
        <v>0</v>
      </c>
      <c r="CJ17" s="24">
        <v>0</v>
      </c>
      <c r="CK17" s="24">
        <v>0</v>
      </c>
      <c r="CL17" s="24">
        <v>0</v>
      </c>
      <c r="CM17" s="24">
        <v>0</v>
      </c>
      <c r="CN17" s="24">
        <v>0</v>
      </c>
      <c r="CO17" s="24">
        <v>0</v>
      </c>
      <c r="CP17" s="24">
        <v>0</v>
      </c>
      <c r="CQ17" s="24">
        <v>0</v>
      </c>
      <c r="CR17" s="24">
        <v>0</v>
      </c>
      <c r="CS17" s="24">
        <v>0</v>
      </c>
      <c r="CT17" s="24">
        <v>0</v>
      </c>
      <c r="CU17" s="24">
        <v>0</v>
      </c>
      <c r="CV17" s="24">
        <v>0</v>
      </c>
      <c r="CW17" s="24">
        <v>0</v>
      </c>
      <c r="CX17" s="24">
        <v>0</v>
      </c>
      <c r="CY17" s="24">
        <v>0</v>
      </c>
      <c r="CZ17" s="24">
        <v>0</v>
      </c>
      <c r="DA17" s="24">
        <v>0</v>
      </c>
      <c r="DB17" s="24">
        <v>0</v>
      </c>
      <c r="DC17" s="24">
        <v>0</v>
      </c>
      <c r="DD17" s="24">
        <v>0</v>
      </c>
      <c r="DE17" s="24">
        <v>0</v>
      </c>
    </row>
    <row r="18" spans="1:109" x14ac:dyDescent="0.2">
      <c r="A18" s="2" t="s">
        <v>11</v>
      </c>
      <c r="B18" s="24">
        <f t="shared" si="3"/>
        <v>65014.74</v>
      </c>
      <c r="C18" s="24">
        <f t="shared" si="4"/>
        <v>67898.090439999985</v>
      </c>
      <c r="D18" s="24">
        <f t="shared" si="5"/>
        <v>65812.675080000001</v>
      </c>
      <c r="E18" s="24">
        <v>0</v>
      </c>
      <c r="F18" s="24">
        <v>1194</v>
      </c>
      <c r="G18" s="24">
        <v>1083.7439899999999</v>
      </c>
      <c r="H18" s="24">
        <v>0</v>
      </c>
      <c r="I18" s="24">
        <v>0</v>
      </c>
      <c r="J18" s="24">
        <v>0</v>
      </c>
      <c r="K18" s="24">
        <v>0</v>
      </c>
      <c r="L18" s="24">
        <v>0</v>
      </c>
      <c r="M18" s="24">
        <v>0</v>
      </c>
      <c r="N18" s="24">
        <v>16327.08</v>
      </c>
      <c r="O18" s="24">
        <v>15983.352000000001</v>
      </c>
      <c r="P18" s="24">
        <v>15174.195679999999</v>
      </c>
      <c r="Q18" s="24">
        <v>742.14</v>
      </c>
      <c r="R18" s="24">
        <v>726.51599999999996</v>
      </c>
      <c r="S18" s="24">
        <v>692.14320999999995</v>
      </c>
      <c r="T18" s="24">
        <v>0</v>
      </c>
      <c r="U18" s="24">
        <v>0</v>
      </c>
      <c r="V18" s="24">
        <v>0</v>
      </c>
      <c r="W18" s="24">
        <v>0</v>
      </c>
      <c r="X18" s="24">
        <v>0</v>
      </c>
      <c r="Y18" s="24">
        <v>0</v>
      </c>
      <c r="Z18" s="24">
        <v>0</v>
      </c>
      <c r="AA18" s="24">
        <v>0</v>
      </c>
      <c r="AB18" s="24">
        <v>0</v>
      </c>
      <c r="AC18" s="24">
        <v>0</v>
      </c>
      <c r="AD18" s="24">
        <v>0</v>
      </c>
      <c r="AE18" s="24">
        <v>0</v>
      </c>
      <c r="AF18" s="24">
        <v>0</v>
      </c>
      <c r="AG18" s="24">
        <v>0</v>
      </c>
      <c r="AH18" s="24">
        <v>0</v>
      </c>
      <c r="AI18" s="24">
        <v>0</v>
      </c>
      <c r="AJ18" s="24">
        <v>0</v>
      </c>
      <c r="AK18" s="24">
        <v>0</v>
      </c>
      <c r="AL18" s="24">
        <v>0</v>
      </c>
      <c r="AM18" s="24">
        <v>0</v>
      </c>
      <c r="AN18" s="24">
        <v>0</v>
      </c>
      <c r="AO18" s="24">
        <v>0</v>
      </c>
      <c r="AP18" s="24">
        <v>0</v>
      </c>
      <c r="AQ18" s="24">
        <v>0</v>
      </c>
      <c r="AR18" s="24">
        <v>0</v>
      </c>
      <c r="AS18" s="24">
        <v>0</v>
      </c>
      <c r="AT18" s="24">
        <v>0</v>
      </c>
      <c r="AU18" s="24">
        <v>0</v>
      </c>
      <c r="AV18" s="24">
        <v>0</v>
      </c>
      <c r="AW18" s="24">
        <v>0</v>
      </c>
      <c r="AX18" s="24">
        <v>0</v>
      </c>
      <c r="AY18" s="24">
        <v>0</v>
      </c>
      <c r="AZ18" s="24">
        <v>0</v>
      </c>
      <c r="BA18" s="24">
        <v>0</v>
      </c>
      <c r="BB18" s="24">
        <v>0</v>
      </c>
      <c r="BC18" s="24">
        <v>0</v>
      </c>
      <c r="BD18" s="24">
        <v>0</v>
      </c>
      <c r="BE18" s="24">
        <v>0</v>
      </c>
      <c r="BF18" s="24">
        <v>0</v>
      </c>
      <c r="BG18" s="24">
        <v>0</v>
      </c>
      <c r="BH18" s="24">
        <v>0</v>
      </c>
      <c r="BI18" s="24">
        <v>0</v>
      </c>
      <c r="BJ18" s="24">
        <v>0</v>
      </c>
      <c r="BK18" s="24">
        <v>0</v>
      </c>
      <c r="BL18" s="24">
        <v>0</v>
      </c>
      <c r="BM18" s="24">
        <v>0</v>
      </c>
      <c r="BN18" s="24">
        <v>0</v>
      </c>
      <c r="BO18" s="24">
        <v>0</v>
      </c>
      <c r="BP18" s="24">
        <v>0</v>
      </c>
      <c r="BQ18" s="24">
        <v>0</v>
      </c>
      <c r="BR18" s="24">
        <v>0</v>
      </c>
      <c r="BS18" s="24">
        <v>0</v>
      </c>
      <c r="BT18" s="24">
        <v>0</v>
      </c>
      <c r="BU18" s="24">
        <v>0</v>
      </c>
      <c r="BV18" s="24">
        <v>0</v>
      </c>
      <c r="BW18" s="24">
        <v>0</v>
      </c>
      <c r="BX18" s="24">
        <v>0</v>
      </c>
      <c r="BY18" s="24">
        <v>47945.52</v>
      </c>
      <c r="BZ18" s="24">
        <v>46885.697439999996</v>
      </c>
      <c r="CA18" s="24">
        <v>46657.107329999999</v>
      </c>
      <c r="CB18" s="24">
        <v>0</v>
      </c>
      <c r="CC18" s="24">
        <v>0</v>
      </c>
      <c r="CD18" s="24">
        <v>0</v>
      </c>
      <c r="CE18" s="24">
        <v>0</v>
      </c>
      <c r="CF18" s="24">
        <v>0</v>
      </c>
      <c r="CG18" s="24">
        <v>0</v>
      </c>
      <c r="CH18" s="24">
        <v>0</v>
      </c>
      <c r="CI18" s="24">
        <v>0</v>
      </c>
      <c r="CJ18" s="24">
        <v>0</v>
      </c>
      <c r="CK18" s="24">
        <v>0</v>
      </c>
      <c r="CL18" s="24">
        <v>0</v>
      </c>
      <c r="CM18" s="24">
        <v>0</v>
      </c>
      <c r="CN18" s="24">
        <v>0</v>
      </c>
      <c r="CO18" s="24">
        <v>0</v>
      </c>
      <c r="CP18" s="24">
        <v>0</v>
      </c>
      <c r="CQ18" s="24">
        <v>0</v>
      </c>
      <c r="CR18" s="24">
        <v>0</v>
      </c>
      <c r="CS18" s="24">
        <v>0</v>
      </c>
      <c r="CT18" s="24">
        <v>0</v>
      </c>
      <c r="CU18" s="24">
        <v>3108.5250000000001</v>
      </c>
      <c r="CV18" s="24">
        <v>2205.4848700000002</v>
      </c>
      <c r="CW18" s="24">
        <v>0</v>
      </c>
      <c r="CX18" s="24">
        <v>0</v>
      </c>
      <c r="CY18" s="24">
        <v>0</v>
      </c>
      <c r="CZ18" s="24">
        <v>0</v>
      </c>
      <c r="DA18" s="24">
        <v>0</v>
      </c>
      <c r="DB18" s="24">
        <v>0</v>
      </c>
      <c r="DC18" s="24">
        <v>0</v>
      </c>
      <c r="DD18" s="24">
        <v>0</v>
      </c>
      <c r="DE18" s="24">
        <v>0</v>
      </c>
    </row>
    <row r="19" spans="1:109" ht="25.5" x14ac:dyDescent="0.2">
      <c r="A19" s="2" t="s">
        <v>12</v>
      </c>
      <c r="B19" s="24">
        <f t="shared" si="3"/>
        <v>88074.228000000003</v>
      </c>
      <c r="C19" s="24">
        <f t="shared" si="4"/>
        <v>375104.87300000002</v>
      </c>
      <c r="D19" s="24">
        <f t="shared" si="5"/>
        <v>287924.26546000002</v>
      </c>
      <c r="E19" s="24">
        <v>0</v>
      </c>
      <c r="F19" s="24">
        <v>0</v>
      </c>
      <c r="G19" s="24">
        <v>0</v>
      </c>
      <c r="H19" s="24">
        <v>0</v>
      </c>
      <c r="I19" s="24">
        <v>0</v>
      </c>
      <c r="J19" s="24">
        <v>0</v>
      </c>
      <c r="K19" s="24">
        <v>0</v>
      </c>
      <c r="L19" s="24">
        <v>0</v>
      </c>
      <c r="M19" s="24">
        <v>0</v>
      </c>
      <c r="N19" s="24">
        <v>34888.392</v>
      </c>
      <c r="O19" s="24">
        <v>34888.392</v>
      </c>
      <c r="P19" s="24">
        <v>24199.472879999998</v>
      </c>
      <c r="Q19" s="24">
        <v>1585.836</v>
      </c>
      <c r="R19" s="24">
        <v>1585.836</v>
      </c>
      <c r="S19" s="24">
        <v>1152.2524099999998</v>
      </c>
      <c r="T19" s="24">
        <v>0</v>
      </c>
      <c r="U19" s="24">
        <v>5000</v>
      </c>
      <c r="V19" s="24">
        <v>5000</v>
      </c>
      <c r="W19" s="24">
        <v>0</v>
      </c>
      <c r="X19" s="24">
        <v>0</v>
      </c>
      <c r="Y19" s="24">
        <v>0</v>
      </c>
      <c r="Z19" s="24">
        <v>0</v>
      </c>
      <c r="AA19" s="24">
        <v>0</v>
      </c>
      <c r="AB19" s="24">
        <v>0</v>
      </c>
      <c r="AC19" s="24">
        <v>0</v>
      </c>
      <c r="AD19" s="24">
        <v>0</v>
      </c>
      <c r="AE19" s="24">
        <v>0</v>
      </c>
      <c r="AF19" s="24">
        <v>0</v>
      </c>
      <c r="AG19" s="24">
        <v>0</v>
      </c>
      <c r="AH19" s="24">
        <v>0</v>
      </c>
      <c r="AI19" s="24">
        <v>0</v>
      </c>
      <c r="AJ19" s="24">
        <v>0</v>
      </c>
      <c r="AK19" s="24">
        <v>0</v>
      </c>
      <c r="AL19" s="24">
        <v>0</v>
      </c>
      <c r="AM19" s="24">
        <v>0</v>
      </c>
      <c r="AN19" s="24">
        <v>0</v>
      </c>
      <c r="AO19" s="24">
        <v>0</v>
      </c>
      <c r="AP19" s="24">
        <v>52170.879999999997</v>
      </c>
      <c r="AQ19" s="24">
        <v>0</v>
      </c>
      <c r="AR19" s="24">
        <v>0</v>
      </c>
      <c r="AS19" s="24">
        <v>0</v>
      </c>
      <c r="AT19" s="24">
        <v>0</v>
      </c>
      <c r="AU19" s="24">
        <v>0</v>
      </c>
      <c r="AV19" s="24">
        <v>134591.88</v>
      </c>
      <c r="AW19" s="24">
        <v>134418.92059999998</v>
      </c>
      <c r="AX19" s="24">
        <v>0</v>
      </c>
      <c r="AY19" s="24">
        <v>34591.620000000003</v>
      </c>
      <c r="AZ19" s="24">
        <v>34418.661899999999</v>
      </c>
      <c r="BA19" s="24">
        <v>0</v>
      </c>
      <c r="BB19" s="24">
        <v>52333</v>
      </c>
      <c r="BC19" s="24">
        <v>51199.154390000003</v>
      </c>
      <c r="BD19" s="24">
        <v>0</v>
      </c>
      <c r="BE19" s="24">
        <v>0</v>
      </c>
      <c r="BF19" s="24">
        <v>0</v>
      </c>
      <c r="BG19" s="24">
        <v>0</v>
      </c>
      <c r="BH19" s="24">
        <v>0</v>
      </c>
      <c r="BI19" s="24">
        <v>0</v>
      </c>
      <c r="BJ19" s="24">
        <v>0</v>
      </c>
      <c r="BK19" s="24">
        <v>0</v>
      </c>
      <c r="BL19" s="24">
        <v>0</v>
      </c>
      <c r="BM19" s="24">
        <v>0</v>
      </c>
      <c r="BN19" s="24">
        <v>0</v>
      </c>
      <c r="BO19" s="24">
        <v>0</v>
      </c>
      <c r="BP19" s="24">
        <v>0</v>
      </c>
      <c r="BQ19" s="24">
        <v>0</v>
      </c>
      <c r="BR19" s="24">
        <v>0</v>
      </c>
      <c r="BS19" s="24">
        <v>43600</v>
      </c>
      <c r="BT19" s="24">
        <v>43600</v>
      </c>
      <c r="BU19" s="24">
        <v>22562.162670000002</v>
      </c>
      <c r="BV19" s="24">
        <v>0</v>
      </c>
      <c r="BW19" s="24">
        <v>0</v>
      </c>
      <c r="BX19" s="24">
        <v>0</v>
      </c>
      <c r="BY19" s="24">
        <v>0</v>
      </c>
      <c r="BZ19" s="24">
        <v>0</v>
      </c>
      <c r="CA19" s="24">
        <v>0</v>
      </c>
      <c r="CB19" s="24">
        <v>0</v>
      </c>
      <c r="CC19" s="24">
        <v>0</v>
      </c>
      <c r="CD19" s="24">
        <v>0</v>
      </c>
      <c r="CE19" s="24">
        <v>0</v>
      </c>
      <c r="CF19" s="24">
        <v>0</v>
      </c>
      <c r="CG19" s="24">
        <v>0</v>
      </c>
      <c r="CH19" s="24">
        <v>0</v>
      </c>
      <c r="CI19" s="24">
        <v>0</v>
      </c>
      <c r="CJ19" s="24">
        <v>0</v>
      </c>
      <c r="CK19" s="24">
        <v>0</v>
      </c>
      <c r="CL19" s="24">
        <v>5000</v>
      </c>
      <c r="CM19" s="24">
        <v>5000</v>
      </c>
      <c r="CN19" s="24">
        <v>0</v>
      </c>
      <c r="CO19" s="24">
        <v>0</v>
      </c>
      <c r="CP19" s="24">
        <v>0</v>
      </c>
      <c r="CQ19" s="24">
        <v>0</v>
      </c>
      <c r="CR19" s="24">
        <v>0</v>
      </c>
      <c r="CS19" s="24">
        <v>0</v>
      </c>
      <c r="CT19" s="24">
        <v>0</v>
      </c>
      <c r="CU19" s="24">
        <v>3343.2649999999999</v>
      </c>
      <c r="CV19" s="24">
        <v>1973.6406100000002</v>
      </c>
      <c r="CW19" s="24">
        <v>0</v>
      </c>
      <c r="CX19" s="24">
        <v>0</v>
      </c>
      <c r="CY19" s="24">
        <v>0</v>
      </c>
      <c r="CZ19" s="24">
        <v>0</v>
      </c>
      <c r="DA19" s="24">
        <v>0</v>
      </c>
      <c r="DB19" s="24">
        <v>0</v>
      </c>
      <c r="DC19" s="24">
        <v>8000</v>
      </c>
      <c r="DD19" s="24">
        <v>8000</v>
      </c>
      <c r="DE19" s="24">
        <v>8000</v>
      </c>
    </row>
    <row r="20" spans="1:109" x14ac:dyDescent="0.2">
      <c r="A20" s="18" t="s">
        <v>373</v>
      </c>
      <c r="B20" s="25">
        <f>SUM(B21:B24)</f>
        <v>121640.47199999999</v>
      </c>
      <c r="C20" s="25">
        <f t="shared" ref="C20:BN20" si="6">SUM(C21:C24)</f>
        <v>175832.39266999997</v>
      </c>
      <c r="D20" s="25">
        <f t="shared" si="6"/>
        <v>165188.59001000001</v>
      </c>
      <c r="E20" s="25">
        <f t="shared" si="6"/>
        <v>0</v>
      </c>
      <c r="F20" s="25">
        <f t="shared" si="6"/>
        <v>178.5</v>
      </c>
      <c r="G20" s="25">
        <f t="shared" si="6"/>
        <v>178.5</v>
      </c>
      <c r="H20" s="25">
        <f t="shared" si="6"/>
        <v>0</v>
      </c>
      <c r="I20" s="25">
        <f t="shared" si="6"/>
        <v>0</v>
      </c>
      <c r="J20" s="25">
        <f t="shared" si="6"/>
        <v>0</v>
      </c>
      <c r="K20" s="25">
        <f t="shared" si="6"/>
        <v>0</v>
      </c>
      <c r="L20" s="25">
        <f t="shared" si="6"/>
        <v>0</v>
      </c>
      <c r="M20" s="25">
        <f t="shared" si="6"/>
        <v>0</v>
      </c>
      <c r="N20" s="25">
        <f t="shared" si="6"/>
        <v>89713.007999999987</v>
      </c>
      <c r="O20" s="25">
        <f t="shared" si="6"/>
        <v>89713.007999999987</v>
      </c>
      <c r="P20" s="25">
        <f t="shared" si="6"/>
        <v>87562.723159999994</v>
      </c>
      <c r="Q20" s="25">
        <f t="shared" si="6"/>
        <v>4077.864</v>
      </c>
      <c r="R20" s="25">
        <f t="shared" si="6"/>
        <v>4077.864</v>
      </c>
      <c r="S20" s="25">
        <f t="shared" si="6"/>
        <v>3955.86204</v>
      </c>
      <c r="T20" s="25">
        <f t="shared" si="6"/>
        <v>0</v>
      </c>
      <c r="U20" s="25">
        <f t="shared" si="6"/>
        <v>3140.2390700000001</v>
      </c>
      <c r="V20" s="25">
        <f t="shared" si="6"/>
        <v>871.58761000000004</v>
      </c>
      <c r="W20" s="25">
        <f t="shared" si="6"/>
        <v>0</v>
      </c>
      <c r="X20" s="25">
        <f t="shared" si="6"/>
        <v>0</v>
      </c>
      <c r="Y20" s="25">
        <f t="shared" si="6"/>
        <v>0</v>
      </c>
      <c r="Z20" s="25">
        <f t="shared" si="6"/>
        <v>0</v>
      </c>
      <c r="AA20" s="25">
        <f t="shared" si="6"/>
        <v>0</v>
      </c>
      <c r="AB20" s="25">
        <f t="shared" si="6"/>
        <v>0</v>
      </c>
      <c r="AC20" s="25">
        <f t="shared" si="6"/>
        <v>0</v>
      </c>
      <c r="AD20" s="25">
        <f t="shared" si="6"/>
        <v>0</v>
      </c>
      <c r="AE20" s="25">
        <f t="shared" si="6"/>
        <v>0</v>
      </c>
      <c r="AF20" s="25">
        <f t="shared" si="6"/>
        <v>0</v>
      </c>
      <c r="AG20" s="25">
        <f t="shared" si="6"/>
        <v>0</v>
      </c>
      <c r="AH20" s="25">
        <f t="shared" si="6"/>
        <v>0</v>
      </c>
      <c r="AI20" s="25">
        <f t="shared" si="6"/>
        <v>0</v>
      </c>
      <c r="AJ20" s="25">
        <f t="shared" si="6"/>
        <v>0</v>
      </c>
      <c r="AK20" s="25">
        <f t="shared" si="6"/>
        <v>0</v>
      </c>
      <c r="AL20" s="25">
        <f t="shared" si="6"/>
        <v>0</v>
      </c>
      <c r="AM20" s="25">
        <f t="shared" si="6"/>
        <v>26272</v>
      </c>
      <c r="AN20" s="25">
        <f t="shared" si="6"/>
        <v>24218.480030000002</v>
      </c>
      <c r="AO20" s="25">
        <f t="shared" si="6"/>
        <v>0</v>
      </c>
      <c r="AP20" s="25">
        <f t="shared" si="6"/>
        <v>0</v>
      </c>
      <c r="AQ20" s="25">
        <f t="shared" si="6"/>
        <v>0</v>
      </c>
      <c r="AR20" s="25">
        <f t="shared" si="6"/>
        <v>0</v>
      </c>
      <c r="AS20" s="25">
        <f t="shared" si="6"/>
        <v>0</v>
      </c>
      <c r="AT20" s="25">
        <f t="shared" si="6"/>
        <v>0</v>
      </c>
      <c r="AU20" s="25">
        <f t="shared" si="6"/>
        <v>0</v>
      </c>
      <c r="AV20" s="25">
        <f t="shared" si="6"/>
        <v>0</v>
      </c>
      <c r="AW20" s="25">
        <f t="shared" si="6"/>
        <v>0</v>
      </c>
      <c r="AX20" s="25">
        <f t="shared" si="6"/>
        <v>0</v>
      </c>
      <c r="AY20" s="25">
        <f t="shared" si="6"/>
        <v>0</v>
      </c>
      <c r="AZ20" s="25">
        <f t="shared" si="6"/>
        <v>0</v>
      </c>
      <c r="BA20" s="25">
        <f t="shared" si="6"/>
        <v>0</v>
      </c>
      <c r="BB20" s="25">
        <f t="shared" si="6"/>
        <v>0</v>
      </c>
      <c r="BC20" s="25">
        <f t="shared" si="6"/>
        <v>0</v>
      </c>
      <c r="BD20" s="25">
        <f t="shared" si="6"/>
        <v>0</v>
      </c>
      <c r="BE20" s="25">
        <f t="shared" si="6"/>
        <v>3350</v>
      </c>
      <c r="BF20" s="25">
        <f t="shared" si="6"/>
        <v>3350</v>
      </c>
      <c r="BG20" s="25">
        <f t="shared" si="6"/>
        <v>27849.599999999999</v>
      </c>
      <c r="BH20" s="25">
        <f t="shared" si="6"/>
        <v>27849.599999999999</v>
      </c>
      <c r="BI20" s="25">
        <f t="shared" si="6"/>
        <v>27849.599999999999</v>
      </c>
      <c r="BJ20" s="25">
        <f t="shared" si="6"/>
        <v>0</v>
      </c>
      <c r="BK20" s="25">
        <f t="shared" si="6"/>
        <v>1600</v>
      </c>
      <c r="BL20" s="25">
        <f t="shared" si="6"/>
        <v>1600</v>
      </c>
      <c r="BM20" s="25">
        <f t="shared" si="6"/>
        <v>0</v>
      </c>
      <c r="BN20" s="25">
        <f t="shared" si="6"/>
        <v>0</v>
      </c>
      <c r="BO20" s="25">
        <f t="shared" ref="BO20:DE20" si="7">SUM(BO21:BO24)</f>
        <v>0</v>
      </c>
      <c r="BP20" s="25">
        <f t="shared" si="7"/>
        <v>0</v>
      </c>
      <c r="BQ20" s="25">
        <f t="shared" si="7"/>
        <v>0</v>
      </c>
      <c r="BR20" s="25">
        <f t="shared" si="7"/>
        <v>0</v>
      </c>
      <c r="BS20" s="25">
        <f t="shared" si="7"/>
        <v>0</v>
      </c>
      <c r="BT20" s="25">
        <f t="shared" si="7"/>
        <v>0</v>
      </c>
      <c r="BU20" s="25">
        <f t="shared" si="7"/>
        <v>0</v>
      </c>
      <c r="BV20" s="25">
        <f t="shared" si="7"/>
        <v>0</v>
      </c>
      <c r="BW20" s="25">
        <f t="shared" si="7"/>
        <v>0</v>
      </c>
      <c r="BX20" s="25">
        <f t="shared" si="7"/>
        <v>0</v>
      </c>
      <c r="BY20" s="25">
        <f t="shared" si="7"/>
        <v>0</v>
      </c>
      <c r="BZ20" s="25">
        <f t="shared" si="7"/>
        <v>0</v>
      </c>
      <c r="CA20" s="25">
        <f t="shared" si="7"/>
        <v>0</v>
      </c>
      <c r="CB20" s="25">
        <f t="shared" si="7"/>
        <v>0</v>
      </c>
      <c r="CC20" s="25">
        <f t="shared" si="7"/>
        <v>0</v>
      </c>
      <c r="CD20" s="25">
        <f t="shared" si="7"/>
        <v>0</v>
      </c>
      <c r="CE20" s="25">
        <f t="shared" si="7"/>
        <v>0</v>
      </c>
      <c r="CF20" s="25">
        <f t="shared" si="7"/>
        <v>5397.2806</v>
      </c>
      <c r="CG20" s="25">
        <f t="shared" si="7"/>
        <v>5397.2806</v>
      </c>
      <c r="CH20" s="25">
        <f t="shared" si="7"/>
        <v>0</v>
      </c>
      <c r="CI20" s="25">
        <f t="shared" si="7"/>
        <v>0</v>
      </c>
      <c r="CJ20" s="25">
        <f t="shared" si="7"/>
        <v>0</v>
      </c>
      <c r="CK20" s="25">
        <f t="shared" si="7"/>
        <v>0</v>
      </c>
      <c r="CL20" s="25">
        <f t="shared" si="7"/>
        <v>0</v>
      </c>
      <c r="CM20" s="25">
        <f t="shared" si="7"/>
        <v>0</v>
      </c>
      <c r="CN20" s="25">
        <f t="shared" si="7"/>
        <v>0</v>
      </c>
      <c r="CO20" s="25">
        <f t="shared" si="7"/>
        <v>1445.691</v>
      </c>
      <c r="CP20" s="25">
        <f t="shared" si="7"/>
        <v>1445.691</v>
      </c>
      <c r="CQ20" s="25">
        <f t="shared" si="7"/>
        <v>0</v>
      </c>
      <c r="CR20" s="25">
        <f t="shared" si="7"/>
        <v>0</v>
      </c>
      <c r="CS20" s="25">
        <f t="shared" si="7"/>
        <v>0</v>
      </c>
      <c r="CT20" s="25">
        <f t="shared" si="7"/>
        <v>0</v>
      </c>
      <c r="CU20" s="25">
        <f t="shared" si="7"/>
        <v>8848.2099999999991</v>
      </c>
      <c r="CV20" s="25">
        <f t="shared" si="7"/>
        <v>4798.8655699999999</v>
      </c>
      <c r="CW20" s="25">
        <f t="shared" si="7"/>
        <v>0</v>
      </c>
      <c r="CX20" s="25">
        <f t="shared" si="7"/>
        <v>0</v>
      </c>
      <c r="CY20" s="25">
        <f t="shared" si="7"/>
        <v>0</v>
      </c>
      <c r="CZ20" s="25">
        <f t="shared" si="7"/>
        <v>0</v>
      </c>
      <c r="DA20" s="25">
        <f t="shared" si="7"/>
        <v>3960</v>
      </c>
      <c r="DB20" s="25">
        <f t="shared" si="7"/>
        <v>3960</v>
      </c>
      <c r="DC20" s="25">
        <f t="shared" si="7"/>
        <v>0</v>
      </c>
      <c r="DD20" s="25">
        <f t="shared" si="7"/>
        <v>0</v>
      </c>
      <c r="DE20" s="25">
        <f t="shared" si="7"/>
        <v>0</v>
      </c>
    </row>
    <row r="21" spans="1:109" x14ac:dyDescent="0.2">
      <c r="A21" s="10" t="s">
        <v>13</v>
      </c>
      <c r="B21" s="24">
        <f t="shared" si="3"/>
        <v>39528.720000000001</v>
      </c>
      <c r="C21" s="24">
        <f t="shared" si="4"/>
        <v>76139.84607</v>
      </c>
      <c r="D21" s="24">
        <f t="shared" si="5"/>
        <v>71410.471470000004</v>
      </c>
      <c r="E21" s="24">
        <v>0</v>
      </c>
      <c r="F21" s="24">
        <v>0</v>
      </c>
      <c r="G21" s="24">
        <v>0</v>
      </c>
      <c r="H21" s="24">
        <v>0</v>
      </c>
      <c r="I21" s="24">
        <v>0</v>
      </c>
      <c r="J21" s="24">
        <v>0</v>
      </c>
      <c r="K21" s="24">
        <v>0</v>
      </c>
      <c r="L21" s="24">
        <v>0</v>
      </c>
      <c r="M21" s="24">
        <v>0</v>
      </c>
      <c r="N21" s="24">
        <v>37810.080000000002</v>
      </c>
      <c r="O21" s="24">
        <v>37810.080000000002</v>
      </c>
      <c r="P21" s="24">
        <v>37611.773979999998</v>
      </c>
      <c r="Q21" s="24">
        <v>1718.64</v>
      </c>
      <c r="R21" s="24">
        <v>1718.64</v>
      </c>
      <c r="S21" s="24">
        <v>1711.3241499999999</v>
      </c>
      <c r="T21" s="24">
        <v>0</v>
      </c>
      <c r="U21" s="24">
        <v>696.30106999999998</v>
      </c>
      <c r="V21" s="24">
        <v>696.30106999999998</v>
      </c>
      <c r="W21" s="24">
        <v>0</v>
      </c>
      <c r="X21" s="24">
        <v>0</v>
      </c>
      <c r="Y21" s="24">
        <v>0</v>
      </c>
      <c r="Z21" s="24">
        <v>0</v>
      </c>
      <c r="AA21" s="24">
        <v>0</v>
      </c>
      <c r="AB21" s="24">
        <v>0</v>
      </c>
      <c r="AC21" s="24">
        <v>0</v>
      </c>
      <c r="AD21" s="24">
        <v>0</v>
      </c>
      <c r="AE21" s="24">
        <v>0</v>
      </c>
      <c r="AF21" s="24">
        <v>0</v>
      </c>
      <c r="AG21" s="24">
        <v>0</v>
      </c>
      <c r="AH21" s="24">
        <v>0</v>
      </c>
      <c r="AI21" s="24">
        <v>0</v>
      </c>
      <c r="AJ21" s="24">
        <v>0</v>
      </c>
      <c r="AK21" s="24">
        <v>0</v>
      </c>
      <c r="AL21" s="24">
        <v>0</v>
      </c>
      <c r="AM21" s="24">
        <v>26272</v>
      </c>
      <c r="AN21" s="24">
        <v>24218.480030000002</v>
      </c>
      <c r="AO21" s="24">
        <v>0</v>
      </c>
      <c r="AP21" s="24">
        <v>0</v>
      </c>
      <c r="AQ21" s="24">
        <v>0</v>
      </c>
      <c r="AR21" s="24">
        <v>0</v>
      </c>
      <c r="AS21" s="24">
        <v>0</v>
      </c>
      <c r="AT21" s="24">
        <v>0</v>
      </c>
      <c r="AU21" s="24">
        <v>0</v>
      </c>
      <c r="AV21" s="24">
        <v>0</v>
      </c>
      <c r="AW21" s="24">
        <v>0</v>
      </c>
      <c r="AX21" s="24">
        <v>0</v>
      </c>
      <c r="AY21" s="24">
        <v>0</v>
      </c>
      <c r="AZ21" s="24">
        <v>0</v>
      </c>
      <c r="BA21" s="24">
        <v>0</v>
      </c>
      <c r="BB21" s="24">
        <v>0</v>
      </c>
      <c r="BC21" s="24">
        <v>0</v>
      </c>
      <c r="BD21" s="24">
        <v>0</v>
      </c>
      <c r="BE21" s="24">
        <v>1450</v>
      </c>
      <c r="BF21" s="24">
        <v>1450</v>
      </c>
      <c r="BG21" s="24">
        <v>0</v>
      </c>
      <c r="BH21" s="24">
        <v>0</v>
      </c>
      <c r="BI21" s="24">
        <v>0</v>
      </c>
      <c r="BJ21" s="24">
        <v>0</v>
      </c>
      <c r="BK21" s="24">
        <v>0</v>
      </c>
      <c r="BL21" s="24">
        <v>0</v>
      </c>
      <c r="BM21" s="24">
        <v>0</v>
      </c>
      <c r="BN21" s="24">
        <v>0</v>
      </c>
      <c r="BO21" s="24">
        <v>0</v>
      </c>
      <c r="BP21" s="24">
        <v>0</v>
      </c>
      <c r="BQ21" s="24">
        <v>0</v>
      </c>
      <c r="BR21" s="24">
        <v>0</v>
      </c>
      <c r="BS21" s="24">
        <v>0</v>
      </c>
      <c r="BT21" s="24">
        <v>0</v>
      </c>
      <c r="BU21" s="24">
        <v>0</v>
      </c>
      <c r="BV21" s="24">
        <v>0</v>
      </c>
      <c r="BW21" s="24">
        <v>0</v>
      </c>
      <c r="BX21" s="24">
        <v>0</v>
      </c>
      <c r="BY21" s="24">
        <v>0</v>
      </c>
      <c r="BZ21" s="24">
        <v>0</v>
      </c>
      <c r="CA21" s="24">
        <v>0</v>
      </c>
      <c r="CB21" s="24">
        <v>0</v>
      </c>
      <c r="CC21" s="24">
        <v>0</v>
      </c>
      <c r="CD21" s="24">
        <v>0</v>
      </c>
      <c r="CE21" s="24">
        <v>0</v>
      </c>
      <c r="CF21" s="24">
        <v>0</v>
      </c>
      <c r="CG21" s="24">
        <v>0</v>
      </c>
      <c r="CH21" s="24">
        <v>0</v>
      </c>
      <c r="CI21" s="24">
        <v>0</v>
      </c>
      <c r="CJ21" s="24">
        <v>0</v>
      </c>
      <c r="CK21" s="24">
        <v>0</v>
      </c>
      <c r="CL21" s="24">
        <v>0</v>
      </c>
      <c r="CM21" s="24">
        <v>0</v>
      </c>
      <c r="CN21" s="24">
        <v>0</v>
      </c>
      <c r="CO21" s="24">
        <v>0</v>
      </c>
      <c r="CP21" s="24">
        <v>0</v>
      </c>
      <c r="CQ21" s="24">
        <v>0</v>
      </c>
      <c r="CR21" s="24">
        <v>0</v>
      </c>
      <c r="CS21" s="24">
        <v>0</v>
      </c>
      <c r="CT21" s="24">
        <v>0</v>
      </c>
      <c r="CU21" s="24">
        <v>4672.8249999999998</v>
      </c>
      <c r="CV21" s="24">
        <v>2202.5922400000004</v>
      </c>
      <c r="CW21" s="24">
        <v>0</v>
      </c>
      <c r="CX21" s="24">
        <v>0</v>
      </c>
      <c r="CY21" s="24">
        <v>0</v>
      </c>
      <c r="CZ21" s="24">
        <v>0</v>
      </c>
      <c r="DA21" s="24">
        <v>3520</v>
      </c>
      <c r="DB21" s="24">
        <v>3520</v>
      </c>
      <c r="DC21" s="24">
        <v>0</v>
      </c>
      <c r="DD21" s="24">
        <v>0</v>
      </c>
      <c r="DE21" s="24">
        <v>0</v>
      </c>
    </row>
    <row r="22" spans="1:109" x14ac:dyDescent="0.2">
      <c r="A22" s="2" t="s">
        <v>14</v>
      </c>
      <c r="B22" s="24">
        <f t="shared" si="3"/>
        <v>66120.587999999989</v>
      </c>
      <c r="C22" s="24">
        <f t="shared" si="4"/>
        <v>72195.972999999984</v>
      </c>
      <c r="D22" s="24">
        <f t="shared" si="5"/>
        <v>69453.956099999981</v>
      </c>
      <c r="E22" s="24">
        <v>0</v>
      </c>
      <c r="F22" s="24">
        <v>0</v>
      </c>
      <c r="G22" s="24">
        <v>0</v>
      </c>
      <c r="H22" s="24">
        <v>0</v>
      </c>
      <c r="I22" s="24">
        <v>0</v>
      </c>
      <c r="J22" s="24">
        <v>0</v>
      </c>
      <c r="K22" s="24">
        <v>0</v>
      </c>
      <c r="L22" s="24">
        <v>0</v>
      </c>
      <c r="M22" s="24">
        <v>0</v>
      </c>
      <c r="N22" s="24">
        <v>36607.031999999999</v>
      </c>
      <c r="O22" s="24">
        <v>36607.031999999999</v>
      </c>
      <c r="P22" s="24">
        <v>35643.899789999996</v>
      </c>
      <c r="Q22" s="24">
        <v>1663.9559999999999</v>
      </c>
      <c r="R22" s="24">
        <v>1663.9559999999999</v>
      </c>
      <c r="S22" s="24">
        <v>1588.89644</v>
      </c>
      <c r="T22" s="24">
        <v>0</v>
      </c>
      <c r="U22" s="24">
        <v>300</v>
      </c>
      <c r="V22" s="24">
        <v>175.28654</v>
      </c>
      <c r="W22" s="24">
        <v>0</v>
      </c>
      <c r="X22" s="24">
        <v>0</v>
      </c>
      <c r="Y22" s="24">
        <v>0</v>
      </c>
      <c r="Z22" s="24">
        <v>0</v>
      </c>
      <c r="AA22" s="24">
        <v>0</v>
      </c>
      <c r="AB22" s="24">
        <v>0</v>
      </c>
      <c r="AC22" s="24">
        <v>0</v>
      </c>
      <c r="AD22" s="24">
        <v>0</v>
      </c>
      <c r="AE22" s="24">
        <v>0</v>
      </c>
      <c r="AF22" s="24">
        <v>0</v>
      </c>
      <c r="AG22" s="24">
        <v>0</v>
      </c>
      <c r="AH22" s="24">
        <v>0</v>
      </c>
      <c r="AI22" s="24">
        <v>0</v>
      </c>
      <c r="AJ22" s="24">
        <v>0</v>
      </c>
      <c r="AK22" s="24">
        <v>0</v>
      </c>
      <c r="AL22" s="24">
        <v>0</v>
      </c>
      <c r="AM22" s="24">
        <v>0</v>
      </c>
      <c r="AN22" s="24">
        <v>0</v>
      </c>
      <c r="AO22" s="24">
        <v>0</v>
      </c>
      <c r="AP22" s="24">
        <v>0</v>
      </c>
      <c r="AQ22" s="24">
        <v>0</v>
      </c>
      <c r="AR22" s="24">
        <v>0</v>
      </c>
      <c r="AS22" s="24">
        <v>0</v>
      </c>
      <c r="AT22" s="24">
        <v>0</v>
      </c>
      <c r="AU22" s="24">
        <v>0</v>
      </c>
      <c r="AV22" s="24">
        <v>0</v>
      </c>
      <c r="AW22" s="24">
        <v>0</v>
      </c>
      <c r="AX22" s="24">
        <v>0</v>
      </c>
      <c r="AY22" s="24">
        <v>0</v>
      </c>
      <c r="AZ22" s="24">
        <v>0</v>
      </c>
      <c r="BA22" s="24">
        <v>0</v>
      </c>
      <c r="BB22" s="24">
        <v>0</v>
      </c>
      <c r="BC22" s="24">
        <v>0</v>
      </c>
      <c r="BD22" s="24">
        <v>0</v>
      </c>
      <c r="BE22" s="24">
        <v>0</v>
      </c>
      <c r="BF22" s="24">
        <v>0</v>
      </c>
      <c r="BG22" s="24">
        <v>27849.599999999999</v>
      </c>
      <c r="BH22" s="24">
        <v>27849.599999999999</v>
      </c>
      <c r="BI22" s="24">
        <v>27849.599999999999</v>
      </c>
      <c r="BJ22" s="24">
        <v>0</v>
      </c>
      <c r="BK22" s="24">
        <v>1600</v>
      </c>
      <c r="BL22" s="24">
        <v>1600</v>
      </c>
      <c r="BM22" s="24">
        <v>0</v>
      </c>
      <c r="BN22" s="24">
        <v>0</v>
      </c>
      <c r="BO22" s="24">
        <v>0</v>
      </c>
      <c r="BP22" s="24">
        <v>0</v>
      </c>
      <c r="BQ22" s="24">
        <v>0</v>
      </c>
      <c r="BR22" s="24">
        <v>0</v>
      </c>
      <c r="BS22" s="24">
        <v>0</v>
      </c>
      <c r="BT22" s="24">
        <v>0</v>
      </c>
      <c r="BU22" s="24">
        <v>0</v>
      </c>
      <c r="BV22" s="24">
        <v>0</v>
      </c>
      <c r="BW22" s="24">
        <v>0</v>
      </c>
      <c r="BX22" s="24">
        <v>0</v>
      </c>
      <c r="BY22" s="24">
        <v>0</v>
      </c>
      <c r="BZ22" s="24">
        <v>0</v>
      </c>
      <c r="CA22" s="24">
        <v>0</v>
      </c>
      <c r="CB22" s="24">
        <v>0</v>
      </c>
      <c r="CC22" s="24">
        <v>0</v>
      </c>
      <c r="CD22" s="24">
        <v>0</v>
      </c>
      <c r="CE22" s="24">
        <v>0</v>
      </c>
      <c r="CF22" s="24">
        <v>0</v>
      </c>
      <c r="CG22" s="24">
        <v>0</v>
      </c>
      <c r="CH22" s="24">
        <v>0</v>
      </c>
      <c r="CI22" s="24">
        <v>0</v>
      </c>
      <c r="CJ22" s="24">
        <v>0</v>
      </c>
      <c r="CK22" s="24">
        <v>0</v>
      </c>
      <c r="CL22" s="24">
        <v>0</v>
      </c>
      <c r="CM22" s="24">
        <v>0</v>
      </c>
      <c r="CN22" s="24">
        <v>0</v>
      </c>
      <c r="CO22" s="24">
        <v>0</v>
      </c>
      <c r="CP22" s="24">
        <v>0</v>
      </c>
      <c r="CQ22" s="24">
        <v>0</v>
      </c>
      <c r="CR22" s="24">
        <v>0</v>
      </c>
      <c r="CS22" s="24">
        <v>0</v>
      </c>
      <c r="CT22" s="24">
        <v>0</v>
      </c>
      <c r="CU22" s="24">
        <v>4175.3850000000002</v>
      </c>
      <c r="CV22" s="24">
        <v>2596.27333</v>
      </c>
      <c r="CW22" s="24">
        <v>0</v>
      </c>
      <c r="CX22" s="24">
        <v>0</v>
      </c>
      <c r="CY22" s="24">
        <v>0</v>
      </c>
      <c r="CZ22" s="24">
        <v>0</v>
      </c>
      <c r="DA22" s="24">
        <v>0</v>
      </c>
      <c r="DB22" s="24">
        <v>0</v>
      </c>
      <c r="DC22" s="24">
        <v>0</v>
      </c>
      <c r="DD22" s="24">
        <v>0</v>
      </c>
      <c r="DE22" s="24">
        <v>0</v>
      </c>
    </row>
    <row r="23" spans="1:109" x14ac:dyDescent="0.2">
      <c r="A23" s="2" t="s">
        <v>15</v>
      </c>
      <c r="B23" s="24">
        <f t="shared" si="3"/>
        <v>10960.235999999999</v>
      </c>
      <c r="C23" s="24">
        <f t="shared" si="4"/>
        <v>10960.235999999999</v>
      </c>
      <c r="D23" s="24">
        <f t="shared" si="5"/>
        <v>10420.45125</v>
      </c>
      <c r="E23" s="24">
        <v>0</v>
      </c>
      <c r="F23" s="24">
        <v>0</v>
      </c>
      <c r="G23" s="24">
        <v>0</v>
      </c>
      <c r="H23" s="24">
        <v>0</v>
      </c>
      <c r="I23" s="24">
        <v>0</v>
      </c>
      <c r="J23" s="24">
        <v>0</v>
      </c>
      <c r="K23" s="24">
        <v>0</v>
      </c>
      <c r="L23" s="24">
        <v>0</v>
      </c>
      <c r="M23" s="24">
        <v>0</v>
      </c>
      <c r="N23" s="24">
        <v>10483.704</v>
      </c>
      <c r="O23" s="24">
        <v>10483.704</v>
      </c>
      <c r="P23" s="24">
        <v>9961.7788</v>
      </c>
      <c r="Q23" s="24">
        <v>476.53199999999998</v>
      </c>
      <c r="R23" s="24">
        <v>476.53199999999998</v>
      </c>
      <c r="S23" s="24">
        <v>458.67245000000003</v>
      </c>
      <c r="T23" s="24">
        <v>0</v>
      </c>
      <c r="U23" s="24">
        <v>0</v>
      </c>
      <c r="V23" s="24">
        <v>0</v>
      </c>
      <c r="W23" s="24">
        <v>0</v>
      </c>
      <c r="X23" s="24">
        <v>0</v>
      </c>
      <c r="Y23" s="24">
        <v>0</v>
      </c>
      <c r="Z23" s="24">
        <v>0</v>
      </c>
      <c r="AA23" s="24">
        <v>0</v>
      </c>
      <c r="AB23" s="24">
        <v>0</v>
      </c>
      <c r="AC23" s="24">
        <v>0</v>
      </c>
      <c r="AD23" s="24">
        <v>0</v>
      </c>
      <c r="AE23" s="24">
        <v>0</v>
      </c>
      <c r="AF23" s="24">
        <v>0</v>
      </c>
      <c r="AG23" s="24">
        <v>0</v>
      </c>
      <c r="AH23" s="24">
        <v>0</v>
      </c>
      <c r="AI23" s="24">
        <v>0</v>
      </c>
      <c r="AJ23" s="24">
        <v>0</v>
      </c>
      <c r="AK23" s="24">
        <v>0</v>
      </c>
      <c r="AL23" s="24">
        <v>0</v>
      </c>
      <c r="AM23" s="24">
        <v>0</v>
      </c>
      <c r="AN23" s="24">
        <v>0</v>
      </c>
      <c r="AO23" s="24">
        <v>0</v>
      </c>
      <c r="AP23" s="24">
        <v>0</v>
      </c>
      <c r="AQ23" s="24">
        <v>0</v>
      </c>
      <c r="AR23" s="24">
        <v>0</v>
      </c>
      <c r="AS23" s="24">
        <v>0</v>
      </c>
      <c r="AT23" s="24">
        <v>0</v>
      </c>
      <c r="AU23" s="24">
        <v>0</v>
      </c>
      <c r="AV23" s="24">
        <v>0</v>
      </c>
      <c r="AW23" s="24">
        <v>0</v>
      </c>
      <c r="AX23" s="24">
        <v>0</v>
      </c>
      <c r="AY23" s="24">
        <v>0</v>
      </c>
      <c r="AZ23" s="24">
        <v>0</v>
      </c>
      <c r="BA23" s="24">
        <v>0</v>
      </c>
      <c r="BB23" s="24">
        <v>0</v>
      </c>
      <c r="BC23" s="24">
        <v>0</v>
      </c>
      <c r="BD23" s="24">
        <v>0</v>
      </c>
      <c r="BE23" s="24">
        <v>0</v>
      </c>
      <c r="BF23" s="24">
        <v>0</v>
      </c>
      <c r="BG23" s="24">
        <v>0</v>
      </c>
      <c r="BH23" s="24">
        <v>0</v>
      </c>
      <c r="BI23" s="24">
        <v>0</v>
      </c>
      <c r="BJ23" s="24">
        <v>0</v>
      </c>
      <c r="BK23" s="24">
        <v>0</v>
      </c>
      <c r="BL23" s="24">
        <v>0</v>
      </c>
      <c r="BM23" s="24">
        <v>0</v>
      </c>
      <c r="BN23" s="24">
        <v>0</v>
      </c>
      <c r="BO23" s="24">
        <v>0</v>
      </c>
      <c r="BP23" s="24">
        <v>0</v>
      </c>
      <c r="BQ23" s="24">
        <v>0</v>
      </c>
      <c r="BR23" s="24">
        <v>0</v>
      </c>
      <c r="BS23" s="24">
        <v>0</v>
      </c>
      <c r="BT23" s="24">
        <v>0</v>
      </c>
      <c r="BU23" s="24">
        <v>0</v>
      </c>
      <c r="BV23" s="24">
        <v>0</v>
      </c>
      <c r="BW23" s="24">
        <v>0</v>
      </c>
      <c r="BX23" s="24">
        <v>0</v>
      </c>
      <c r="BY23" s="24">
        <v>0</v>
      </c>
      <c r="BZ23" s="24">
        <v>0</v>
      </c>
      <c r="CA23" s="24">
        <v>0</v>
      </c>
      <c r="CB23" s="24">
        <v>0</v>
      </c>
      <c r="CC23" s="24">
        <v>0</v>
      </c>
      <c r="CD23" s="24">
        <v>0</v>
      </c>
      <c r="CE23" s="24">
        <v>0</v>
      </c>
      <c r="CF23" s="24">
        <v>0</v>
      </c>
      <c r="CG23" s="24">
        <v>0</v>
      </c>
      <c r="CH23" s="24">
        <v>0</v>
      </c>
      <c r="CI23" s="24">
        <v>0</v>
      </c>
      <c r="CJ23" s="24">
        <v>0</v>
      </c>
      <c r="CK23" s="24">
        <v>0</v>
      </c>
      <c r="CL23" s="24">
        <v>0</v>
      </c>
      <c r="CM23" s="24">
        <v>0</v>
      </c>
      <c r="CN23" s="24">
        <v>0</v>
      </c>
      <c r="CO23" s="24">
        <v>0</v>
      </c>
      <c r="CP23" s="24">
        <v>0</v>
      </c>
      <c r="CQ23" s="24">
        <v>0</v>
      </c>
      <c r="CR23" s="24">
        <v>0</v>
      </c>
      <c r="CS23" s="24">
        <v>0</v>
      </c>
      <c r="CT23" s="24">
        <v>0</v>
      </c>
      <c r="CU23" s="24">
        <v>0</v>
      </c>
      <c r="CV23" s="24">
        <v>0</v>
      </c>
      <c r="CW23" s="24">
        <v>0</v>
      </c>
      <c r="CX23" s="24">
        <v>0</v>
      </c>
      <c r="CY23" s="24">
        <v>0</v>
      </c>
      <c r="CZ23" s="24">
        <v>0</v>
      </c>
      <c r="DA23" s="24">
        <v>0</v>
      </c>
      <c r="DB23" s="24">
        <v>0</v>
      </c>
      <c r="DC23" s="24">
        <v>0</v>
      </c>
      <c r="DD23" s="24">
        <v>0</v>
      </c>
      <c r="DE23" s="24">
        <v>0</v>
      </c>
    </row>
    <row r="24" spans="1:109" x14ac:dyDescent="0.2">
      <c r="A24" s="2" t="s">
        <v>16</v>
      </c>
      <c r="B24" s="24">
        <f t="shared" si="3"/>
        <v>5030.9279999999999</v>
      </c>
      <c r="C24" s="24">
        <f t="shared" si="4"/>
        <v>16536.337599999999</v>
      </c>
      <c r="D24" s="24">
        <f t="shared" si="5"/>
        <v>13903.71119</v>
      </c>
      <c r="E24" s="24">
        <v>0</v>
      </c>
      <c r="F24" s="24">
        <v>178.5</v>
      </c>
      <c r="G24" s="24">
        <v>178.5</v>
      </c>
      <c r="H24" s="24">
        <v>0</v>
      </c>
      <c r="I24" s="24">
        <v>0</v>
      </c>
      <c r="J24" s="24">
        <v>0</v>
      </c>
      <c r="K24" s="24">
        <v>0</v>
      </c>
      <c r="L24" s="24">
        <v>0</v>
      </c>
      <c r="M24" s="24">
        <v>0</v>
      </c>
      <c r="N24" s="24">
        <v>4812.192</v>
      </c>
      <c r="O24" s="24">
        <v>4812.192</v>
      </c>
      <c r="P24" s="24">
        <v>4345.2705900000001</v>
      </c>
      <c r="Q24" s="24">
        <v>218.73599999999999</v>
      </c>
      <c r="R24" s="24">
        <v>218.73599999999999</v>
      </c>
      <c r="S24" s="24">
        <v>196.96899999999999</v>
      </c>
      <c r="T24" s="24">
        <v>0</v>
      </c>
      <c r="U24" s="24">
        <v>2143.9380000000001</v>
      </c>
      <c r="V24" s="24">
        <v>0</v>
      </c>
      <c r="W24" s="24">
        <v>0</v>
      </c>
      <c r="X24" s="24">
        <v>0</v>
      </c>
      <c r="Y24" s="24">
        <v>0</v>
      </c>
      <c r="Z24" s="24">
        <v>0</v>
      </c>
      <c r="AA24" s="24">
        <v>0</v>
      </c>
      <c r="AB24" s="24">
        <v>0</v>
      </c>
      <c r="AC24" s="24">
        <v>0</v>
      </c>
      <c r="AD24" s="24">
        <v>0</v>
      </c>
      <c r="AE24" s="24">
        <v>0</v>
      </c>
      <c r="AF24" s="24">
        <v>0</v>
      </c>
      <c r="AG24" s="24">
        <v>0</v>
      </c>
      <c r="AH24" s="24">
        <v>0</v>
      </c>
      <c r="AI24" s="24">
        <v>0</v>
      </c>
      <c r="AJ24" s="24">
        <v>0</v>
      </c>
      <c r="AK24" s="24">
        <v>0</v>
      </c>
      <c r="AL24" s="24">
        <v>0</v>
      </c>
      <c r="AM24" s="24">
        <v>0</v>
      </c>
      <c r="AN24" s="24">
        <v>0</v>
      </c>
      <c r="AO24" s="24">
        <v>0</v>
      </c>
      <c r="AP24" s="24">
        <v>0</v>
      </c>
      <c r="AQ24" s="24">
        <v>0</v>
      </c>
      <c r="AR24" s="24">
        <v>0</v>
      </c>
      <c r="AS24" s="24">
        <v>0</v>
      </c>
      <c r="AT24" s="24">
        <v>0</v>
      </c>
      <c r="AU24" s="24">
        <v>0</v>
      </c>
      <c r="AV24" s="24">
        <v>0</v>
      </c>
      <c r="AW24" s="24">
        <v>0</v>
      </c>
      <c r="AX24" s="24">
        <v>0</v>
      </c>
      <c r="AY24" s="24">
        <v>0</v>
      </c>
      <c r="AZ24" s="24">
        <v>0</v>
      </c>
      <c r="BA24" s="24">
        <v>0</v>
      </c>
      <c r="BB24" s="24">
        <v>0</v>
      </c>
      <c r="BC24" s="24">
        <v>0</v>
      </c>
      <c r="BD24" s="24">
        <v>0</v>
      </c>
      <c r="BE24" s="24">
        <v>1900</v>
      </c>
      <c r="BF24" s="24">
        <v>1900</v>
      </c>
      <c r="BG24" s="24">
        <v>0</v>
      </c>
      <c r="BH24" s="24">
        <v>0</v>
      </c>
      <c r="BI24" s="24">
        <v>0</v>
      </c>
      <c r="BJ24" s="24">
        <v>0</v>
      </c>
      <c r="BK24" s="24">
        <v>0</v>
      </c>
      <c r="BL24" s="24">
        <v>0</v>
      </c>
      <c r="BM24" s="24">
        <v>0</v>
      </c>
      <c r="BN24" s="24">
        <v>0</v>
      </c>
      <c r="BO24" s="24">
        <v>0</v>
      </c>
      <c r="BP24" s="24">
        <v>0</v>
      </c>
      <c r="BQ24" s="24">
        <v>0</v>
      </c>
      <c r="BR24" s="24">
        <v>0</v>
      </c>
      <c r="BS24" s="24">
        <v>0</v>
      </c>
      <c r="BT24" s="24">
        <v>0</v>
      </c>
      <c r="BU24" s="24">
        <v>0</v>
      </c>
      <c r="BV24" s="24">
        <v>0</v>
      </c>
      <c r="BW24" s="24">
        <v>0</v>
      </c>
      <c r="BX24" s="24">
        <v>0</v>
      </c>
      <c r="BY24" s="24">
        <v>0</v>
      </c>
      <c r="BZ24" s="24">
        <v>0</v>
      </c>
      <c r="CA24" s="24">
        <v>0</v>
      </c>
      <c r="CB24" s="24">
        <v>0</v>
      </c>
      <c r="CC24" s="24">
        <v>0</v>
      </c>
      <c r="CD24" s="24">
        <v>0</v>
      </c>
      <c r="CE24" s="24">
        <v>0</v>
      </c>
      <c r="CF24" s="24">
        <v>5397.2806</v>
      </c>
      <c r="CG24" s="24">
        <v>5397.2806</v>
      </c>
      <c r="CH24" s="24">
        <v>0</v>
      </c>
      <c r="CI24" s="24">
        <v>0</v>
      </c>
      <c r="CJ24" s="24">
        <v>0</v>
      </c>
      <c r="CK24" s="24">
        <v>0</v>
      </c>
      <c r="CL24" s="24">
        <v>0</v>
      </c>
      <c r="CM24" s="24">
        <v>0</v>
      </c>
      <c r="CN24" s="24">
        <v>0</v>
      </c>
      <c r="CO24" s="24">
        <v>1445.691</v>
      </c>
      <c r="CP24" s="24">
        <v>1445.691</v>
      </c>
      <c r="CQ24" s="24">
        <v>0</v>
      </c>
      <c r="CR24" s="24">
        <v>0</v>
      </c>
      <c r="CS24" s="24">
        <v>0</v>
      </c>
      <c r="CT24" s="24">
        <v>0</v>
      </c>
      <c r="CU24" s="24">
        <v>0</v>
      </c>
      <c r="CV24" s="24">
        <v>0</v>
      </c>
      <c r="CW24" s="24">
        <v>0</v>
      </c>
      <c r="CX24" s="24">
        <v>0</v>
      </c>
      <c r="CY24" s="24">
        <v>0</v>
      </c>
      <c r="CZ24" s="24">
        <v>0</v>
      </c>
      <c r="DA24" s="24">
        <v>440</v>
      </c>
      <c r="DB24" s="24">
        <v>440</v>
      </c>
      <c r="DC24" s="24">
        <v>0</v>
      </c>
      <c r="DD24" s="24">
        <v>0</v>
      </c>
      <c r="DE24" s="24">
        <v>0</v>
      </c>
    </row>
    <row r="25" spans="1:109" ht="25.5" x14ac:dyDescent="0.2">
      <c r="A25" s="18" t="s">
        <v>374</v>
      </c>
      <c r="B25" s="25">
        <f>SUM(B26:B43)</f>
        <v>90000</v>
      </c>
      <c r="C25" s="25">
        <f t="shared" ref="C25:BN25" si="8">SUM(C26:C43)</f>
        <v>223803.84275999997</v>
      </c>
      <c r="D25" s="25">
        <f t="shared" si="8"/>
        <v>219291.21931999997</v>
      </c>
      <c r="E25" s="25">
        <f t="shared" si="8"/>
        <v>0</v>
      </c>
      <c r="F25" s="25">
        <f t="shared" si="8"/>
        <v>17634.199999999997</v>
      </c>
      <c r="G25" s="25">
        <f t="shared" si="8"/>
        <v>16528.041489999996</v>
      </c>
      <c r="H25" s="25">
        <f t="shared" si="8"/>
        <v>0</v>
      </c>
      <c r="I25" s="25">
        <f t="shared" si="8"/>
        <v>0</v>
      </c>
      <c r="J25" s="25">
        <f t="shared" si="8"/>
        <v>0</v>
      </c>
      <c r="K25" s="25">
        <f t="shared" si="8"/>
        <v>0</v>
      </c>
      <c r="L25" s="25">
        <f t="shared" si="8"/>
        <v>0</v>
      </c>
      <c r="M25" s="25">
        <f t="shared" si="8"/>
        <v>0</v>
      </c>
      <c r="N25" s="25">
        <f t="shared" si="8"/>
        <v>0</v>
      </c>
      <c r="O25" s="25">
        <f t="shared" si="8"/>
        <v>0</v>
      </c>
      <c r="P25" s="25">
        <f t="shared" si="8"/>
        <v>0</v>
      </c>
      <c r="Q25" s="25">
        <f t="shared" si="8"/>
        <v>0</v>
      </c>
      <c r="R25" s="25">
        <f t="shared" si="8"/>
        <v>0</v>
      </c>
      <c r="S25" s="25">
        <f t="shared" si="8"/>
        <v>0</v>
      </c>
      <c r="T25" s="25">
        <f t="shared" si="8"/>
        <v>0</v>
      </c>
      <c r="U25" s="25">
        <f t="shared" si="8"/>
        <v>0</v>
      </c>
      <c r="V25" s="25">
        <f t="shared" si="8"/>
        <v>0</v>
      </c>
      <c r="W25" s="25">
        <f t="shared" si="8"/>
        <v>0</v>
      </c>
      <c r="X25" s="25">
        <f t="shared" si="8"/>
        <v>0</v>
      </c>
      <c r="Y25" s="25">
        <f t="shared" si="8"/>
        <v>0</v>
      </c>
      <c r="Z25" s="25">
        <f t="shared" si="8"/>
        <v>0</v>
      </c>
      <c r="AA25" s="25">
        <f t="shared" si="8"/>
        <v>0</v>
      </c>
      <c r="AB25" s="25">
        <f t="shared" si="8"/>
        <v>0</v>
      </c>
      <c r="AC25" s="25">
        <f t="shared" si="8"/>
        <v>0</v>
      </c>
      <c r="AD25" s="25">
        <f t="shared" si="8"/>
        <v>17481.223460000001</v>
      </c>
      <c r="AE25" s="25">
        <f t="shared" si="8"/>
        <v>17481.223460000001</v>
      </c>
      <c r="AF25" s="25">
        <f t="shared" si="8"/>
        <v>60000</v>
      </c>
      <c r="AG25" s="25">
        <f t="shared" si="8"/>
        <v>60000</v>
      </c>
      <c r="AH25" s="25">
        <f t="shared" si="8"/>
        <v>60000</v>
      </c>
      <c r="AI25" s="25">
        <f t="shared" si="8"/>
        <v>0</v>
      </c>
      <c r="AJ25" s="25">
        <f t="shared" si="8"/>
        <v>0</v>
      </c>
      <c r="AK25" s="25">
        <f t="shared" si="8"/>
        <v>0</v>
      </c>
      <c r="AL25" s="25">
        <f t="shared" si="8"/>
        <v>0</v>
      </c>
      <c r="AM25" s="25">
        <f t="shared" si="8"/>
        <v>0</v>
      </c>
      <c r="AN25" s="25">
        <f t="shared" si="8"/>
        <v>0</v>
      </c>
      <c r="AO25" s="25">
        <f t="shared" si="8"/>
        <v>0</v>
      </c>
      <c r="AP25" s="25">
        <f t="shared" si="8"/>
        <v>0</v>
      </c>
      <c r="AQ25" s="25">
        <f t="shared" si="8"/>
        <v>0</v>
      </c>
      <c r="AR25" s="25">
        <f t="shared" si="8"/>
        <v>0</v>
      </c>
      <c r="AS25" s="25">
        <f t="shared" si="8"/>
        <v>0</v>
      </c>
      <c r="AT25" s="25">
        <f t="shared" si="8"/>
        <v>0</v>
      </c>
      <c r="AU25" s="25">
        <f t="shared" si="8"/>
        <v>0</v>
      </c>
      <c r="AV25" s="25">
        <f t="shared" si="8"/>
        <v>0</v>
      </c>
      <c r="AW25" s="25">
        <f t="shared" si="8"/>
        <v>0</v>
      </c>
      <c r="AX25" s="25">
        <f t="shared" si="8"/>
        <v>0</v>
      </c>
      <c r="AY25" s="25">
        <f t="shared" si="8"/>
        <v>0</v>
      </c>
      <c r="AZ25" s="25">
        <f t="shared" si="8"/>
        <v>0</v>
      </c>
      <c r="BA25" s="25">
        <f t="shared" si="8"/>
        <v>0</v>
      </c>
      <c r="BB25" s="25">
        <f t="shared" si="8"/>
        <v>0</v>
      </c>
      <c r="BC25" s="25">
        <f t="shared" si="8"/>
        <v>0</v>
      </c>
      <c r="BD25" s="25">
        <f t="shared" si="8"/>
        <v>0</v>
      </c>
      <c r="BE25" s="25">
        <f t="shared" si="8"/>
        <v>3300</v>
      </c>
      <c r="BF25" s="25">
        <f t="shared" si="8"/>
        <v>3300</v>
      </c>
      <c r="BG25" s="25">
        <f t="shared" si="8"/>
        <v>0</v>
      </c>
      <c r="BH25" s="25">
        <f t="shared" si="8"/>
        <v>0</v>
      </c>
      <c r="BI25" s="25">
        <f t="shared" si="8"/>
        <v>0</v>
      </c>
      <c r="BJ25" s="25">
        <f t="shared" si="8"/>
        <v>0</v>
      </c>
      <c r="BK25" s="25">
        <f t="shared" si="8"/>
        <v>0</v>
      </c>
      <c r="BL25" s="25">
        <f t="shared" si="8"/>
        <v>0</v>
      </c>
      <c r="BM25" s="25">
        <f t="shared" si="8"/>
        <v>0</v>
      </c>
      <c r="BN25" s="25">
        <f t="shared" si="8"/>
        <v>0</v>
      </c>
      <c r="BO25" s="25">
        <f t="shared" ref="BO25:DE25" si="9">SUM(BO26:BO43)</f>
        <v>0</v>
      </c>
      <c r="BP25" s="25">
        <f t="shared" si="9"/>
        <v>0</v>
      </c>
      <c r="BQ25" s="25">
        <f t="shared" si="9"/>
        <v>0</v>
      </c>
      <c r="BR25" s="25">
        <f t="shared" si="9"/>
        <v>0</v>
      </c>
      <c r="BS25" s="25">
        <f t="shared" si="9"/>
        <v>30000</v>
      </c>
      <c r="BT25" s="25">
        <f t="shared" si="9"/>
        <v>109416.833</v>
      </c>
      <c r="BU25" s="25">
        <f t="shared" si="9"/>
        <v>106010.36807</v>
      </c>
      <c r="BV25" s="25">
        <f t="shared" si="9"/>
        <v>0</v>
      </c>
      <c r="BW25" s="25">
        <f t="shared" si="9"/>
        <v>10521.586300000001</v>
      </c>
      <c r="BX25" s="25">
        <f t="shared" si="9"/>
        <v>10521.586300000001</v>
      </c>
      <c r="BY25" s="25">
        <f t="shared" si="9"/>
        <v>0</v>
      </c>
      <c r="BZ25" s="25">
        <f t="shared" si="9"/>
        <v>0</v>
      </c>
      <c r="CA25" s="25">
        <f t="shared" si="9"/>
        <v>0</v>
      </c>
      <c r="CB25" s="25">
        <f t="shared" si="9"/>
        <v>0</v>
      </c>
      <c r="CC25" s="25">
        <f t="shared" si="9"/>
        <v>0</v>
      </c>
      <c r="CD25" s="25">
        <f t="shared" si="9"/>
        <v>0</v>
      </c>
      <c r="CE25" s="25">
        <f t="shared" si="9"/>
        <v>0</v>
      </c>
      <c r="CF25" s="25">
        <f t="shared" si="9"/>
        <v>0</v>
      </c>
      <c r="CG25" s="25">
        <f t="shared" si="9"/>
        <v>0</v>
      </c>
      <c r="CH25" s="25">
        <f t="shared" si="9"/>
        <v>0</v>
      </c>
      <c r="CI25" s="25">
        <f t="shared" si="9"/>
        <v>0</v>
      </c>
      <c r="CJ25" s="25">
        <f t="shared" si="9"/>
        <v>0</v>
      </c>
      <c r="CK25" s="25">
        <f t="shared" si="9"/>
        <v>0</v>
      </c>
      <c r="CL25" s="25">
        <f t="shared" si="9"/>
        <v>5000</v>
      </c>
      <c r="CM25" s="25">
        <f t="shared" si="9"/>
        <v>5000</v>
      </c>
      <c r="CN25" s="25">
        <f t="shared" si="9"/>
        <v>0</v>
      </c>
      <c r="CO25" s="25">
        <f t="shared" si="9"/>
        <v>450</v>
      </c>
      <c r="CP25" s="25">
        <f t="shared" si="9"/>
        <v>450</v>
      </c>
      <c r="CQ25" s="25">
        <f t="shared" si="9"/>
        <v>0</v>
      </c>
      <c r="CR25" s="25">
        <f t="shared" si="9"/>
        <v>0</v>
      </c>
      <c r="CS25" s="25">
        <f t="shared" si="9"/>
        <v>0</v>
      </c>
      <c r="CT25" s="25">
        <f t="shared" si="9"/>
        <v>0</v>
      </c>
      <c r="CU25" s="25">
        <f t="shared" si="9"/>
        <v>0</v>
      </c>
      <c r="CV25" s="25">
        <f t="shared" si="9"/>
        <v>0</v>
      </c>
      <c r="CW25" s="25">
        <f t="shared" si="9"/>
        <v>0</v>
      </c>
      <c r="CX25" s="25">
        <f t="shared" si="9"/>
        <v>0</v>
      </c>
      <c r="CY25" s="25">
        <f t="shared" si="9"/>
        <v>0</v>
      </c>
      <c r="CZ25" s="25">
        <f t="shared" si="9"/>
        <v>0</v>
      </c>
      <c r="DA25" s="25">
        <f t="shared" si="9"/>
        <v>0</v>
      </c>
      <c r="DB25" s="25">
        <f t="shared" si="9"/>
        <v>0</v>
      </c>
      <c r="DC25" s="25">
        <f t="shared" si="9"/>
        <v>0</v>
      </c>
      <c r="DD25" s="25">
        <f t="shared" si="9"/>
        <v>0</v>
      </c>
      <c r="DE25" s="25">
        <f t="shared" si="9"/>
        <v>0</v>
      </c>
    </row>
    <row r="26" spans="1:109" x14ac:dyDescent="0.2">
      <c r="A26" s="2" t="s">
        <v>18</v>
      </c>
      <c r="B26" s="24">
        <f t="shared" si="3"/>
        <v>0</v>
      </c>
      <c r="C26" s="24">
        <f t="shared" si="4"/>
        <v>1446.3</v>
      </c>
      <c r="D26" s="24">
        <f t="shared" si="5"/>
        <v>852.28223000000003</v>
      </c>
      <c r="E26" s="24">
        <v>0</v>
      </c>
      <c r="F26" s="24">
        <v>746.3</v>
      </c>
      <c r="G26" s="24">
        <v>152.28223</v>
      </c>
      <c r="H26" s="24">
        <v>0</v>
      </c>
      <c r="I26" s="24">
        <v>0</v>
      </c>
      <c r="J26" s="24">
        <v>0</v>
      </c>
      <c r="K26" s="24">
        <v>0</v>
      </c>
      <c r="L26" s="24">
        <v>0</v>
      </c>
      <c r="M26" s="24">
        <v>0</v>
      </c>
      <c r="N26" s="24">
        <v>0</v>
      </c>
      <c r="O26" s="24">
        <v>0</v>
      </c>
      <c r="P26" s="24">
        <v>0</v>
      </c>
      <c r="Q26" s="24">
        <v>0</v>
      </c>
      <c r="R26" s="24">
        <v>0</v>
      </c>
      <c r="S26" s="24">
        <v>0</v>
      </c>
      <c r="T26" s="24">
        <v>0</v>
      </c>
      <c r="U26" s="24">
        <v>0</v>
      </c>
      <c r="V26" s="24">
        <v>0</v>
      </c>
      <c r="W26" s="24">
        <v>0</v>
      </c>
      <c r="X26" s="24">
        <v>0</v>
      </c>
      <c r="Y26" s="24">
        <v>0</v>
      </c>
      <c r="Z26" s="24">
        <v>0</v>
      </c>
      <c r="AA26" s="24">
        <v>0</v>
      </c>
      <c r="AB26" s="24">
        <v>0</v>
      </c>
      <c r="AC26" s="24">
        <v>0</v>
      </c>
      <c r="AD26" s="24">
        <v>0</v>
      </c>
      <c r="AE26" s="24">
        <v>0</v>
      </c>
      <c r="AF26" s="24">
        <v>0</v>
      </c>
      <c r="AG26" s="24">
        <v>0</v>
      </c>
      <c r="AH26" s="24">
        <v>0</v>
      </c>
      <c r="AI26" s="24">
        <v>0</v>
      </c>
      <c r="AJ26" s="24">
        <v>0</v>
      </c>
      <c r="AK26" s="24">
        <v>0</v>
      </c>
      <c r="AL26" s="24">
        <v>0</v>
      </c>
      <c r="AM26" s="24">
        <v>0</v>
      </c>
      <c r="AN26" s="24">
        <v>0</v>
      </c>
      <c r="AO26" s="24">
        <v>0</v>
      </c>
      <c r="AP26" s="24">
        <v>0</v>
      </c>
      <c r="AQ26" s="24">
        <v>0</v>
      </c>
      <c r="AR26" s="24">
        <v>0</v>
      </c>
      <c r="AS26" s="24">
        <v>0</v>
      </c>
      <c r="AT26" s="24">
        <v>0</v>
      </c>
      <c r="AU26" s="24">
        <v>0</v>
      </c>
      <c r="AV26" s="24">
        <v>0</v>
      </c>
      <c r="AW26" s="24">
        <v>0</v>
      </c>
      <c r="AX26" s="24">
        <v>0</v>
      </c>
      <c r="AY26" s="24">
        <v>0</v>
      </c>
      <c r="AZ26" s="24">
        <v>0</v>
      </c>
      <c r="BA26" s="24">
        <v>0</v>
      </c>
      <c r="BB26" s="24">
        <v>0</v>
      </c>
      <c r="BC26" s="24">
        <v>0</v>
      </c>
      <c r="BD26" s="24">
        <v>0</v>
      </c>
      <c r="BE26" s="24">
        <v>700</v>
      </c>
      <c r="BF26" s="24">
        <v>700</v>
      </c>
      <c r="BG26" s="24">
        <v>0</v>
      </c>
      <c r="BH26" s="24">
        <v>0</v>
      </c>
      <c r="BI26" s="24">
        <v>0</v>
      </c>
      <c r="BJ26" s="24">
        <v>0</v>
      </c>
      <c r="BK26" s="24">
        <v>0</v>
      </c>
      <c r="BL26" s="24">
        <v>0</v>
      </c>
      <c r="BM26" s="24">
        <v>0</v>
      </c>
      <c r="BN26" s="24">
        <v>0</v>
      </c>
      <c r="BO26" s="24">
        <v>0</v>
      </c>
      <c r="BP26" s="24">
        <v>0</v>
      </c>
      <c r="BQ26" s="24">
        <v>0</v>
      </c>
      <c r="BR26" s="24">
        <v>0</v>
      </c>
      <c r="BS26" s="24">
        <v>0</v>
      </c>
      <c r="BT26" s="24">
        <v>0</v>
      </c>
      <c r="BU26" s="24">
        <v>0</v>
      </c>
      <c r="BV26" s="24">
        <v>0</v>
      </c>
      <c r="BW26" s="24">
        <v>0</v>
      </c>
      <c r="BX26" s="24">
        <v>0</v>
      </c>
      <c r="BY26" s="24">
        <v>0</v>
      </c>
      <c r="BZ26" s="24">
        <v>0</v>
      </c>
      <c r="CA26" s="24">
        <v>0</v>
      </c>
      <c r="CB26" s="24">
        <v>0</v>
      </c>
      <c r="CC26" s="24">
        <v>0</v>
      </c>
      <c r="CD26" s="24">
        <v>0</v>
      </c>
      <c r="CE26" s="24">
        <v>0</v>
      </c>
      <c r="CF26" s="24">
        <v>0</v>
      </c>
      <c r="CG26" s="24">
        <v>0</v>
      </c>
      <c r="CH26" s="24">
        <v>0</v>
      </c>
      <c r="CI26" s="24">
        <v>0</v>
      </c>
      <c r="CJ26" s="24">
        <v>0</v>
      </c>
      <c r="CK26" s="24">
        <v>0</v>
      </c>
      <c r="CL26" s="24">
        <v>0</v>
      </c>
      <c r="CM26" s="24">
        <v>0</v>
      </c>
      <c r="CN26" s="24">
        <v>0</v>
      </c>
      <c r="CO26" s="24">
        <v>0</v>
      </c>
      <c r="CP26" s="24">
        <v>0</v>
      </c>
      <c r="CQ26" s="24">
        <v>0</v>
      </c>
      <c r="CR26" s="24">
        <v>0</v>
      </c>
      <c r="CS26" s="24">
        <v>0</v>
      </c>
      <c r="CT26" s="24">
        <v>0</v>
      </c>
      <c r="CU26" s="24">
        <v>0</v>
      </c>
      <c r="CV26" s="24">
        <v>0</v>
      </c>
      <c r="CW26" s="24">
        <v>0</v>
      </c>
      <c r="CX26" s="24">
        <v>0</v>
      </c>
      <c r="CY26" s="24">
        <v>0</v>
      </c>
      <c r="CZ26" s="24">
        <v>0</v>
      </c>
      <c r="DA26" s="24">
        <v>0</v>
      </c>
      <c r="DB26" s="24">
        <v>0</v>
      </c>
      <c r="DC26" s="24">
        <v>0</v>
      </c>
      <c r="DD26" s="24">
        <v>0</v>
      </c>
      <c r="DE26" s="24">
        <v>0</v>
      </c>
    </row>
    <row r="27" spans="1:109" x14ac:dyDescent="0.2">
      <c r="A27" s="2" t="s">
        <v>19</v>
      </c>
      <c r="B27" s="24">
        <f t="shared" si="3"/>
        <v>30000</v>
      </c>
      <c r="C27" s="24">
        <f t="shared" si="4"/>
        <v>52984.2863</v>
      </c>
      <c r="D27" s="24">
        <f t="shared" si="5"/>
        <v>52984.2863</v>
      </c>
      <c r="E27" s="24">
        <v>0</v>
      </c>
      <c r="F27" s="24">
        <v>7462.7</v>
      </c>
      <c r="G27" s="24">
        <v>7462.7</v>
      </c>
      <c r="H27" s="24">
        <v>0</v>
      </c>
      <c r="I27" s="24">
        <v>0</v>
      </c>
      <c r="J27" s="24">
        <v>0</v>
      </c>
      <c r="K27" s="24">
        <v>0</v>
      </c>
      <c r="L27" s="24">
        <v>0</v>
      </c>
      <c r="M27" s="24">
        <v>0</v>
      </c>
      <c r="N27" s="24">
        <v>0</v>
      </c>
      <c r="O27" s="24">
        <v>0</v>
      </c>
      <c r="P27" s="24">
        <v>0</v>
      </c>
      <c r="Q27" s="24">
        <v>0</v>
      </c>
      <c r="R27" s="24">
        <v>0</v>
      </c>
      <c r="S27" s="24">
        <v>0</v>
      </c>
      <c r="T27" s="24">
        <v>0</v>
      </c>
      <c r="U27" s="24">
        <v>0</v>
      </c>
      <c r="V27" s="24">
        <v>0</v>
      </c>
      <c r="W27" s="24">
        <v>0</v>
      </c>
      <c r="X27" s="24">
        <v>0</v>
      </c>
      <c r="Y27" s="24">
        <v>0</v>
      </c>
      <c r="Z27" s="24">
        <v>0</v>
      </c>
      <c r="AA27" s="24">
        <v>0</v>
      </c>
      <c r="AB27" s="24">
        <v>0</v>
      </c>
      <c r="AC27" s="24">
        <v>0</v>
      </c>
      <c r="AD27" s="24">
        <v>0</v>
      </c>
      <c r="AE27" s="24">
        <v>0</v>
      </c>
      <c r="AF27" s="24">
        <v>0</v>
      </c>
      <c r="AG27" s="24">
        <v>0</v>
      </c>
      <c r="AH27" s="24">
        <v>0</v>
      </c>
      <c r="AI27" s="24">
        <v>0</v>
      </c>
      <c r="AJ27" s="24">
        <v>0</v>
      </c>
      <c r="AK27" s="24">
        <v>0</v>
      </c>
      <c r="AL27" s="24">
        <v>0</v>
      </c>
      <c r="AM27" s="24">
        <v>0</v>
      </c>
      <c r="AN27" s="24">
        <v>0</v>
      </c>
      <c r="AO27" s="24">
        <v>0</v>
      </c>
      <c r="AP27" s="24">
        <v>0</v>
      </c>
      <c r="AQ27" s="24">
        <v>0</v>
      </c>
      <c r="AR27" s="24">
        <v>0</v>
      </c>
      <c r="AS27" s="24">
        <v>0</v>
      </c>
      <c r="AT27" s="24">
        <v>0</v>
      </c>
      <c r="AU27" s="24">
        <v>0</v>
      </c>
      <c r="AV27" s="24">
        <v>0</v>
      </c>
      <c r="AW27" s="24">
        <v>0</v>
      </c>
      <c r="AX27" s="24">
        <v>0</v>
      </c>
      <c r="AY27" s="24">
        <v>0</v>
      </c>
      <c r="AZ27" s="24">
        <v>0</v>
      </c>
      <c r="BA27" s="24">
        <v>0</v>
      </c>
      <c r="BB27" s="24">
        <v>0</v>
      </c>
      <c r="BC27" s="24">
        <v>0</v>
      </c>
      <c r="BD27" s="24">
        <v>0</v>
      </c>
      <c r="BE27" s="24">
        <v>0</v>
      </c>
      <c r="BF27" s="24">
        <v>0</v>
      </c>
      <c r="BG27" s="24">
        <v>0</v>
      </c>
      <c r="BH27" s="24">
        <v>0</v>
      </c>
      <c r="BI27" s="24">
        <v>0</v>
      </c>
      <c r="BJ27" s="24">
        <v>0</v>
      </c>
      <c r="BK27" s="24">
        <v>0</v>
      </c>
      <c r="BL27" s="24">
        <v>0</v>
      </c>
      <c r="BM27" s="24">
        <v>0</v>
      </c>
      <c r="BN27" s="24">
        <v>0</v>
      </c>
      <c r="BO27" s="24">
        <v>0</v>
      </c>
      <c r="BP27" s="24">
        <v>0</v>
      </c>
      <c r="BQ27" s="24">
        <v>0</v>
      </c>
      <c r="BR27" s="24">
        <v>0</v>
      </c>
      <c r="BS27" s="24">
        <v>30000</v>
      </c>
      <c r="BT27" s="24">
        <v>30000</v>
      </c>
      <c r="BU27" s="24">
        <v>30000</v>
      </c>
      <c r="BV27" s="24">
        <v>0</v>
      </c>
      <c r="BW27" s="24">
        <v>10521.586300000001</v>
      </c>
      <c r="BX27" s="24">
        <v>10521.586300000001</v>
      </c>
      <c r="BY27" s="24">
        <v>0</v>
      </c>
      <c r="BZ27" s="24">
        <v>0</v>
      </c>
      <c r="CA27" s="24">
        <v>0</v>
      </c>
      <c r="CB27" s="24">
        <v>0</v>
      </c>
      <c r="CC27" s="24">
        <v>0</v>
      </c>
      <c r="CD27" s="24">
        <v>0</v>
      </c>
      <c r="CE27" s="24">
        <v>0</v>
      </c>
      <c r="CF27" s="24">
        <v>0</v>
      </c>
      <c r="CG27" s="24">
        <v>0</v>
      </c>
      <c r="CH27" s="24">
        <v>0</v>
      </c>
      <c r="CI27" s="24">
        <v>0</v>
      </c>
      <c r="CJ27" s="24">
        <v>0</v>
      </c>
      <c r="CK27" s="24">
        <v>0</v>
      </c>
      <c r="CL27" s="24">
        <v>5000</v>
      </c>
      <c r="CM27" s="24">
        <v>5000</v>
      </c>
      <c r="CN27" s="24">
        <v>0</v>
      </c>
      <c r="CO27" s="24">
        <v>0</v>
      </c>
      <c r="CP27" s="24">
        <v>0</v>
      </c>
      <c r="CQ27" s="24">
        <v>0</v>
      </c>
      <c r="CR27" s="24">
        <v>0</v>
      </c>
      <c r="CS27" s="24">
        <v>0</v>
      </c>
      <c r="CT27" s="24">
        <v>0</v>
      </c>
      <c r="CU27" s="24">
        <v>0</v>
      </c>
      <c r="CV27" s="24">
        <v>0</v>
      </c>
      <c r="CW27" s="24">
        <v>0</v>
      </c>
      <c r="CX27" s="24">
        <v>0</v>
      </c>
      <c r="CY27" s="24">
        <v>0</v>
      </c>
      <c r="CZ27" s="24">
        <v>0</v>
      </c>
      <c r="DA27" s="24">
        <v>0</v>
      </c>
      <c r="DB27" s="24">
        <v>0</v>
      </c>
      <c r="DC27" s="24">
        <v>0</v>
      </c>
      <c r="DD27" s="24">
        <v>0</v>
      </c>
      <c r="DE27" s="24">
        <v>0</v>
      </c>
    </row>
    <row r="28" spans="1:109" x14ac:dyDescent="0.2">
      <c r="A28" s="2" t="s">
        <v>20</v>
      </c>
      <c r="B28" s="24">
        <f t="shared" si="3"/>
        <v>0</v>
      </c>
      <c r="C28" s="24">
        <f t="shared" si="4"/>
        <v>758.9</v>
      </c>
      <c r="D28" s="24">
        <f t="shared" si="5"/>
        <v>758.9</v>
      </c>
      <c r="E28" s="24">
        <v>0</v>
      </c>
      <c r="F28" s="24">
        <v>758.9</v>
      </c>
      <c r="G28" s="24">
        <v>758.9</v>
      </c>
      <c r="H28" s="24">
        <v>0</v>
      </c>
      <c r="I28" s="24">
        <v>0</v>
      </c>
      <c r="J28" s="24">
        <v>0</v>
      </c>
      <c r="K28" s="24">
        <v>0</v>
      </c>
      <c r="L28" s="24">
        <v>0</v>
      </c>
      <c r="M28" s="24">
        <v>0</v>
      </c>
      <c r="N28" s="24">
        <v>0</v>
      </c>
      <c r="O28" s="24">
        <v>0</v>
      </c>
      <c r="P28" s="24">
        <v>0</v>
      </c>
      <c r="Q28" s="24">
        <v>0</v>
      </c>
      <c r="R28" s="24">
        <v>0</v>
      </c>
      <c r="S28" s="24">
        <v>0</v>
      </c>
      <c r="T28" s="24">
        <v>0</v>
      </c>
      <c r="U28" s="24">
        <v>0</v>
      </c>
      <c r="V28" s="24">
        <v>0</v>
      </c>
      <c r="W28" s="24">
        <v>0</v>
      </c>
      <c r="X28" s="24">
        <v>0</v>
      </c>
      <c r="Y28" s="24">
        <v>0</v>
      </c>
      <c r="Z28" s="24">
        <v>0</v>
      </c>
      <c r="AA28" s="24">
        <v>0</v>
      </c>
      <c r="AB28" s="24">
        <v>0</v>
      </c>
      <c r="AC28" s="24">
        <v>0</v>
      </c>
      <c r="AD28" s="24">
        <v>0</v>
      </c>
      <c r="AE28" s="24">
        <v>0</v>
      </c>
      <c r="AF28" s="24">
        <v>0</v>
      </c>
      <c r="AG28" s="24">
        <v>0</v>
      </c>
      <c r="AH28" s="24">
        <v>0</v>
      </c>
      <c r="AI28" s="24">
        <v>0</v>
      </c>
      <c r="AJ28" s="24">
        <v>0</v>
      </c>
      <c r="AK28" s="24">
        <v>0</v>
      </c>
      <c r="AL28" s="24">
        <v>0</v>
      </c>
      <c r="AM28" s="24">
        <v>0</v>
      </c>
      <c r="AN28" s="24">
        <v>0</v>
      </c>
      <c r="AO28" s="24">
        <v>0</v>
      </c>
      <c r="AP28" s="24">
        <v>0</v>
      </c>
      <c r="AQ28" s="24">
        <v>0</v>
      </c>
      <c r="AR28" s="24">
        <v>0</v>
      </c>
      <c r="AS28" s="24">
        <v>0</v>
      </c>
      <c r="AT28" s="24">
        <v>0</v>
      </c>
      <c r="AU28" s="24">
        <v>0</v>
      </c>
      <c r="AV28" s="24">
        <v>0</v>
      </c>
      <c r="AW28" s="24">
        <v>0</v>
      </c>
      <c r="AX28" s="24">
        <v>0</v>
      </c>
      <c r="AY28" s="24">
        <v>0</v>
      </c>
      <c r="AZ28" s="24">
        <v>0</v>
      </c>
      <c r="BA28" s="24">
        <v>0</v>
      </c>
      <c r="BB28" s="24">
        <v>0</v>
      </c>
      <c r="BC28" s="24">
        <v>0</v>
      </c>
      <c r="BD28" s="24">
        <v>0</v>
      </c>
      <c r="BE28" s="24">
        <v>0</v>
      </c>
      <c r="BF28" s="24">
        <v>0</v>
      </c>
      <c r="BG28" s="24">
        <v>0</v>
      </c>
      <c r="BH28" s="24">
        <v>0</v>
      </c>
      <c r="BI28" s="24">
        <v>0</v>
      </c>
      <c r="BJ28" s="24">
        <v>0</v>
      </c>
      <c r="BK28" s="24">
        <v>0</v>
      </c>
      <c r="BL28" s="24">
        <v>0</v>
      </c>
      <c r="BM28" s="24">
        <v>0</v>
      </c>
      <c r="BN28" s="24">
        <v>0</v>
      </c>
      <c r="BO28" s="24">
        <v>0</v>
      </c>
      <c r="BP28" s="24">
        <v>0</v>
      </c>
      <c r="BQ28" s="24">
        <v>0</v>
      </c>
      <c r="BR28" s="24">
        <v>0</v>
      </c>
      <c r="BS28" s="24">
        <v>0</v>
      </c>
      <c r="BT28" s="24">
        <v>0</v>
      </c>
      <c r="BU28" s="24">
        <v>0</v>
      </c>
      <c r="BV28" s="24">
        <v>0</v>
      </c>
      <c r="BW28" s="24">
        <v>0</v>
      </c>
      <c r="BX28" s="24">
        <v>0</v>
      </c>
      <c r="BY28" s="24">
        <v>0</v>
      </c>
      <c r="BZ28" s="24">
        <v>0</v>
      </c>
      <c r="CA28" s="24">
        <v>0</v>
      </c>
      <c r="CB28" s="24">
        <v>0</v>
      </c>
      <c r="CC28" s="24">
        <v>0</v>
      </c>
      <c r="CD28" s="24">
        <v>0</v>
      </c>
      <c r="CE28" s="24">
        <v>0</v>
      </c>
      <c r="CF28" s="24">
        <v>0</v>
      </c>
      <c r="CG28" s="24">
        <v>0</v>
      </c>
      <c r="CH28" s="24">
        <v>0</v>
      </c>
      <c r="CI28" s="24">
        <v>0</v>
      </c>
      <c r="CJ28" s="24">
        <v>0</v>
      </c>
      <c r="CK28" s="24">
        <v>0</v>
      </c>
      <c r="CL28" s="24">
        <v>0</v>
      </c>
      <c r="CM28" s="24">
        <v>0</v>
      </c>
      <c r="CN28" s="24">
        <v>0</v>
      </c>
      <c r="CO28" s="24">
        <v>0</v>
      </c>
      <c r="CP28" s="24">
        <v>0</v>
      </c>
      <c r="CQ28" s="24">
        <v>0</v>
      </c>
      <c r="CR28" s="24">
        <v>0</v>
      </c>
      <c r="CS28" s="24">
        <v>0</v>
      </c>
      <c r="CT28" s="24">
        <v>0</v>
      </c>
      <c r="CU28" s="24">
        <v>0</v>
      </c>
      <c r="CV28" s="24">
        <v>0</v>
      </c>
      <c r="CW28" s="24">
        <v>0</v>
      </c>
      <c r="CX28" s="24">
        <v>0</v>
      </c>
      <c r="CY28" s="24">
        <v>0</v>
      </c>
      <c r="CZ28" s="24">
        <v>0</v>
      </c>
      <c r="DA28" s="24">
        <v>0</v>
      </c>
      <c r="DB28" s="24">
        <v>0</v>
      </c>
      <c r="DC28" s="24">
        <v>0</v>
      </c>
      <c r="DD28" s="24">
        <v>0</v>
      </c>
      <c r="DE28" s="24">
        <v>0</v>
      </c>
    </row>
    <row r="29" spans="1:109" x14ac:dyDescent="0.2">
      <c r="A29" s="2" t="s">
        <v>22</v>
      </c>
      <c r="B29" s="24">
        <f t="shared" si="3"/>
        <v>0</v>
      </c>
      <c r="C29" s="24">
        <f t="shared" si="4"/>
        <v>746.3</v>
      </c>
      <c r="D29" s="24">
        <f t="shared" si="5"/>
        <v>746.3</v>
      </c>
      <c r="E29" s="24">
        <v>0</v>
      </c>
      <c r="F29" s="24">
        <v>746.3</v>
      </c>
      <c r="G29" s="24">
        <v>746.3</v>
      </c>
      <c r="H29" s="24">
        <v>0</v>
      </c>
      <c r="I29" s="24">
        <v>0</v>
      </c>
      <c r="J29" s="24">
        <v>0</v>
      </c>
      <c r="K29" s="24">
        <v>0</v>
      </c>
      <c r="L29" s="24">
        <v>0</v>
      </c>
      <c r="M29" s="24">
        <v>0</v>
      </c>
      <c r="N29" s="24">
        <v>0</v>
      </c>
      <c r="O29" s="24">
        <v>0</v>
      </c>
      <c r="P29" s="24">
        <v>0</v>
      </c>
      <c r="Q29" s="24">
        <v>0</v>
      </c>
      <c r="R29" s="24">
        <v>0</v>
      </c>
      <c r="S29" s="24">
        <v>0</v>
      </c>
      <c r="T29" s="24">
        <v>0</v>
      </c>
      <c r="U29" s="24">
        <v>0</v>
      </c>
      <c r="V29" s="24">
        <v>0</v>
      </c>
      <c r="W29" s="24">
        <v>0</v>
      </c>
      <c r="X29" s="24">
        <v>0</v>
      </c>
      <c r="Y29" s="24">
        <v>0</v>
      </c>
      <c r="Z29" s="24">
        <v>0</v>
      </c>
      <c r="AA29" s="24">
        <v>0</v>
      </c>
      <c r="AB29" s="24">
        <v>0</v>
      </c>
      <c r="AC29" s="24">
        <v>0</v>
      </c>
      <c r="AD29" s="24">
        <v>0</v>
      </c>
      <c r="AE29" s="24">
        <v>0</v>
      </c>
      <c r="AF29" s="24">
        <v>0</v>
      </c>
      <c r="AG29" s="24">
        <v>0</v>
      </c>
      <c r="AH29" s="24">
        <v>0</v>
      </c>
      <c r="AI29" s="24">
        <v>0</v>
      </c>
      <c r="AJ29" s="24">
        <v>0</v>
      </c>
      <c r="AK29" s="24">
        <v>0</v>
      </c>
      <c r="AL29" s="24">
        <v>0</v>
      </c>
      <c r="AM29" s="24">
        <v>0</v>
      </c>
      <c r="AN29" s="24">
        <v>0</v>
      </c>
      <c r="AO29" s="24">
        <v>0</v>
      </c>
      <c r="AP29" s="24">
        <v>0</v>
      </c>
      <c r="AQ29" s="24">
        <v>0</v>
      </c>
      <c r="AR29" s="24">
        <v>0</v>
      </c>
      <c r="AS29" s="24">
        <v>0</v>
      </c>
      <c r="AT29" s="24">
        <v>0</v>
      </c>
      <c r="AU29" s="24">
        <v>0</v>
      </c>
      <c r="AV29" s="24">
        <v>0</v>
      </c>
      <c r="AW29" s="24">
        <v>0</v>
      </c>
      <c r="AX29" s="24">
        <v>0</v>
      </c>
      <c r="AY29" s="24">
        <v>0</v>
      </c>
      <c r="AZ29" s="24">
        <v>0</v>
      </c>
      <c r="BA29" s="24">
        <v>0</v>
      </c>
      <c r="BB29" s="24">
        <v>0</v>
      </c>
      <c r="BC29" s="24">
        <v>0</v>
      </c>
      <c r="BD29" s="24">
        <v>0</v>
      </c>
      <c r="BE29" s="24">
        <v>0</v>
      </c>
      <c r="BF29" s="24">
        <v>0</v>
      </c>
      <c r="BG29" s="24">
        <v>0</v>
      </c>
      <c r="BH29" s="24">
        <v>0</v>
      </c>
      <c r="BI29" s="24">
        <v>0</v>
      </c>
      <c r="BJ29" s="24">
        <v>0</v>
      </c>
      <c r="BK29" s="24">
        <v>0</v>
      </c>
      <c r="BL29" s="24">
        <v>0</v>
      </c>
      <c r="BM29" s="24">
        <v>0</v>
      </c>
      <c r="BN29" s="24">
        <v>0</v>
      </c>
      <c r="BO29" s="24">
        <v>0</v>
      </c>
      <c r="BP29" s="24">
        <v>0</v>
      </c>
      <c r="BQ29" s="24">
        <v>0</v>
      </c>
      <c r="BR29" s="24">
        <v>0</v>
      </c>
      <c r="BS29" s="24">
        <v>0</v>
      </c>
      <c r="BT29" s="24">
        <v>0</v>
      </c>
      <c r="BU29" s="24">
        <v>0</v>
      </c>
      <c r="BV29" s="24">
        <v>0</v>
      </c>
      <c r="BW29" s="24">
        <v>0</v>
      </c>
      <c r="BX29" s="24">
        <v>0</v>
      </c>
      <c r="BY29" s="24">
        <v>0</v>
      </c>
      <c r="BZ29" s="24">
        <v>0</v>
      </c>
      <c r="CA29" s="24">
        <v>0</v>
      </c>
      <c r="CB29" s="24">
        <v>0</v>
      </c>
      <c r="CC29" s="24">
        <v>0</v>
      </c>
      <c r="CD29" s="24">
        <v>0</v>
      </c>
      <c r="CE29" s="24">
        <v>0</v>
      </c>
      <c r="CF29" s="24">
        <v>0</v>
      </c>
      <c r="CG29" s="24">
        <v>0</v>
      </c>
      <c r="CH29" s="24">
        <v>0</v>
      </c>
      <c r="CI29" s="24">
        <v>0</v>
      </c>
      <c r="CJ29" s="24">
        <v>0</v>
      </c>
      <c r="CK29" s="24">
        <v>0</v>
      </c>
      <c r="CL29" s="24">
        <v>0</v>
      </c>
      <c r="CM29" s="24">
        <v>0</v>
      </c>
      <c r="CN29" s="24">
        <v>0</v>
      </c>
      <c r="CO29" s="24">
        <v>0</v>
      </c>
      <c r="CP29" s="24">
        <v>0</v>
      </c>
      <c r="CQ29" s="24">
        <v>0</v>
      </c>
      <c r="CR29" s="24">
        <v>0</v>
      </c>
      <c r="CS29" s="24">
        <v>0</v>
      </c>
      <c r="CT29" s="24">
        <v>0</v>
      </c>
      <c r="CU29" s="24">
        <v>0</v>
      </c>
      <c r="CV29" s="24">
        <v>0</v>
      </c>
      <c r="CW29" s="24">
        <v>0</v>
      </c>
      <c r="CX29" s="24">
        <v>0</v>
      </c>
      <c r="CY29" s="24">
        <v>0</v>
      </c>
      <c r="CZ29" s="24">
        <v>0</v>
      </c>
      <c r="DA29" s="24">
        <v>0</v>
      </c>
      <c r="DB29" s="24">
        <v>0</v>
      </c>
      <c r="DC29" s="24">
        <v>0</v>
      </c>
      <c r="DD29" s="24">
        <v>0</v>
      </c>
      <c r="DE29" s="24">
        <v>0</v>
      </c>
    </row>
    <row r="30" spans="1:109" x14ac:dyDescent="0.2">
      <c r="A30" s="2" t="s">
        <v>23</v>
      </c>
      <c r="B30" s="24">
        <f t="shared" si="3"/>
        <v>0</v>
      </c>
      <c r="C30" s="24">
        <f t="shared" si="4"/>
        <v>1720.8</v>
      </c>
      <c r="D30" s="24">
        <f t="shared" si="5"/>
        <v>1720.8</v>
      </c>
      <c r="E30" s="24">
        <v>0</v>
      </c>
      <c r="F30" s="24">
        <v>1720.8</v>
      </c>
      <c r="G30" s="24">
        <v>1720.8</v>
      </c>
      <c r="H30" s="24">
        <v>0</v>
      </c>
      <c r="I30" s="24">
        <v>0</v>
      </c>
      <c r="J30" s="24">
        <v>0</v>
      </c>
      <c r="K30" s="24">
        <v>0</v>
      </c>
      <c r="L30" s="24">
        <v>0</v>
      </c>
      <c r="M30" s="24">
        <v>0</v>
      </c>
      <c r="N30" s="24">
        <v>0</v>
      </c>
      <c r="O30" s="24">
        <v>0</v>
      </c>
      <c r="P30" s="24">
        <v>0</v>
      </c>
      <c r="Q30" s="24">
        <v>0</v>
      </c>
      <c r="R30" s="24">
        <v>0</v>
      </c>
      <c r="S30" s="24">
        <v>0</v>
      </c>
      <c r="T30" s="24">
        <v>0</v>
      </c>
      <c r="U30" s="24">
        <v>0</v>
      </c>
      <c r="V30" s="24">
        <v>0</v>
      </c>
      <c r="W30" s="24">
        <v>0</v>
      </c>
      <c r="X30" s="24">
        <v>0</v>
      </c>
      <c r="Y30" s="24">
        <v>0</v>
      </c>
      <c r="Z30" s="24">
        <v>0</v>
      </c>
      <c r="AA30" s="24">
        <v>0</v>
      </c>
      <c r="AB30" s="24">
        <v>0</v>
      </c>
      <c r="AC30" s="24">
        <v>0</v>
      </c>
      <c r="AD30" s="24">
        <v>0</v>
      </c>
      <c r="AE30" s="24">
        <v>0</v>
      </c>
      <c r="AF30" s="24">
        <v>0</v>
      </c>
      <c r="AG30" s="24">
        <v>0</v>
      </c>
      <c r="AH30" s="24">
        <v>0</v>
      </c>
      <c r="AI30" s="24">
        <v>0</v>
      </c>
      <c r="AJ30" s="24">
        <v>0</v>
      </c>
      <c r="AK30" s="24">
        <v>0</v>
      </c>
      <c r="AL30" s="24">
        <v>0</v>
      </c>
      <c r="AM30" s="24">
        <v>0</v>
      </c>
      <c r="AN30" s="24">
        <v>0</v>
      </c>
      <c r="AO30" s="24">
        <v>0</v>
      </c>
      <c r="AP30" s="24">
        <v>0</v>
      </c>
      <c r="AQ30" s="24">
        <v>0</v>
      </c>
      <c r="AR30" s="24">
        <v>0</v>
      </c>
      <c r="AS30" s="24">
        <v>0</v>
      </c>
      <c r="AT30" s="24">
        <v>0</v>
      </c>
      <c r="AU30" s="24">
        <v>0</v>
      </c>
      <c r="AV30" s="24">
        <v>0</v>
      </c>
      <c r="AW30" s="24">
        <v>0</v>
      </c>
      <c r="AX30" s="24">
        <v>0</v>
      </c>
      <c r="AY30" s="24">
        <v>0</v>
      </c>
      <c r="AZ30" s="24">
        <v>0</v>
      </c>
      <c r="BA30" s="24">
        <v>0</v>
      </c>
      <c r="BB30" s="24">
        <v>0</v>
      </c>
      <c r="BC30" s="24">
        <v>0</v>
      </c>
      <c r="BD30" s="24">
        <v>0</v>
      </c>
      <c r="BE30" s="24">
        <v>0</v>
      </c>
      <c r="BF30" s="24">
        <v>0</v>
      </c>
      <c r="BG30" s="24">
        <v>0</v>
      </c>
      <c r="BH30" s="24">
        <v>0</v>
      </c>
      <c r="BI30" s="24">
        <v>0</v>
      </c>
      <c r="BJ30" s="24">
        <v>0</v>
      </c>
      <c r="BK30" s="24">
        <v>0</v>
      </c>
      <c r="BL30" s="24">
        <v>0</v>
      </c>
      <c r="BM30" s="24">
        <v>0</v>
      </c>
      <c r="BN30" s="24">
        <v>0</v>
      </c>
      <c r="BO30" s="24">
        <v>0</v>
      </c>
      <c r="BP30" s="24">
        <v>0</v>
      </c>
      <c r="BQ30" s="24">
        <v>0</v>
      </c>
      <c r="BR30" s="24">
        <v>0</v>
      </c>
      <c r="BS30" s="24">
        <v>0</v>
      </c>
      <c r="BT30" s="24">
        <v>0</v>
      </c>
      <c r="BU30" s="24">
        <v>0</v>
      </c>
      <c r="BV30" s="24">
        <v>0</v>
      </c>
      <c r="BW30" s="24">
        <v>0</v>
      </c>
      <c r="BX30" s="24">
        <v>0</v>
      </c>
      <c r="BY30" s="24">
        <v>0</v>
      </c>
      <c r="BZ30" s="24">
        <v>0</v>
      </c>
      <c r="CA30" s="24">
        <v>0</v>
      </c>
      <c r="CB30" s="24">
        <v>0</v>
      </c>
      <c r="CC30" s="24">
        <v>0</v>
      </c>
      <c r="CD30" s="24">
        <v>0</v>
      </c>
      <c r="CE30" s="24">
        <v>0</v>
      </c>
      <c r="CF30" s="24">
        <v>0</v>
      </c>
      <c r="CG30" s="24">
        <v>0</v>
      </c>
      <c r="CH30" s="24">
        <v>0</v>
      </c>
      <c r="CI30" s="24">
        <v>0</v>
      </c>
      <c r="CJ30" s="24">
        <v>0</v>
      </c>
      <c r="CK30" s="24">
        <v>0</v>
      </c>
      <c r="CL30" s="24">
        <v>0</v>
      </c>
      <c r="CM30" s="24">
        <v>0</v>
      </c>
      <c r="CN30" s="24">
        <v>0</v>
      </c>
      <c r="CO30" s="24">
        <v>0</v>
      </c>
      <c r="CP30" s="24">
        <v>0</v>
      </c>
      <c r="CQ30" s="24">
        <v>0</v>
      </c>
      <c r="CR30" s="24">
        <v>0</v>
      </c>
      <c r="CS30" s="24">
        <v>0</v>
      </c>
      <c r="CT30" s="24">
        <v>0</v>
      </c>
      <c r="CU30" s="24">
        <v>0</v>
      </c>
      <c r="CV30" s="24">
        <v>0</v>
      </c>
      <c r="CW30" s="24">
        <v>0</v>
      </c>
      <c r="CX30" s="24">
        <v>0</v>
      </c>
      <c r="CY30" s="24">
        <v>0</v>
      </c>
      <c r="CZ30" s="24">
        <v>0</v>
      </c>
      <c r="DA30" s="24">
        <v>0</v>
      </c>
      <c r="DB30" s="24">
        <v>0</v>
      </c>
      <c r="DC30" s="24">
        <v>0</v>
      </c>
      <c r="DD30" s="24">
        <v>0</v>
      </c>
      <c r="DE30" s="24">
        <v>0</v>
      </c>
    </row>
    <row r="31" spans="1:109" x14ac:dyDescent="0.2">
      <c r="A31" s="2" t="s">
        <v>24</v>
      </c>
      <c r="B31" s="24">
        <f t="shared" si="3"/>
        <v>60000</v>
      </c>
      <c r="C31" s="24">
        <f t="shared" si="4"/>
        <v>157793.55645999999</v>
      </c>
      <c r="D31" s="24">
        <f t="shared" si="5"/>
        <v>154387.09153000001</v>
      </c>
      <c r="E31" s="24">
        <v>0</v>
      </c>
      <c r="F31" s="24">
        <v>895.5</v>
      </c>
      <c r="G31" s="24">
        <v>895.5</v>
      </c>
      <c r="H31" s="24">
        <v>0</v>
      </c>
      <c r="I31" s="24">
        <v>0</v>
      </c>
      <c r="J31" s="24">
        <v>0</v>
      </c>
      <c r="K31" s="24">
        <v>0</v>
      </c>
      <c r="L31" s="24">
        <v>0</v>
      </c>
      <c r="M31" s="24">
        <v>0</v>
      </c>
      <c r="N31" s="24">
        <v>0</v>
      </c>
      <c r="O31" s="24">
        <v>0</v>
      </c>
      <c r="P31" s="24">
        <v>0</v>
      </c>
      <c r="Q31" s="24">
        <v>0</v>
      </c>
      <c r="R31" s="24">
        <v>0</v>
      </c>
      <c r="S31" s="24">
        <v>0</v>
      </c>
      <c r="T31" s="24">
        <v>0</v>
      </c>
      <c r="U31" s="24">
        <v>0</v>
      </c>
      <c r="V31" s="24">
        <v>0</v>
      </c>
      <c r="W31" s="24">
        <v>0</v>
      </c>
      <c r="X31" s="24">
        <v>0</v>
      </c>
      <c r="Y31" s="24">
        <v>0</v>
      </c>
      <c r="Z31" s="24">
        <v>0</v>
      </c>
      <c r="AA31" s="24">
        <v>0</v>
      </c>
      <c r="AB31" s="24">
        <v>0</v>
      </c>
      <c r="AC31" s="24">
        <v>0</v>
      </c>
      <c r="AD31" s="24">
        <v>17481.223460000001</v>
      </c>
      <c r="AE31" s="24">
        <v>17481.223460000001</v>
      </c>
      <c r="AF31" s="24">
        <v>60000</v>
      </c>
      <c r="AG31" s="24">
        <v>60000</v>
      </c>
      <c r="AH31" s="24">
        <v>60000</v>
      </c>
      <c r="AI31" s="24">
        <v>0</v>
      </c>
      <c r="AJ31" s="24">
        <v>0</v>
      </c>
      <c r="AK31" s="24">
        <v>0</v>
      </c>
      <c r="AL31" s="24">
        <v>0</v>
      </c>
      <c r="AM31" s="24">
        <v>0</v>
      </c>
      <c r="AN31" s="24">
        <v>0</v>
      </c>
      <c r="AO31" s="24">
        <v>0</v>
      </c>
      <c r="AP31" s="24">
        <v>0</v>
      </c>
      <c r="AQ31" s="24">
        <v>0</v>
      </c>
      <c r="AR31" s="24">
        <v>0</v>
      </c>
      <c r="AS31" s="24">
        <v>0</v>
      </c>
      <c r="AT31" s="24">
        <v>0</v>
      </c>
      <c r="AU31" s="24">
        <v>0</v>
      </c>
      <c r="AV31" s="24">
        <v>0</v>
      </c>
      <c r="AW31" s="24">
        <v>0</v>
      </c>
      <c r="AX31" s="24">
        <v>0</v>
      </c>
      <c r="AY31" s="24">
        <v>0</v>
      </c>
      <c r="AZ31" s="24">
        <v>0</v>
      </c>
      <c r="BA31" s="24">
        <v>0</v>
      </c>
      <c r="BB31" s="24">
        <v>0</v>
      </c>
      <c r="BC31" s="24">
        <v>0</v>
      </c>
      <c r="BD31" s="24">
        <v>0</v>
      </c>
      <c r="BE31" s="24">
        <v>0</v>
      </c>
      <c r="BF31" s="24">
        <v>0</v>
      </c>
      <c r="BG31" s="24">
        <v>0</v>
      </c>
      <c r="BH31" s="24">
        <v>0</v>
      </c>
      <c r="BI31" s="24">
        <v>0</v>
      </c>
      <c r="BJ31" s="24">
        <v>0</v>
      </c>
      <c r="BK31" s="24">
        <v>0</v>
      </c>
      <c r="BL31" s="24">
        <v>0</v>
      </c>
      <c r="BM31" s="24">
        <v>0</v>
      </c>
      <c r="BN31" s="24">
        <v>0</v>
      </c>
      <c r="BO31" s="24">
        <v>0</v>
      </c>
      <c r="BP31" s="24">
        <v>0</v>
      </c>
      <c r="BQ31" s="24">
        <v>0</v>
      </c>
      <c r="BR31" s="24">
        <v>0</v>
      </c>
      <c r="BS31" s="24">
        <v>0</v>
      </c>
      <c r="BT31" s="24">
        <v>79416.832999999999</v>
      </c>
      <c r="BU31" s="24">
        <v>76010.368069999997</v>
      </c>
      <c r="BV31" s="24">
        <v>0</v>
      </c>
      <c r="BW31" s="24">
        <v>0</v>
      </c>
      <c r="BX31" s="24">
        <v>0</v>
      </c>
      <c r="BY31" s="24">
        <v>0</v>
      </c>
      <c r="BZ31" s="24">
        <v>0</v>
      </c>
      <c r="CA31" s="24">
        <v>0</v>
      </c>
      <c r="CB31" s="24">
        <v>0</v>
      </c>
      <c r="CC31" s="24">
        <v>0</v>
      </c>
      <c r="CD31" s="24">
        <v>0</v>
      </c>
      <c r="CE31" s="24">
        <v>0</v>
      </c>
      <c r="CF31" s="24">
        <v>0</v>
      </c>
      <c r="CG31" s="24">
        <v>0</v>
      </c>
      <c r="CH31" s="24">
        <v>0</v>
      </c>
      <c r="CI31" s="24">
        <v>0</v>
      </c>
      <c r="CJ31" s="24">
        <v>0</v>
      </c>
      <c r="CK31" s="24">
        <v>0</v>
      </c>
      <c r="CL31" s="24">
        <v>0</v>
      </c>
      <c r="CM31" s="24">
        <v>0</v>
      </c>
      <c r="CN31" s="24">
        <v>0</v>
      </c>
      <c r="CO31" s="24">
        <v>0</v>
      </c>
      <c r="CP31" s="24">
        <v>0</v>
      </c>
      <c r="CQ31" s="24">
        <v>0</v>
      </c>
      <c r="CR31" s="24">
        <v>0</v>
      </c>
      <c r="CS31" s="24">
        <v>0</v>
      </c>
      <c r="CT31" s="24">
        <v>0</v>
      </c>
      <c r="CU31" s="24">
        <v>0</v>
      </c>
      <c r="CV31" s="24">
        <v>0</v>
      </c>
      <c r="CW31" s="24">
        <v>0</v>
      </c>
      <c r="CX31" s="24">
        <v>0</v>
      </c>
      <c r="CY31" s="24">
        <v>0</v>
      </c>
      <c r="CZ31" s="24">
        <v>0</v>
      </c>
      <c r="DA31" s="24">
        <v>0</v>
      </c>
      <c r="DB31" s="24">
        <v>0</v>
      </c>
      <c r="DC31" s="24">
        <v>0</v>
      </c>
      <c r="DD31" s="24">
        <v>0</v>
      </c>
      <c r="DE31" s="24">
        <v>0</v>
      </c>
    </row>
    <row r="32" spans="1:109" x14ac:dyDescent="0.2">
      <c r="A32" s="2" t="s">
        <v>25</v>
      </c>
      <c r="B32" s="24">
        <f t="shared" si="3"/>
        <v>0</v>
      </c>
      <c r="C32" s="24">
        <f t="shared" si="4"/>
        <v>298.5</v>
      </c>
      <c r="D32" s="24">
        <f t="shared" si="5"/>
        <v>0</v>
      </c>
      <c r="E32" s="24">
        <v>0</v>
      </c>
      <c r="F32" s="24">
        <v>298.5</v>
      </c>
      <c r="G32" s="24">
        <v>0</v>
      </c>
      <c r="H32" s="24">
        <v>0</v>
      </c>
      <c r="I32" s="24">
        <v>0</v>
      </c>
      <c r="J32" s="24">
        <v>0</v>
      </c>
      <c r="K32" s="24">
        <v>0</v>
      </c>
      <c r="L32" s="24">
        <v>0</v>
      </c>
      <c r="M32" s="24">
        <v>0</v>
      </c>
      <c r="N32" s="24">
        <v>0</v>
      </c>
      <c r="O32" s="24">
        <v>0</v>
      </c>
      <c r="P32" s="24">
        <v>0</v>
      </c>
      <c r="Q32" s="24">
        <v>0</v>
      </c>
      <c r="R32" s="24">
        <v>0</v>
      </c>
      <c r="S32" s="24">
        <v>0</v>
      </c>
      <c r="T32" s="24">
        <v>0</v>
      </c>
      <c r="U32" s="24">
        <v>0</v>
      </c>
      <c r="V32" s="24">
        <v>0</v>
      </c>
      <c r="W32" s="24">
        <v>0</v>
      </c>
      <c r="X32" s="24">
        <v>0</v>
      </c>
      <c r="Y32" s="24">
        <v>0</v>
      </c>
      <c r="Z32" s="24">
        <v>0</v>
      </c>
      <c r="AA32" s="24">
        <v>0</v>
      </c>
      <c r="AB32" s="24">
        <v>0</v>
      </c>
      <c r="AC32" s="24">
        <v>0</v>
      </c>
      <c r="AD32" s="24">
        <v>0</v>
      </c>
      <c r="AE32" s="24">
        <v>0</v>
      </c>
      <c r="AF32" s="24">
        <v>0</v>
      </c>
      <c r="AG32" s="24">
        <v>0</v>
      </c>
      <c r="AH32" s="24">
        <v>0</v>
      </c>
      <c r="AI32" s="24">
        <v>0</v>
      </c>
      <c r="AJ32" s="24">
        <v>0</v>
      </c>
      <c r="AK32" s="24">
        <v>0</v>
      </c>
      <c r="AL32" s="24">
        <v>0</v>
      </c>
      <c r="AM32" s="24">
        <v>0</v>
      </c>
      <c r="AN32" s="24">
        <v>0</v>
      </c>
      <c r="AO32" s="24">
        <v>0</v>
      </c>
      <c r="AP32" s="24">
        <v>0</v>
      </c>
      <c r="AQ32" s="24">
        <v>0</v>
      </c>
      <c r="AR32" s="24">
        <v>0</v>
      </c>
      <c r="AS32" s="24">
        <v>0</v>
      </c>
      <c r="AT32" s="24">
        <v>0</v>
      </c>
      <c r="AU32" s="24">
        <v>0</v>
      </c>
      <c r="AV32" s="24">
        <v>0</v>
      </c>
      <c r="AW32" s="24">
        <v>0</v>
      </c>
      <c r="AX32" s="24">
        <v>0</v>
      </c>
      <c r="AY32" s="24">
        <v>0</v>
      </c>
      <c r="AZ32" s="24">
        <v>0</v>
      </c>
      <c r="BA32" s="24">
        <v>0</v>
      </c>
      <c r="BB32" s="24">
        <v>0</v>
      </c>
      <c r="BC32" s="24">
        <v>0</v>
      </c>
      <c r="BD32" s="24">
        <v>0</v>
      </c>
      <c r="BE32" s="24">
        <v>0</v>
      </c>
      <c r="BF32" s="24">
        <v>0</v>
      </c>
      <c r="BG32" s="24">
        <v>0</v>
      </c>
      <c r="BH32" s="24">
        <v>0</v>
      </c>
      <c r="BI32" s="24">
        <v>0</v>
      </c>
      <c r="BJ32" s="24">
        <v>0</v>
      </c>
      <c r="BK32" s="24">
        <v>0</v>
      </c>
      <c r="BL32" s="24">
        <v>0</v>
      </c>
      <c r="BM32" s="24">
        <v>0</v>
      </c>
      <c r="BN32" s="24">
        <v>0</v>
      </c>
      <c r="BO32" s="24">
        <v>0</v>
      </c>
      <c r="BP32" s="24">
        <v>0</v>
      </c>
      <c r="BQ32" s="24">
        <v>0</v>
      </c>
      <c r="BR32" s="24">
        <v>0</v>
      </c>
      <c r="BS32" s="24">
        <v>0</v>
      </c>
      <c r="BT32" s="24">
        <v>0</v>
      </c>
      <c r="BU32" s="24">
        <v>0</v>
      </c>
      <c r="BV32" s="24">
        <v>0</v>
      </c>
      <c r="BW32" s="24">
        <v>0</v>
      </c>
      <c r="BX32" s="24">
        <v>0</v>
      </c>
      <c r="BY32" s="24">
        <v>0</v>
      </c>
      <c r="BZ32" s="24">
        <v>0</v>
      </c>
      <c r="CA32" s="24">
        <v>0</v>
      </c>
      <c r="CB32" s="24">
        <v>0</v>
      </c>
      <c r="CC32" s="24">
        <v>0</v>
      </c>
      <c r="CD32" s="24">
        <v>0</v>
      </c>
      <c r="CE32" s="24">
        <v>0</v>
      </c>
      <c r="CF32" s="24">
        <v>0</v>
      </c>
      <c r="CG32" s="24">
        <v>0</v>
      </c>
      <c r="CH32" s="24">
        <v>0</v>
      </c>
      <c r="CI32" s="24">
        <v>0</v>
      </c>
      <c r="CJ32" s="24">
        <v>0</v>
      </c>
      <c r="CK32" s="24">
        <v>0</v>
      </c>
      <c r="CL32" s="24">
        <v>0</v>
      </c>
      <c r="CM32" s="24">
        <v>0</v>
      </c>
      <c r="CN32" s="24">
        <v>0</v>
      </c>
      <c r="CO32" s="24">
        <v>0</v>
      </c>
      <c r="CP32" s="24">
        <v>0</v>
      </c>
      <c r="CQ32" s="24">
        <v>0</v>
      </c>
      <c r="CR32" s="24">
        <v>0</v>
      </c>
      <c r="CS32" s="24">
        <v>0</v>
      </c>
      <c r="CT32" s="24">
        <v>0</v>
      </c>
      <c r="CU32" s="24">
        <v>0</v>
      </c>
      <c r="CV32" s="24">
        <v>0</v>
      </c>
      <c r="CW32" s="24">
        <v>0</v>
      </c>
      <c r="CX32" s="24">
        <v>0</v>
      </c>
      <c r="CY32" s="24">
        <v>0</v>
      </c>
      <c r="CZ32" s="24">
        <v>0</v>
      </c>
      <c r="DA32" s="24">
        <v>0</v>
      </c>
      <c r="DB32" s="24">
        <v>0</v>
      </c>
      <c r="DC32" s="24">
        <v>0</v>
      </c>
      <c r="DD32" s="24">
        <v>0</v>
      </c>
      <c r="DE32" s="24">
        <v>0</v>
      </c>
    </row>
    <row r="33" spans="1:109" x14ac:dyDescent="0.2">
      <c r="A33" s="2" t="s">
        <v>26</v>
      </c>
      <c r="B33" s="24">
        <f t="shared" si="3"/>
        <v>0</v>
      </c>
      <c r="C33" s="24">
        <f t="shared" si="4"/>
        <v>895.5</v>
      </c>
      <c r="D33" s="24">
        <f t="shared" si="5"/>
        <v>867.15078000000005</v>
      </c>
      <c r="E33" s="24">
        <v>0</v>
      </c>
      <c r="F33" s="24">
        <v>895.5</v>
      </c>
      <c r="G33" s="24">
        <v>867.15078000000005</v>
      </c>
      <c r="H33" s="24">
        <v>0</v>
      </c>
      <c r="I33" s="24">
        <v>0</v>
      </c>
      <c r="J33" s="24">
        <v>0</v>
      </c>
      <c r="K33" s="24">
        <v>0</v>
      </c>
      <c r="L33" s="24">
        <v>0</v>
      </c>
      <c r="M33" s="24">
        <v>0</v>
      </c>
      <c r="N33" s="24">
        <v>0</v>
      </c>
      <c r="O33" s="24">
        <v>0</v>
      </c>
      <c r="P33" s="24">
        <v>0</v>
      </c>
      <c r="Q33" s="24">
        <v>0</v>
      </c>
      <c r="R33" s="24">
        <v>0</v>
      </c>
      <c r="S33" s="24">
        <v>0</v>
      </c>
      <c r="T33" s="24">
        <v>0</v>
      </c>
      <c r="U33" s="24">
        <v>0</v>
      </c>
      <c r="V33" s="24">
        <v>0</v>
      </c>
      <c r="W33" s="24">
        <v>0</v>
      </c>
      <c r="X33" s="24">
        <v>0</v>
      </c>
      <c r="Y33" s="24">
        <v>0</v>
      </c>
      <c r="Z33" s="24">
        <v>0</v>
      </c>
      <c r="AA33" s="24">
        <v>0</v>
      </c>
      <c r="AB33" s="24">
        <v>0</v>
      </c>
      <c r="AC33" s="24">
        <v>0</v>
      </c>
      <c r="AD33" s="24">
        <v>0</v>
      </c>
      <c r="AE33" s="24">
        <v>0</v>
      </c>
      <c r="AF33" s="24">
        <v>0</v>
      </c>
      <c r="AG33" s="24">
        <v>0</v>
      </c>
      <c r="AH33" s="24">
        <v>0</v>
      </c>
      <c r="AI33" s="24">
        <v>0</v>
      </c>
      <c r="AJ33" s="24">
        <v>0</v>
      </c>
      <c r="AK33" s="24">
        <v>0</v>
      </c>
      <c r="AL33" s="24">
        <v>0</v>
      </c>
      <c r="AM33" s="24">
        <v>0</v>
      </c>
      <c r="AN33" s="24">
        <v>0</v>
      </c>
      <c r="AO33" s="24">
        <v>0</v>
      </c>
      <c r="AP33" s="24">
        <v>0</v>
      </c>
      <c r="AQ33" s="24">
        <v>0</v>
      </c>
      <c r="AR33" s="24">
        <v>0</v>
      </c>
      <c r="AS33" s="24">
        <v>0</v>
      </c>
      <c r="AT33" s="24">
        <v>0</v>
      </c>
      <c r="AU33" s="24">
        <v>0</v>
      </c>
      <c r="AV33" s="24">
        <v>0</v>
      </c>
      <c r="AW33" s="24">
        <v>0</v>
      </c>
      <c r="AX33" s="24">
        <v>0</v>
      </c>
      <c r="AY33" s="24">
        <v>0</v>
      </c>
      <c r="AZ33" s="24">
        <v>0</v>
      </c>
      <c r="BA33" s="24">
        <v>0</v>
      </c>
      <c r="BB33" s="24">
        <v>0</v>
      </c>
      <c r="BC33" s="24">
        <v>0</v>
      </c>
      <c r="BD33" s="24">
        <v>0</v>
      </c>
      <c r="BE33" s="24">
        <v>0</v>
      </c>
      <c r="BF33" s="24">
        <v>0</v>
      </c>
      <c r="BG33" s="24">
        <v>0</v>
      </c>
      <c r="BH33" s="24">
        <v>0</v>
      </c>
      <c r="BI33" s="24">
        <v>0</v>
      </c>
      <c r="BJ33" s="24">
        <v>0</v>
      </c>
      <c r="BK33" s="24">
        <v>0</v>
      </c>
      <c r="BL33" s="24">
        <v>0</v>
      </c>
      <c r="BM33" s="24">
        <v>0</v>
      </c>
      <c r="BN33" s="24">
        <v>0</v>
      </c>
      <c r="BO33" s="24">
        <v>0</v>
      </c>
      <c r="BP33" s="24">
        <v>0</v>
      </c>
      <c r="BQ33" s="24">
        <v>0</v>
      </c>
      <c r="BR33" s="24">
        <v>0</v>
      </c>
      <c r="BS33" s="24">
        <v>0</v>
      </c>
      <c r="BT33" s="24">
        <v>0</v>
      </c>
      <c r="BU33" s="24">
        <v>0</v>
      </c>
      <c r="BV33" s="24">
        <v>0</v>
      </c>
      <c r="BW33" s="24">
        <v>0</v>
      </c>
      <c r="BX33" s="24">
        <v>0</v>
      </c>
      <c r="BY33" s="24">
        <v>0</v>
      </c>
      <c r="BZ33" s="24">
        <v>0</v>
      </c>
      <c r="CA33" s="24">
        <v>0</v>
      </c>
      <c r="CB33" s="24">
        <v>0</v>
      </c>
      <c r="CC33" s="24">
        <v>0</v>
      </c>
      <c r="CD33" s="24">
        <v>0</v>
      </c>
      <c r="CE33" s="24">
        <v>0</v>
      </c>
      <c r="CF33" s="24">
        <v>0</v>
      </c>
      <c r="CG33" s="24">
        <v>0</v>
      </c>
      <c r="CH33" s="24">
        <v>0</v>
      </c>
      <c r="CI33" s="24">
        <v>0</v>
      </c>
      <c r="CJ33" s="24">
        <v>0</v>
      </c>
      <c r="CK33" s="24">
        <v>0</v>
      </c>
      <c r="CL33" s="24">
        <v>0</v>
      </c>
      <c r="CM33" s="24">
        <v>0</v>
      </c>
      <c r="CN33" s="24">
        <v>0</v>
      </c>
      <c r="CO33" s="24">
        <v>0</v>
      </c>
      <c r="CP33" s="24">
        <v>0</v>
      </c>
      <c r="CQ33" s="24">
        <v>0</v>
      </c>
      <c r="CR33" s="24">
        <v>0</v>
      </c>
      <c r="CS33" s="24">
        <v>0</v>
      </c>
      <c r="CT33" s="24">
        <v>0</v>
      </c>
      <c r="CU33" s="24">
        <v>0</v>
      </c>
      <c r="CV33" s="24">
        <v>0</v>
      </c>
      <c r="CW33" s="24">
        <v>0</v>
      </c>
      <c r="CX33" s="24">
        <v>0</v>
      </c>
      <c r="CY33" s="24">
        <v>0</v>
      </c>
      <c r="CZ33" s="24">
        <v>0</v>
      </c>
      <c r="DA33" s="24">
        <v>0</v>
      </c>
      <c r="DB33" s="24">
        <v>0</v>
      </c>
      <c r="DC33" s="24">
        <v>0</v>
      </c>
      <c r="DD33" s="24">
        <v>0</v>
      </c>
      <c r="DE33" s="24">
        <v>0</v>
      </c>
    </row>
    <row r="34" spans="1:109" x14ac:dyDescent="0.2">
      <c r="A34" s="2" t="s">
        <v>27</v>
      </c>
      <c r="B34" s="24">
        <f t="shared" si="3"/>
        <v>0</v>
      </c>
      <c r="C34" s="24">
        <f t="shared" si="4"/>
        <v>597</v>
      </c>
      <c r="D34" s="24">
        <f t="shared" si="5"/>
        <v>597</v>
      </c>
      <c r="E34" s="24">
        <v>0</v>
      </c>
      <c r="F34" s="24">
        <v>597</v>
      </c>
      <c r="G34" s="24">
        <v>597</v>
      </c>
      <c r="H34" s="24">
        <v>0</v>
      </c>
      <c r="I34" s="24">
        <v>0</v>
      </c>
      <c r="J34" s="24">
        <v>0</v>
      </c>
      <c r="K34" s="24">
        <v>0</v>
      </c>
      <c r="L34" s="24">
        <v>0</v>
      </c>
      <c r="M34" s="24">
        <v>0</v>
      </c>
      <c r="N34" s="24">
        <v>0</v>
      </c>
      <c r="O34" s="24">
        <v>0</v>
      </c>
      <c r="P34" s="24">
        <v>0</v>
      </c>
      <c r="Q34" s="24">
        <v>0</v>
      </c>
      <c r="R34" s="24">
        <v>0</v>
      </c>
      <c r="S34" s="24">
        <v>0</v>
      </c>
      <c r="T34" s="24">
        <v>0</v>
      </c>
      <c r="U34" s="24">
        <v>0</v>
      </c>
      <c r="V34" s="24">
        <v>0</v>
      </c>
      <c r="W34" s="24">
        <v>0</v>
      </c>
      <c r="X34" s="24">
        <v>0</v>
      </c>
      <c r="Y34" s="24">
        <v>0</v>
      </c>
      <c r="Z34" s="24">
        <v>0</v>
      </c>
      <c r="AA34" s="24">
        <v>0</v>
      </c>
      <c r="AB34" s="24">
        <v>0</v>
      </c>
      <c r="AC34" s="24">
        <v>0</v>
      </c>
      <c r="AD34" s="24">
        <v>0</v>
      </c>
      <c r="AE34" s="24">
        <v>0</v>
      </c>
      <c r="AF34" s="24">
        <v>0</v>
      </c>
      <c r="AG34" s="24">
        <v>0</v>
      </c>
      <c r="AH34" s="24">
        <v>0</v>
      </c>
      <c r="AI34" s="24">
        <v>0</v>
      </c>
      <c r="AJ34" s="24">
        <v>0</v>
      </c>
      <c r="AK34" s="24">
        <v>0</v>
      </c>
      <c r="AL34" s="24">
        <v>0</v>
      </c>
      <c r="AM34" s="24">
        <v>0</v>
      </c>
      <c r="AN34" s="24">
        <v>0</v>
      </c>
      <c r="AO34" s="24">
        <v>0</v>
      </c>
      <c r="AP34" s="24">
        <v>0</v>
      </c>
      <c r="AQ34" s="24">
        <v>0</v>
      </c>
      <c r="AR34" s="24">
        <v>0</v>
      </c>
      <c r="AS34" s="24">
        <v>0</v>
      </c>
      <c r="AT34" s="24">
        <v>0</v>
      </c>
      <c r="AU34" s="24">
        <v>0</v>
      </c>
      <c r="AV34" s="24">
        <v>0</v>
      </c>
      <c r="AW34" s="24">
        <v>0</v>
      </c>
      <c r="AX34" s="24">
        <v>0</v>
      </c>
      <c r="AY34" s="24">
        <v>0</v>
      </c>
      <c r="AZ34" s="24">
        <v>0</v>
      </c>
      <c r="BA34" s="24">
        <v>0</v>
      </c>
      <c r="BB34" s="24">
        <v>0</v>
      </c>
      <c r="BC34" s="24">
        <v>0</v>
      </c>
      <c r="BD34" s="24">
        <v>0</v>
      </c>
      <c r="BE34" s="24">
        <v>0</v>
      </c>
      <c r="BF34" s="24">
        <v>0</v>
      </c>
      <c r="BG34" s="24">
        <v>0</v>
      </c>
      <c r="BH34" s="24">
        <v>0</v>
      </c>
      <c r="BI34" s="24">
        <v>0</v>
      </c>
      <c r="BJ34" s="24">
        <v>0</v>
      </c>
      <c r="BK34" s="24">
        <v>0</v>
      </c>
      <c r="BL34" s="24">
        <v>0</v>
      </c>
      <c r="BM34" s="24">
        <v>0</v>
      </c>
      <c r="BN34" s="24">
        <v>0</v>
      </c>
      <c r="BO34" s="24">
        <v>0</v>
      </c>
      <c r="BP34" s="24">
        <v>0</v>
      </c>
      <c r="BQ34" s="24">
        <v>0</v>
      </c>
      <c r="BR34" s="24">
        <v>0</v>
      </c>
      <c r="BS34" s="24">
        <v>0</v>
      </c>
      <c r="BT34" s="24">
        <v>0</v>
      </c>
      <c r="BU34" s="24">
        <v>0</v>
      </c>
      <c r="BV34" s="24">
        <v>0</v>
      </c>
      <c r="BW34" s="24">
        <v>0</v>
      </c>
      <c r="BX34" s="24">
        <v>0</v>
      </c>
      <c r="BY34" s="24">
        <v>0</v>
      </c>
      <c r="BZ34" s="24">
        <v>0</v>
      </c>
      <c r="CA34" s="24">
        <v>0</v>
      </c>
      <c r="CB34" s="24">
        <v>0</v>
      </c>
      <c r="CC34" s="24">
        <v>0</v>
      </c>
      <c r="CD34" s="24">
        <v>0</v>
      </c>
      <c r="CE34" s="24">
        <v>0</v>
      </c>
      <c r="CF34" s="24">
        <v>0</v>
      </c>
      <c r="CG34" s="24">
        <v>0</v>
      </c>
      <c r="CH34" s="24">
        <v>0</v>
      </c>
      <c r="CI34" s="24">
        <v>0</v>
      </c>
      <c r="CJ34" s="24">
        <v>0</v>
      </c>
      <c r="CK34" s="24">
        <v>0</v>
      </c>
      <c r="CL34" s="24">
        <v>0</v>
      </c>
      <c r="CM34" s="24">
        <v>0</v>
      </c>
      <c r="CN34" s="24">
        <v>0</v>
      </c>
      <c r="CO34" s="24">
        <v>0</v>
      </c>
      <c r="CP34" s="24">
        <v>0</v>
      </c>
      <c r="CQ34" s="24">
        <v>0</v>
      </c>
      <c r="CR34" s="24">
        <v>0</v>
      </c>
      <c r="CS34" s="24">
        <v>0</v>
      </c>
      <c r="CT34" s="24">
        <v>0</v>
      </c>
      <c r="CU34" s="24">
        <v>0</v>
      </c>
      <c r="CV34" s="24">
        <v>0</v>
      </c>
      <c r="CW34" s="24">
        <v>0</v>
      </c>
      <c r="CX34" s="24">
        <v>0</v>
      </c>
      <c r="CY34" s="24">
        <v>0</v>
      </c>
      <c r="CZ34" s="24">
        <v>0</v>
      </c>
      <c r="DA34" s="24">
        <v>0</v>
      </c>
      <c r="DB34" s="24">
        <v>0</v>
      </c>
      <c r="DC34" s="24">
        <v>0</v>
      </c>
      <c r="DD34" s="24">
        <v>0</v>
      </c>
      <c r="DE34" s="24">
        <v>0</v>
      </c>
    </row>
    <row r="35" spans="1:109" x14ac:dyDescent="0.2">
      <c r="A35" s="2" t="s">
        <v>28</v>
      </c>
      <c r="B35" s="24">
        <f t="shared" si="3"/>
        <v>0</v>
      </c>
      <c r="C35" s="24">
        <f t="shared" si="4"/>
        <v>746.3</v>
      </c>
      <c r="D35" s="24">
        <f t="shared" si="5"/>
        <v>746.3</v>
      </c>
      <c r="E35" s="24">
        <v>0</v>
      </c>
      <c r="F35" s="24">
        <v>746.3</v>
      </c>
      <c r="G35" s="24">
        <v>746.3</v>
      </c>
      <c r="H35" s="24">
        <v>0</v>
      </c>
      <c r="I35" s="24">
        <v>0</v>
      </c>
      <c r="J35" s="24">
        <v>0</v>
      </c>
      <c r="K35" s="24">
        <v>0</v>
      </c>
      <c r="L35" s="24">
        <v>0</v>
      </c>
      <c r="M35" s="24">
        <v>0</v>
      </c>
      <c r="N35" s="24">
        <v>0</v>
      </c>
      <c r="O35" s="24">
        <v>0</v>
      </c>
      <c r="P35" s="24">
        <v>0</v>
      </c>
      <c r="Q35" s="24">
        <v>0</v>
      </c>
      <c r="R35" s="24">
        <v>0</v>
      </c>
      <c r="S35" s="24">
        <v>0</v>
      </c>
      <c r="T35" s="24">
        <v>0</v>
      </c>
      <c r="U35" s="24">
        <v>0</v>
      </c>
      <c r="V35" s="24">
        <v>0</v>
      </c>
      <c r="W35" s="24">
        <v>0</v>
      </c>
      <c r="X35" s="24">
        <v>0</v>
      </c>
      <c r="Y35" s="24">
        <v>0</v>
      </c>
      <c r="Z35" s="24">
        <v>0</v>
      </c>
      <c r="AA35" s="24">
        <v>0</v>
      </c>
      <c r="AB35" s="24">
        <v>0</v>
      </c>
      <c r="AC35" s="24">
        <v>0</v>
      </c>
      <c r="AD35" s="24">
        <v>0</v>
      </c>
      <c r="AE35" s="24">
        <v>0</v>
      </c>
      <c r="AF35" s="24">
        <v>0</v>
      </c>
      <c r="AG35" s="24">
        <v>0</v>
      </c>
      <c r="AH35" s="24">
        <v>0</v>
      </c>
      <c r="AI35" s="24">
        <v>0</v>
      </c>
      <c r="AJ35" s="24">
        <v>0</v>
      </c>
      <c r="AK35" s="24">
        <v>0</v>
      </c>
      <c r="AL35" s="24">
        <v>0</v>
      </c>
      <c r="AM35" s="24">
        <v>0</v>
      </c>
      <c r="AN35" s="24">
        <v>0</v>
      </c>
      <c r="AO35" s="24">
        <v>0</v>
      </c>
      <c r="AP35" s="24">
        <v>0</v>
      </c>
      <c r="AQ35" s="24">
        <v>0</v>
      </c>
      <c r="AR35" s="24">
        <v>0</v>
      </c>
      <c r="AS35" s="24">
        <v>0</v>
      </c>
      <c r="AT35" s="24">
        <v>0</v>
      </c>
      <c r="AU35" s="24">
        <v>0</v>
      </c>
      <c r="AV35" s="24">
        <v>0</v>
      </c>
      <c r="AW35" s="24">
        <v>0</v>
      </c>
      <c r="AX35" s="24">
        <v>0</v>
      </c>
      <c r="AY35" s="24">
        <v>0</v>
      </c>
      <c r="AZ35" s="24">
        <v>0</v>
      </c>
      <c r="BA35" s="24">
        <v>0</v>
      </c>
      <c r="BB35" s="24">
        <v>0</v>
      </c>
      <c r="BC35" s="24">
        <v>0</v>
      </c>
      <c r="BD35" s="24">
        <v>0</v>
      </c>
      <c r="BE35" s="24">
        <v>0</v>
      </c>
      <c r="BF35" s="24">
        <v>0</v>
      </c>
      <c r="BG35" s="24">
        <v>0</v>
      </c>
      <c r="BH35" s="24">
        <v>0</v>
      </c>
      <c r="BI35" s="24">
        <v>0</v>
      </c>
      <c r="BJ35" s="24">
        <v>0</v>
      </c>
      <c r="BK35" s="24">
        <v>0</v>
      </c>
      <c r="BL35" s="24">
        <v>0</v>
      </c>
      <c r="BM35" s="24">
        <v>0</v>
      </c>
      <c r="BN35" s="24">
        <v>0</v>
      </c>
      <c r="BO35" s="24">
        <v>0</v>
      </c>
      <c r="BP35" s="24">
        <v>0</v>
      </c>
      <c r="BQ35" s="24">
        <v>0</v>
      </c>
      <c r="BR35" s="24">
        <v>0</v>
      </c>
      <c r="BS35" s="24">
        <v>0</v>
      </c>
      <c r="BT35" s="24">
        <v>0</v>
      </c>
      <c r="BU35" s="24">
        <v>0</v>
      </c>
      <c r="BV35" s="24">
        <v>0</v>
      </c>
      <c r="BW35" s="24">
        <v>0</v>
      </c>
      <c r="BX35" s="24">
        <v>0</v>
      </c>
      <c r="BY35" s="24">
        <v>0</v>
      </c>
      <c r="BZ35" s="24">
        <v>0</v>
      </c>
      <c r="CA35" s="24">
        <v>0</v>
      </c>
      <c r="CB35" s="24">
        <v>0</v>
      </c>
      <c r="CC35" s="24">
        <v>0</v>
      </c>
      <c r="CD35" s="24">
        <v>0</v>
      </c>
      <c r="CE35" s="24">
        <v>0</v>
      </c>
      <c r="CF35" s="24">
        <v>0</v>
      </c>
      <c r="CG35" s="24">
        <v>0</v>
      </c>
      <c r="CH35" s="24">
        <v>0</v>
      </c>
      <c r="CI35" s="24">
        <v>0</v>
      </c>
      <c r="CJ35" s="24">
        <v>0</v>
      </c>
      <c r="CK35" s="24">
        <v>0</v>
      </c>
      <c r="CL35" s="24">
        <v>0</v>
      </c>
      <c r="CM35" s="24">
        <v>0</v>
      </c>
      <c r="CN35" s="24">
        <v>0</v>
      </c>
      <c r="CO35" s="24">
        <v>0</v>
      </c>
      <c r="CP35" s="24">
        <v>0</v>
      </c>
      <c r="CQ35" s="24">
        <v>0</v>
      </c>
      <c r="CR35" s="24">
        <v>0</v>
      </c>
      <c r="CS35" s="24">
        <v>0</v>
      </c>
      <c r="CT35" s="24">
        <v>0</v>
      </c>
      <c r="CU35" s="24">
        <v>0</v>
      </c>
      <c r="CV35" s="24">
        <v>0</v>
      </c>
      <c r="CW35" s="24">
        <v>0</v>
      </c>
      <c r="CX35" s="24">
        <v>0</v>
      </c>
      <c r="CY35" s="24">
        <v>0</v>
      </c>
      <c r="CZ35" s="24">
        <v>0</v>
      </c>
      <c r="DA35" s="24">
        <v>0</v>
      </c>
      <c r="DB35" s="24">
        <v>0</v>
      </c>
      <c r="DC35" s="24">
        <v>0</v>
      </c>
      <c r="DD35" s="24">
        <v>0</v>
      </c>
      <c r="DE35" s="24">
        <v>0</v>
      </c>
    </row>
    <row r="36" spans="1:109" x14ac:dyDescent="0.2">
      <c r="A36" s="2" t="s">
        <v>29</v>
      </c>
      <c r="B36" s="24">
        <f t="shared" si="3"/>
        <v>0</v>
      </c>
      <c r="C36" s="24">
        <f t="shared" si="4"/>
        <v>371.3</v>
      </c>
      <c r="D36" s="24">
        <f t="shared" si="5"/>
        <v>371.3</v>
      </c>
      <c r="E36" s="24">
        <v>0</v>
      </c>
      <c r="F36" s="24">
        <v>371.3</v>
      </c>
      <c r="G36" s="24">
        <v>371.3</v>
      </c>
      <c r="H36" s="24">
        <v>0</v>
      </c>
      <c r="I36" s="24">
        <v>0</v>
      </c>
      <c r="J36" s="24">
        <v>0</v>
      </c>
      <c r="K36" s="24">
        <v>0</v>
      </c>
      <c r="L36" s="24">
        <v>0</v>
      </c>
      <c r="M36" s="24">
        <v>0</v>
      </c>
      <c r="N36" s="24">
        <v>0</v>
      </c>
      <c r="O36" s="24">
        <v>0</v>
      </c>
      <c r="P36" s="24">
        <v>0</v>
      </c>
      <c r="Q36" s="24">
        <v>0</v>
      </c>
      <c r="R36" s="24">
        <v>0</v>
      </c>
      <c r="S36" s="24">
        <v>0</v>
      </c>
      <c r="T36" s="24">
        <v>0</v>
      </c>
      <c r="U36" s="24">
        <v>0</v>
      </c>
      <c r="V36" s="24">
        <v>0</v>
      </c>
      <c r="W36" s="24">
        <v>0</v>
      </c>
      <c r="X36" s="24">
        <v>0</v>
      </c>
      <c r="Y36" s="24">
        <v>0</v>
      </c>
      <c r="Z36" s="24">
        <v>0</v>
      </c>
      <c r="AA36" s="24">
        <v>0</v>
      </c>
      <c r="AB36" s="24">
        <v>0</v>
      </c>
      <c r="AC36" s="24">
        <v>0</v>
      </c>
      <c r="AD36" s="24">
        <v>0</v>
      </c>
      <c r="AE36" s="24">
        <v>0</v>
      </c>
      <c r="AF36" s="24">
        <v>0</v>
      </c>
      <c r="AG36" s="24">
        <v>0</v>
      </c>
      <c r="AH36" s="24">
        <v>0</v>
      </c>
      <c r="AI36" s="24">
        <v>0</v>
      </c>
      <c r="AJ36" s="24">
        <v>0</v>
      </c>
      <c r="AK36" s="24">
        <v>0</v>
      </c>
      <c r="AL36" s="24">
        <v>0</v>
      </c>
      <c r="AM36" s="24">
        <v>0</v>
      </c>
      <c r="AN36" s="24">
        <v>0</v>
      </c>
      <c r="AO36" s="24">
        <v>0</v>
      </c>
      <c r="AP36" s="24">
        <v>0</v>
      </c>
      <c r="AQ36" s="24">
        <v>0</v>
      </c>
      <c r="AR36" s="24">
        <v>0</v>
      </c>
      <c r="AS36" s="24">
        <v>0</v>
      </c>
      <c r="AT36" s="24">
        <v>0</v>
      </c>
      <c r="AU36" s="24">
        <v>0</v>
      </c>
      <c r="AV36" s="24">
        <v>0</v>
      </c>
      <c r="AW36" s="24">
        <v>0</v>
      </c>
      <c r="AX36" s="24">
        <v>0</v>
      </c>
      <c r="AY36" s="24">
        <v>0</v>
      </c>
      <c r="AZ36" s="24">
        <v>0</v>
      </c>
      <c r="BA36" s="24">
        <v>0</v>
      </c>
      <c r="BB36" s="24">
        <v>0</v>
      </c>
      <c r="BC36" s="24">
        <v>0</v>
      </c>
      <c r="BD36" s="24">
        <v>0</v>
      </c>
      <c r="BE36" s="24">
        <v>0</v>
      </c>
      <c r="BF36" s="24">
        <v>0</v>
      </c>
      <c r="BG36" s="24">
        <v>0</v>
      </c>
      <c r="BH36" s="24">
        <v>0</v>
      </c>
      <c r="BI36" s="24">
        <v>0</v>
      </c>
      <c r="BJ36" s="24">
        <v>0</v>
      </c>
      <c r="BK36" s="24">
        <v>0</v>
      </c>
      <c r="BL36" s="24">
        <v>0</v>
      </c>
      <c r="BM36" s="24">
        <v>0</v>
      </c>
      <c r="BN36" s="24">
        <v>0</v>
      </c>
      <c r="BO36" s="24">
        <v>0</v>
      </c>
      <c r="BP36" s="24">
        <v>0</v>
      </c>
      <c r="BQ36" s="24">
        <v>0</v>
      </c>
      <c r="BR36" s="24">
        <v>0</v>
      </c>
      <c r="BS36" s="24">
        <v>0</v>
      </c>
      <c r="BT36" s="24">
        <v>0</v>
      </c>
      <c r="BU36" s="24">
        <v>0</v>
      </c>
      <c r="BV36" s="24">
        <v>0</v>
      </c>
      <c r="BW36" s="24">
        <v>0</v>
      </c>
      <c r="BX36" s="24">
        <v>0</v>
      </c>
      <c r="BY36" s="24">
        <v>0</v>
      </c>
      <c r="BZ36" s="24">
        <v>0</v>
      </c>
      <c r="CA36" s="24">
        <v>0</v>
      </c>
      <c r="CB36" s="24">
        <v>0</v>
      </c>
      <c r="CC36" s="24">
        <v>0</v>
      </c>
      <c r="CD36" s="24">
        <v>0</v>
      </c>
      <c r="CE36" s="24">
        <v>0</v>
      </c>
      <c r="CF36" s="24">
        <v>0</v>
      </c>
      <c r="CG36" s="24">
        <v>0</v>
      </c>
      <c r="CH36" s="24">
        <v>0</v>
      </c>
      <c r="CI36" s="24">
        <v>0</v>
      </c>
      <c r="CJ36" s="24">
        <v>0</v>
      </c>
      <c r="CK36" s="24">
        <v>0</v>
      </c>
      <c r="CL36" s="24">
        <v>0</v>
      </c>
      <c r="CM36" s="24">
        <v>0</v>
      </c>
      <c r="CN36" s="24">
        <v>0</v>
      </c>
      <c r="CO36" s="24">
        <v>0</v>
      </c>
      <c r="CP36" s="24">
        <v>0</v>
      </c>
      <c r="CQ36" s="24">
        <v>0</v>
      </c>
      <c r="CR36" s="24">
        <v>0</v>
      </c>
      <c r="CS36" s="24">
        <v>0</v>
      </c>
      <c r="CT36" s="24">
        <v>0</v>
      </c>
      <c r="CU36" s="24">
        <v>0</v>
      </c>
      <c r="CV36" s="24">
        <v>0</v>
      </c>
      <c r="CW36" s="24">
        <v>0</v>
      </c>
      <c r="CX36" s="24">
        <v>0</v>
      </c>
      <c r="CY36" s="24">
        <v>0</v>
      </c>
      <c r="CZ36" s="24">
        <v>0</v>
      </c>
      <c r="DA36" s="24">
        <v>0</v>
      </c>
      <c r="DB36" s="24">
        <v>0</v>
      </c>
      <c r="DC36" s="24">
        <v>0</v>
      </c>
      <c r="DD36" s="24">
        <v>0</v>
      </c>
      <c r="DE36" s="24">
        <v>0</v>
      </c>
    </row>
    <row r="37" spans="1:109" x14ac:dyDescent="0.2">
      <c r="A37" s="2" t="s">
        <v>30</v>
      </c>
      <c r="B37" s="24">
        <f t="shared" si="3"/>
        <v>0</v>
      </c>
      <c r="C37" s="24">
        <f t="shared" si="4"/>
        <v>298.5</v>
      </c>
      <c r="D37" s="24">
        <f t="shared" si="5"/>
        <v>298.5</v>
      </c>
      <c r="E37" s="24">
        <v>0</v>
      </c>
      <c r="F37" s="24">
        <v>298.5</v>
      </c>
      <c r="G37" s="24">
        <v>298.5</v>
      </c>
      <c r="H37" s="24">
        <v>0</v>
      </c>
      <c r="I37" s="24">
        <v>0</v>
      </c>
      <c r="J37" s="24">
        <v>0</v>
      </c>
      <c r="K37" s="24">
        <v>0</v>
      </c>
      <c r="L37" s="24">
        <v>0</v>
      </c>
      <c r="M37" s="24">
        <v>0</v>
      </c>
      <c r="N37" s="24">
        <v>0</v>
      </c>
      <c r="O37" s="24">
        <v>0</v>
      </c>
      <c r="P37" s="24">
        <v>0</v>
      </c>
      <c r="Q37" s="24">
        <v>0</v>
      </c>
      <c r="R37" s="24">
        <v>0</v>
      </c>
      <c r="S37" s="24">
        <v>0</v>
      </c>
      <c r="T37" s="24">
        <v>0</v>
      </c>
      <c r="U37" s="24">
        <v>0</v>
      </c>
      <c r="V37" s="24">
        <v>0</v>
      </c>
      <c r="W37" s="24">
        <v>0</v>
      </c>
      <c r="X37" s="24">
        <v>0</v>
      </c>
      <c r="Y37" s="24">
        <v>0</v>
      </c>
      <c r="Z37" s="24">
        <v>0</v>
      </c>
      <c r="AA37" s="24">
        <v>0</v>
      </c>
      <c r="AB37" s="24">
        <v>0</v>
      </c>
      <c r="AC37" s="24">
        <v>0</v>
      </c>
      <c r="AD37" s="24">
        <v>0</v>
      </c>
      <c r="AE37" s="24">
        <v>0</v>
      </c>
      <c r="AF37" s="24">
        <v>0</v>
      </c>
      <c r="AG37" s="24">
        <v>0</v>
      </c>
      <c r="AH37" s="24">
        <v>0</v>
      </c>
      <c r="AI37" s="24">
        <v>0</v>
      </c>
      <c r="AJ37" s="24">
        <v>0</v>
      </c>
      <c r="AK37" s="24">
        <v>0</v>
      </c>
      <c r="AL37" s="24">
        <v>0</v>
      </c>
      <c r="AM37" s="24">
        <v>0</v>
      </c>
      <c r="AN37" s="24">
        <v>0</v>
      </c>
      <c r="AO37" s="24">
        <v>0</v>
      </c>
      <c r="AP37" s="24">
        <v>0</v>
      </c>
      <c r="AQ37" s="24">
        <v>0</v>
      </c>
      <c r="AR37" s="24">
        <v>0</v>
      </c>
      <c r="AS37" s="24">
        <v>0</v>
      </c>
      <c r="AT37" s="24">
        <v>0</v>
      </c>
      <c r="AU37" s="24">
        <v>0</v>
      </c>
      <c r="AV37" s="24">
        <v>0</v>
      </c>
      <c r="AW37" s="24">
        <v>0</v>
      </c>
      <c r="AX37" s="24">
        <v>0</v>
      </c>
      <c r="AY37" s="24">
        <v>0</v>
      </c>
      <c r="AZ37" s="24">
        <v>0</v>
      </c>
      <c r="BA37" s="24">
        <v>0</v>
      </c>
      <c r="BB37" s="24">
        <v>0</v>
      </c>
      <c r="BC37" s="24">
        <v>0</v>
      </c>
      <c r="BD37" s="24">
        <v>0</v>
      </c>
      <c r="BE37" s="24">
        <v>0</v>
      </c>
      <c r="BF37" s="24">
        <v>0</v>
      </c>
      <c r="BG37" s="24">
        <v>0</v>
      </c>
      <c r="BH37" s="24">
        <v>0</v>
      </c>
      <c r="BI37" s="24">
        <v>0</v>
      </c>
      <c r="BJ37" s="24">
        <v>0</v>
      </c>
      <c r="BK37" s="24">
        <v>0</v>
      </c>
      <c r="BL37" s="24">
        <v>0</v>
      </c>
      <c r="BM37" s="24">
        <v>0</v>
      </c>
      <c r="BN37" s="24">
        <v>0</v>
      </c>
      <c r="BO37" s="24">
        <v>0</v>
      </c>
      <c r="BP37" s="24">
        <v>0</v>
      </c>
      <c r="BQ37" s="24">
        <v>0</v>
      </c>
      <c r="BR37" s="24">
        <v>0</v>
      </c>
      <c r="BS37" s="24">
        <v>0</v>
      </c>
      <c r="BT37" s="24">
        <v>0</v>
      </c>
      <c r="BU37" s="24">
        <v>0</v>
      </c>
      <c r="BV37" s="24">
        <v>0</v>
      </c>
      <c r="BW37" s="24">
        <v>0</v>
      </c>
      <c r="BX37" s="24">
        <v>0</v>
      </c>
      <c r="BY37" s="24">
        <v>0</v>
      </c>
      <c r="BZ37" s="24">
        <v>0</v>
      </c>
      <c r="CA37" s="24">
        <v>0</v>
      </c>
      <c r="CB37" s="24">
        <v>0</v>
      </c>
      <c r="CC37" s="24">
        <v>0</v>
      </c>
      <c r="CD37" s="24">
        <v>0</v>
      </c>
      <c r="CE37" s="24">
        <v>0</v>
      </c>
      <c r="CF37" s="24">
        <v>0</v>
      </c>
      <c r="CG37" s="24">
        <v>0</v>
      </c>
      <c r="CH37" s="24">
        <v>0</v>
      </c>
      <c r="CI37" s="24">
        <v>0</v>
      </c>
      <c r="CJ37" s="24">
        <v>0</v>
      </c>
      <c r="CK37" s="24">
        <v>0</v>
      </c>
      <c r="CL37" s="24">
        <v>0</v>
      </c>
      <c r="CM37" s="24">
        <v>0</v>
      </c>
      <c r="CN37" s="24">
        <v>0</v>
      </c>
      <c r="CO37" s="24">
        <v>0</v>
      </c>
      <c r="CP37" s="24">
        <v>0</v>
      </c>
      <c r="CQ37" s="24">
        <v>0</v>
      </c>
      <c r="CR37" s="24">
        <v>0</v>
      </c>
      <c r="CS37" s="24">
        <v>0</v>
      </c>
      <c r="CT37" s="24">
        <v>0</v>
      </c>
      <c r="CU37" s="24">
        <v>0</v>
      </c>
      <c r="CV37" s="24">
        <v>0</v>
      </c>
      <c r="CW37" s="24">
        <v>0</v>
      </c>
      <c r="CX37" s="24">
        <v>0</v>
      </c>
      <c r="CY37" s="24">
        <v>0</v>
      </c>
      <c r="CZ37" s="24">
        <v>0</v>
      </c>
      <c r="DA37" s="24">
        <v>0</v>
      </c>
      <c r="DB37" s="24">
        <v>0</v>
      </c>
      <c r="DC37" s="24">
        <v>0</v>
      </c>
      <c r="DD37" s="24">
        <v>0</v>
      </c>
      <c r="DE37" s="24">
        <v>0</v>
      </c>
    </row>
    <row r="38" spans="1:109" x14ac:dyDescent="0.2">
      <c r="A38" s="2" t="s">
        <v>31</v>
      </c>
      <c r="B38" s="24">
        <f t="shared" si="3"/>
        <v>0</v>
      </c>
      <c r="C38" s="24">
        <f t="shared" si="4"/>
        <v>298.5</v>
      </c>
      <c r="D38" s="24">
        <f t="shared" si="5"/>
        <v>298.5</v>
      </c>
      <c r="E38" s="24">
        <v>0</v>
      </c>
      <c r="F38" s="24">
        <v>298.5</v>
      </c>
      <c r="G38" s="24">
        <v>298.5</v>
      </c>
      <c r="H38" s="24">
        <v>0</v>
      </c>
      <c r="I38" s="24">
        <v>0</v>
      </c>
      <c r="J38" s="24">
        <v>0</v>
      </c>
      <c r="K38" s="24">
        <v>0</v>
      </c>
      <c r="L38" s="24">
        <v>0</v>
      </c>
      <c r="M38" s="24">
        <v>0</v>
      </c>
      <c r="N38" s="24">
        <v>0</v>
      </c>
      <c r="O38" s="24">
        <v>0</v>
      </c>
      <c r="P38" s="24">
        <v>0</v>
      </c>
      <c r="Q38" s="24">
        <v>0</v>
      </c>
      <c r="R38" s="24">
        <v>0</v>
      </c>
      <c r="S38" s="24">
        <v>0</v>
      </c>
      <c r="T38" s="24">
        <v>0</v>
      </c>
      <c r="U38" s="24">
        <v>0</v>
      </c>
      <c r="V38" s="24">
        <v>0</v>
      </c>
      <c r="W38" s="24">
        <v>0</v>
      </c>
      <c r="X38" s="24">
        <v>0</v>
      </c>
      <c r="Y38" s="24">
        <v>0</v>
      </c>
      <c r="Z38" s="24">
        <v>0</v>
      </c>
      <c r="AA38" s="24">
        <v>0</v>
      </c>
      <c r="AB38" s="24">
        <v>0</v>
      </c>
      <c r="AC38" s="24">
        <v>0</v>
      </c>
      <c r="AD38" s="24">
        <v>0</v>
      </c>
      <c r="AE38" s="24">
        <v>0</v>
      </c>
      <c r="AF38" s="24">
        <v>0</v>
      </c>
      <c r="AG38" s="24">
        <v>0</v>
      </c>
      <c r="AH38" s="24">
        <v>0</v>
      </c>
      <c r="AI38" s="24">
        <v>0</v>
      </c>
      <c r="AJ38" s="24">
        <v>0</v>
      </c>
      <c r="AK38" s="24">
        <v>0</v>
      </c>
      <c r="AL38" s="24">
        <v>0</v>
      </c>
      <c r="AM38" s="24">
        <v>0</v>
      </c>
      <c r="AN38" s="24">
        <v>0</v>
      </c>
      <c r="AO38" s="24">
        <v>0</v>
      </c>
      <c r="AP38" s="24">
        <v>0</v>
      </c>
      <c r="AQ38" s="24">
        <v>0</v>
      </c>
      <c r="AR38" s="24">
        <v>0</v>
      </c>
      <c r="AS38" s="24">
        <v>0</v>
      </c>
      <c r="AT38" s="24">
        <v>0</v>
      </c>
      <c r="AU38" s="24">
        <v>0</v>
      </c>
      <c r="AV38" s="24">
        <v>0</v>
      </c>
      <c r="AW38" s="24">
        <v>0</v>
      </c>
      <c r="AX38" s="24">
        <v>0</v>
      </c>
      <c r="AY38" s="24">
        <v>0</v>
      </c>
      <c r="AZ38" s="24">
        <v>0</v>
      </c>
      <c r="BA38" s="24">
        <v>0</v>
      </c>
      <c r="BB38" s="24">
        <v>0</v>
      </c>
      <c r="BC38" s="24">
        <v>0</v>
      </c>
      <c r="BD38" s="24">
        <v>0</v>
      </c>
      <c r="BE38" s="24">
        <v>0</v>
      </c>
      <c r="BF38" s="24">
        <v>0</v>
      </c>
      <c r="BG38" s="24">
        <v>0</v>
      </c>
      <c r="BH38" s="24">
        <v>0</v>
      </c>
      <c r="BI38" s="24">
        <v>0</v>
      </c>
      <c r="BJ38" s="24">
        <v>0</v>
      </c>
      <c r="BK38" s="24">
        <v>0</v>
      </c>
      <c r="BL38" s="24">
        <v>0</v>
      </c>
      <c r="BM38" s="24">
        <v>0</v>
      </c>
      <c r="BN38" s="24">
        <v>0</v>
      </c>
      <c r="BO38" s="24">
        <v>0</v>
      </c>
      <c r="BP38" s="24">
        <v>0</v>
      </c>
      <c r="BQ38" s="24">
        <v>0</v>
      </c>
      <c r="BR38" s="24">
        <v>0</v>
      </c>
      <c r="BS38" s="24">
        <v>0</v>
      </c>
      <c r="BT38" s="24">
        <v>0</v>
      </c>
      <c r="BU38" s="24">
        <v>0</v>
      </c>
      <c r="BV38" s="24">
        <v>0</v>
      </c>
      <c r="BW38" s="24">
        <v>0</v>
      </c>
      <c r="BX38" s="24">
        <v>0</v>
      </c>
      <c r="BY38" s="24">
        <v>0</v>
      </c>
      <c r="BZ38" s="24">
        <v>0</v>
      </c>
      <c r="CA38" s="24">
        <v>0</v>
      </c>
      <c r="CB38" s="24">
        <v>0</v>
      </c>
      <c r="CC38" s="24">
        <v>0</v>
      </c>
      <c r="CD38" s="24">
        <v>0</v>
      </c>
      <c r="CE38" s="24">
        <v>0</v>
      </c>
      <c r="CF38" s="24">
        <v>0</v>
      </c>
      <c r="CG38" s="24">
        <v>0</v>
      </c>
      <c r="CH38" s="24">
        <v>0</v>
      </c>
      <c r="CI38" s="24">
        <v>0</v>
      </c>
      <c r="CJ38" s="24">
        <v>0</v>
      </c>
      <c r="CK38" s="24">
        <v>0</v>
      </c>
      <c r="CL38" s="24">
        <v>0</v>
      </c>
      <c r="CM38" s="24">
        <v>0</v>
      </c>
      <c r="CN38" s="24">
        <v>0</v>
      </c>
      <c r="CO38" s="24">
        <v>0</v>
      </c>
      <c r="CP38" s="24">
        <v>0</v>
      </c>
      <c r="CQ38" s="24">
        <v>0</v>
      </c>
      <c r="CR38" s="24">
        <v>0</v>
      </c>
      <c r="CS38" s="24">
        <v>0</v>
      </c>
      <c r="CT38" s="24">
        <v>0</v>
      </c>
      <c r="CU38" s="24">
        <v>0</v>
      </c>
      <c r="CV38" s="24">
        <v>0</v>
      </c>
      <c r="CW38" s="24">
        <v>0</v>
      </c>
      <c r="CX38" s="24">
        <v>0</v>
      </c>
      <c r="CY38" s="24">
        <v>0</v>
      </c>
      <c r="CZ38" s="24">
        <v>0</v>
      </c>
      <c r="DA38" s="24">
        <v>0</v>
      </c>
      <c r="DB38" s="24">
        <v>0</v>
      </c>
      <c r="DC38" s="24">
        <v>0</v>
      </c>
      <c r="DD38" s="24">
        <v>0</v>
      </c>
      <c r="DE38" s="24">
        <v>0</v>
      </c>
    </row>
    <row r="39" spans="1:109" x14ac:dyDescent="0.2">
      <c r="A39" s="2" t="s">
        <v>32</v>
      </c>
      <c r="B39" s="24">
        <f t="shared" si="3"/>
        <v>0</v>
      </c>
      <c r="C39" s="24">
        <f t="shared" si="4"/>
        <v>298.5</v>
      </c>
      <c r="D39" s="24">
        <f t="shared" si="5"/>
        <v>113.24897</v>
      </c>
      <c r="E39" s="24">
        <v>0</v>
      </c>
      <c r="F39" s="24">
        <v>298.5</v>
      </c>
      <c r="G39" s="24">
        <v>113.24897</v>
      </c>
      <c r="H39" s="24">
        <v>0</v>
      </c>
      <c r="I39" s="24">
        <v>0</v>
      </c>
      <c r="J39" s="24">
        <v>0</v>
      </c>
      <c r="K39" s="24">
        <v>0</v>
      </c>
      <c r="L39" s="24">
        <v>0</v>
      </c>
      <c r="M39" s="24">
        <v>0</v>
      </c>
      <c r="N39" s="24">
        <v>0</v>
      </c>
      <c r="O39" s="24">
        <v>0</v>
      </c>
      <c r="P39" s="24">
        <v>0</v>
      </c>
      <c r="Q39" s="24">
        <v>0</v>
      </c>
      <c r="R39" s="24">
        <v>0</v>
      </c>
      <c r="S39" s="24">
        <v>0</v>
      </c>
      <c r="T39" s="24">
        <v>0</v>
      </c>
      <c r="U39" s="24">
        <v>0</v>
      </c>
      <c r="V39" s="24">
        <v>0</v>
      </c>
      <c r="W39" s="24">
        <v>0</v>
      </c>
      <c r="X39" s="24">
        <v>0</v>
      </c>
      <c r="Y39" s="24">
        <v>0</v>
      </c>
      <c r="Z39" s="24">
        <v>0</v>
      </c>
      <c r="AA39" s="24">
        <v>0</v>
      </c>
      <c r="AB39" s="24">
        <v>0</v>
      </c>
      <c r="AC39" s="24">
        <v>0</v>
      </c>
      <c r="AD39" s="24">
        <v>0</v>
      </c>
      <c r="AE39" s="24">
        <v>0</v>
      </c>
      <c r="AF39" s="24">
        <v>0</v>
      </c>
      <c r="AG39" s="24">
        <v>0</v>
      </c>
      <c r="AH39" s="24">
        <v>0</v>
      </c>
      <c r="AI39" s="24">
        <v>0</v>
      </c>
      <c r="AJ39" s="24">
        <v>0</v>
      </c>
      <c r="AK39" s="24">
        <v>0</v>
      </c>
      <c r="AL39" s="24">
        <v>0</v>
      </c>
      <c r="AM39" s="24">
        <v>0</v>
      </c>
      <c r="AN39" s="24">
        <v>0</v>
      </c>
      <c r="AO39" s="24">
        <v>0</v>
      </c>
      <c r="AP39" s="24">
        <v>0</v>
      </c>
      <c r="AQ39" s="24">
        <v>0</v>
      </c>
      <c r="AR39" s="24">
        <v>0</v>
      </c>
      <c r="AS39" s="24">
        <v>0</v>
      </c>
      <c r="AT39" s="24">
        <v>0</v>
      </c>
      <c r="AU39" s="24">
        <v>0</v>
      </c>
      <c r="AV39" s="24">
        <v>0</v>
      </c>
      <c r="AW39" s="24">
        <v>0</v>
      </c>
      <c r="AX39" s="24">
        <v>0</v>
      </c>
      <c r="AY39" s="24">
        <v>0</v>
      </c>
      <c r="AZ39" s="24">
        <v>0</v>
      </c>
      <c r="BA39" s="24">
        <v>0</v>
      </c>
      <c r="BB39" s="24">
        <v>0</v>
      </c>
      <c r="BC39" s="24">
        <v>0</v>
      </c>
      <c r="BD39" s="24">
        <v>0</v>
      </c>
      <c r="BE39" s="24">
        <v>0</v>
      </c>
      <c r="BF39" s="24">
        <v>0</v>
      </c>
      <c r="BG39" s="24">
        <v>0</v>
      </c>
      <c r="BH39" s="24">
        <v>0</v>
      </c>
      <c r="BI39" s="24">
        <v>0</v>
      </c>
      <c r="BJ39" s="24">
        <v>0</v>
      </c>
      <c r="BK39" s="24">
        <v>0</v>
      </c>
      <c r="BL39" s="24">
        <v>0</v>
      </c>
      <c r="BM39" s="24">
        <v>0</v>
      </c>
      <c r="BN39" s="24">
        <v>0</v>
      </c>
      <c r="BO39" s="24">
        <v>0</v>
      </c>
      <c r="BP39" s="24">
        <v>0</v>
      </c>
      <c r="BQ39" s="24">
        <v>0</v>
      </c>
      <c r="BR39" s="24">
        <v>0</v>
      </c>
      <c r="BS39" s="24">
        <v>0</v>
      </c>
      <c r="BT39" s="24">
        <v>0</v>
      </c>
      <c r="BU39" s="24">
        <v>0</v>
      </c>
      <c r="BV39" s="24">
        <v>0</v>
      </c>
      <c r="BW39" s="24">
        <v>0</v>
      </c>
      <c r="BX39" s="24">
        <v>0</v>
      </c>
      <c r="BY39" s="24">
        <v>0</v>
      </c>
      <c r="BZ39" s="24">
        <v>0</v>
      </c>
      <c r="CA39" s="24">
        <v>0</v>
      </c>
      <c r="CB39" s="24">
        <v>0</v>
      </c>
      <c r="CC39" s="24">
        <v>0</v>
      </c>
      <c r="CD39" s="24">
        <v>0</v>
      </c>
      <c r="CE39" s="24">
        <v>0</v>
      </c>
      <c r="CF39" s="24">
        <v>0</v>
      </c>
      <c r="CG39" s="24">
        <v>0</v>
      </c>
      <c r="CH39" s="24">
        <v>0</v>
      </c>
      <c r="CI39" s="24">
        <v>0</v>
      </c>
      <c r="CJ39" s="24">
        <v>0</v>
      </c>
      <c r="CK39" s="24">
        <v>0</v>
      </c>
      <c r="CL39" s="24">
        <v>0</v>
      </c>
      <c r="CM39" s="24">
        <v>0</v>
      </c>
      <c r="CN39" s="24">
        <v>0</v>
      </c>
      <c r="CO39" s="24">
        <v>0</v>
      </c>
      <c r="CP39" s="24">
        <v>0</v>
      </c>
      <c r="CQ39" s="24">
        <v>0</v>
      </c>
      <c r="CR39" s="24">
        <v>0</v>
      </c>
      <c r="CS39" s="24">
        <v>0</v>
      </c>
      <c r="CT39" s="24">
        <v>0</v>
      </c>
      <c r="CU39" s="24">
        <v>0</v>
      </c>
      <c r="CV39" s="24">
        <v>0</v>
      </c>
      <c r="CW39" s="24">
        <v>0</v>
      </c>
      <c r="CX39" s="24">
        <v>0</v>
      </c>
      <c r="CY39" s="24">
        <v>0</v>
      </c>
      <c r="CZ39" s="24">
        <v>0</v>
      </c>
      <c r="DA39" s="24">
        <v>0</v>
      </c>
      <c r="DB39" s="24">
        <v>0</v>
      </c>
      <c r="DC39" s="24">
        <v>0</v>
      </c>
      <c r="DD39" s="24">
        <v>0</v>
      </c>
      <c r="DE39" s="24">
        <v>0</v>
      </c>
    </row>
    <row r="40" spans="1:109" x14ac:dyDescent="0.2">
      <c r="A40" s="2" t="s">
        <v>33</v>
      </c>
      <c r="B40" s="24">
        <f t="shared" si="3"/>
        <v>0</v>
      </c>
      <c r="C40" s="24">
        <f t="shared" si="4"/>
        <v>2293.3000000000002</v>
      </c>
      <c r="D40" s="24">
        <f t="shared" si="5"/>
        <v>2293.3000000000002</v>
      </c>
      <c r="E40" s="24">
        <v>0</v>
      </c>
      <c r="F40" s="24">
        <v>1343.3</v>
      </c>
      <c r="G40" s="24">
        <v>1343.3</v>
      </c>
      <c r="H40" s="24">
        <v>0</v>
      </c>
      <c r="I40" s="24">
        <v>0</v>
      </c>
      <c r="J40" s="24">
        <v>0</v>
      </c>
      <c r="K40" s="24">
        <v>0</v>
      </c>
      <c r="L40" s="24">
        <v>0</v>
      </c>
      <c r="M40" s="24">
        <v>0</v>
      </c>
      <c r="N40" s="24">
        <v>0</v>
      </c>
      <c r="O40" s="24">
        <v>0</v>
      </c>
      <c r="P40" s="24">
        <v>0</v>
      </c>
      <c r="Q40" s="24">
        <v>0</v>
      </c>
      <c r="R40" s="24">
        <v>0</v>
      </c>
      <c r="S40" s="24">
        <v>0</v>
      </c>
      <c r="T40" s="24">
        <v>0</v>
      </c>
      <c r="U40" s="24">
        <v>0</v>
      </c>
      <c r="V40" s="24">
        <v>0</v>
      </c>
      <c r="W40" s="24">
        <v>0</v>
      </c>
      <c r="X40" s="24">
        <v>0</v>
      </c>
      <c r="Y40" s="24">
        <v>0</v>
      </c>
      <c r="Z40" s="24">
        <v>0</v>
      </c>
      <c r="AA40" s="24">
        <v>0</v>
      </c>
      <c r="AB40" s="24">
        <v>0</v>
      </c>
      <c r="AC40" s="24">
        <v>0</v>
      </c>
      <c r="AD40" s="24">
        <v>0</v>
      </c>
      <c r="AE40" s="24">
        <v>0</v>
      </c>
      <c r="AF40" s="24">
        <v>0</v>
      </c>
      <c r="AG40" s="24">
        <v>0</v>
      </c>
      <c r="AH40" s="24">
        <v>0</v>
      </c>
      <c r="AI40" s="24">
        <v>0</v>
      </c>
      <c r="AJ40" s="24">
        <v>0</v>
      </c>
      <c r="AK40" s="24">
        <v>0</v>
      </c>
      <c r="AL40" s="24">
        <v>0</v>
      </c>
      <c r="AM40" s="24">
        <v>0</v>
      </c>
      <c r="AN40" s="24">
        <v>0</v>
      </c>
      <c r="AO40" s="24">
        <v>0</v>
      </c>
      <c r="AP40" s="24">
        <v>0</v>
      </c>
      <c r="AQ40" s="24">
        <v>0</v>
      </c>
      <c r="AR40" s="24">
        <v>0</v>
      </c>
      <c r="AS40" s="24">
        <v>0</v>
      </c>
      <c r="AT40" s="24">
        <v>0</v>
      </c>
      <c r="AU40" s="24">
        <v>0</v>
      </c>
      <c r="AV40" s="24">
        <v>0</v>
      </c>
      <c r="AW40" s="24">
        <v>0</v>
      </c>
      <c r="AX40" s="24">
        <v>0</v>
      </c>
      <c r="AY40" s="24">
        <v>0</v>
      </c>
      <c r="AZ40" s="24">
        <v>0</v>
      </c>
      <c r="BA40" s="24">
        <v>0</v>
      </c>
      <c r="BB40" s="24">
        <v>0</v>
      </c>
      <c r="BC40" s="24">
        <v>0</v>
      </c>
      <c r="BD40" s="24">
        <v>0</v>
      </c>
      <c r="BE40" s="24">
        <v>950</v>
      </c>
      <c r="BF40" s="24">
        <v>950</v>
      </c>
      <c r="BG40" s="24">
        <v>0</v>
      </c>
      <c r="BH40" s="24">
        <v>0</v>
      </c>
      <c r="BI40" s="24">
        <v>0</v>
      </c>
      <c r="BJ40" s="24">
        <v>0</v>
      </c>
      <c r="BK40" s="24">
        <v>0</v>
      </c>
      <c r="BL40" s="24">
        <v>0</v>
      </c>
      <c r="BM40" s="24">
        <v>0</v>
      </c>
      <c r="BN40" s="24">
        <v>0</v>
      </c>
      <c r="BO40" s="24">
        <v>0</v>
      </c>
      <c r="BP40" s="24">
        <v>0</v>
      </c>
      <c r="BQ40" s="24">
        <v>0</v>
      </c>
      <c r="BR40" s="24">
        <v>0</v>
      </c>
      <c r="BS40" s="24">
        <v>0</v>
      </c>
      <c r="BT40" s="24">
        <v>0</v>
      </c>
      <c r="BU40" s="24">
        <v>0</v>
      </c>
      <c r="BV40" s="24">
        <v>0</v>
      </c>
      <c r="BW40" s="24">
        <v>0</v>
      </c>
      <c r="BX40" s="24">
        <v>0</v>
      </c>
      <c r="BY40" s="24">
        <v>0</v>
      </c>
      <c r="BZ40" s="24">
        <v>0</v>
      </c>
      <c r="CA40" s="24">
        <v>0</v>
      </c>
      <c r="CB40" s="24">
        <v>0</v>
      </c>
      <c r="CC40" s="24">
        <v>0</v>
      </c>
      <c r="CD40" s="24">
        <v>0</v>
      </c>
      <c r="CE40" s="24">
        <v>0</v>
      </c>
      <c r="CF40" s="24">
        <v>0</v>
      </c>
      <c r="CG40" s="24">
        <v>0</v>
      </c>
      <c r="CH40" s="24">
        <v>0</v>
      </c>
      <c r="CI40" s="24">
        <v>0</v>
      </c>
      <c r="CJ40" s="24">
        <v>0</v>
      </c>
      <c r="CK40" s="24">
        <v>0</v>
      </c>
      <c r="CL40" s="24">
        <v>0</v>
      </c>
      <c r="CM40" s="24">
        <v>0</v>
      </c>
      <c r="CN40" s="24">
        <v>0</v>
      </c>
      <c r="CO40" s="24">
        <v>0</v>
      </c>
      <c r="CP40" s="24">
        <v>0</v>
      </c>
      <c r="CQ40" s="24">
        <v>0</v>
      </c>
      <c r="CR40" s="24">
        <v>0</v>
      </c>
      <c r="CS40" s="24">
        <v>0</v>
      </c>
      <c r="CT40" s="24">
        <v>0</v>
      </c>
      <c r="CU40" s="24">
        <v>0</v>
      </c>
      <c r="CV40" s="24">
        <v>0</v>
      </c>
      <c r="CW40" s="24">
        <v>0</v>
      </c>
      <c r="CX40" s="24">
        <v>0</v>
      </c>
      <c r="CY40" s="24">
        <v>0</v>
      </c>
      <c r="CZ40" s="24">
        <v>0</v>
      </c>
      <c r="DA40" s="24">
        <v>0</v>
      </c>
      <c r="DB40" s="24">
        <v>0</v>
      </c>
      <c r="DC40" s="24">
        <v>0</v>
      </c>
      <c r="DD40" s="24">
        <v>0</v>
      </c>
      <c r="DE40" s="24">
        <v>0</v>
      </c>
    </row>
    <row r="41" spans="1:109" x14ac:dyDescent="0.2">
      <c r="A41" s="2" t="s">
        <v>34</v>
      </c>
      <c r="B41" s="24">
        <f t="shared" si="3"/>
        <v>0</v>
      </c>
      <c r="C41" s="24">
        <f t="shared" si="4"/>
        <v>700</v>
      </c>
      <c r="D41" s="24">
        <f t="shared" si="5"/>
        <v>700</v>
      </c>
      <c r="E41" s="24">
        <v>0</v>
      </c>
      <c r="F41" s="24">
        <v>0</v>
      </c>
      <c r="G41" s="24">
        <v>0</v>
      </c>
      <c r="H41" s="24">
        <v>0</v>
      </c>
      <c r="I41" s="24">
        <v>0</v>
      </c>
      <c r="J41" s="24">
        <v>0</v>
      </c>
      <c r="K41" s="24">
        <v>0</v>
      </c>
      <c r="L41" s="24">
        <v>0</v>
      </c>
      <c r="M41" s="24">
        <v>0</v>
      </c>
      <c r="N41" s="24">
        <v>0</v>
      </c>
      <c r="O41" s="24">
        <v>0</v>
      </c>
      <c r="P41" s="24">
        <v>0</v>
      </c>
      <c r="Q41" s="24">
        <v>0</v>
      </c>
      <c r="R41" s="24">
        <v>0</v>
      </c>
      <c r="S41" s="24">
        <v>0</v>
      </c>
      <c r="T41" s="24">
        <v>0</v>
      </c>
      <c r="U41" s="24">
        <v>0</v>
      </c>
      <c r="V41" s="24">
        <v>0</v>
      </c>
      <c r="W41" s="24">
        <v>0</v>
      </c>
      <c r="X41" s="24">
        <v>0</v>
      </c>
      <c r="Y41" s="24">
        <v>0</v>
      </c>
      <c r="Z41" s="24">
        <v>0</v>
      </c>
      <c r="AA41" s="24">
        <v>0</v>
      </c>
      <c r="AB41" s="24">
        <v>0</v>
      </c>
      <c r="AC41" s="24">
        <v>0</v>
      </c>
      <c r="AD41" s="24">
        <v>0</v>
      </c>
      <c r="AE41" s="24">
        <v>0</v>
      </c>
      <c r="AF41" s="24">
        <v>0</v>
      </c>
      <c r="AG41" s="24">
        <v>0</v>
      </c>
      <c r="AH41" s="24">
        <v>0</v>
      </c>
      <c r="AI41" s="24">
        <v>0</v>
      </c>
      <c r="AJ41" s="24">
        <v>0</v>
      </c>
      <c r="AK41" s="24">
        <v>0</v>
      </c>
      <c r="AL41" s="24">
        <v>0</v>
      </c>
      <c r="AM41" s="24">
        <v>0</v>
      </c>
      <c r="AN41" s="24">
        <v>0</v>
      </c>
      <c r="AO41" s="24">
        <v>0</v>
      </c>
      <c r="AP41" s="24">
        <v>0</v>
      </c>
      <c r="AQ41" s="24">
        <v>0</v>
      </c>
      <c r="AR41" s="24">
        <v>0</v>
      </c>
      <c r="AS41" s="24">
        <v>0</v>
      </c>
      <c r="AT41" s="24">
        <v>0</v>
      </c>
      <c r="AU41" s="24">
        <v>0</v>
      </c>
      <c r="AV41" s="24">
        <v>0</v>
      </c>
      <c r="AW41" s="24">
        <v>0</v>
      </c>
      <c r="AX41" s="24">
        <v>0</v>
      </c>
      <c r="AY41" s="24">
        <v>0</v>
      </c>
      <c r="AZ41" s="24">
        <v>0</v>
      </c>
      <c r="BA41" s="24">
        <v>0</v>
      </c>
      <c r="BB41" s="24">
        <v>0</v>
      </c>
      <c r="BC41" s="24">
        <v>0</v>
      </c>
      <c r="BD41" s="24">
        <v>0</v>
      </c>
      <c r="BE41" s="24">
        <v>700</v>
      </c>
      <c r="BF41" s="24">
        <v>700</v>
      </c>
      <c r="BG41" s="24">
        <v>0</v>
      </c>
      <c r="BH41" s="24">
        <v>0</v>
      </c>
      <c r="BI41" s="24">
        <v>0</v>
      </c>
      <c r="BJ41" s="24">
        <v>0</v>
      </c>
      <c r="BK41" s="24">
        <v>0</v>
      </c>
      <c r="BL41" s="24">
        <v>0</v>
      </c>
      <c r="BM41" s="24">
        <v>0</v>
      </c>
      <c r="BN41" s="24">
        <v>0</v>
      </c>
      <c r="BO41" s="24">
        <v>0</v>
      </c>
      <c r="BP41" s="24">
        <v>0</v>
      </c>
      <c r="BQ41" s="24">
        <v>0</v>
      </c>
      <c r="BR41" s="24">
        <v>0</v>
      </c>
      <c r="BS41" s="24">
        <v>0</v>
      </c>
      <c r="BT41" s="24">
        <v>0</v>
      </c>
      <c r="BU41" s="24">
        <v>0</v>
      </c>
      <c r="BV41" s="24">
        <v>0</v>
      </c>
      <c r="BW41" s="24">
        <v>0</v>
      </c>
      <c r="BX41" s="24">
        <v>0</v>
      </c>
      <c r="BY41" s="24">
        <v>0</v>
      </c>
      <c r="BZ41" s="24">
        <v>0</v>
      </c>
      <c r="CA41" s="24">
        <v>0</v>
      </c>
      <c r="CB41" s="24">
        <v>0</v>
      </c>
      <c r="CC41" s="24">
        <v>0</v>
      </c>
      <c r="CD41" s="24">
        <v>0</v>
      </c>
      <c r="CE41" s="24">
        <v>0</v>
      </c>
      <c r="CF41" s="24">
        <v>0</v>
      </c>
      <c r="CG41" s="24">
        <v>0</v>
      </c>
      <c r="CH41" s="24">
        <v>0</v>
      </c>
      <c r="CI41" s="24">
        <v>0</v>
      </c>
      <c r="CJ41" s="24">
        <v>0</v>
      </c>
      <c r="CK41" s="24">
        <v>0</v>
      </c>
      <c r="CL41" s="24">
        <v>0</v>
      </c>
      <c r="CM41" s="24">
        <v>0</v>
      </c>
      <c r="CN41" s="24">
        <v>0</v>
      </c>
      <c r="CO41" s="24">
        <v>0</v>
      </c>
      <c r="CP41" s="24">
        <v>0</v>
      </c>
      <c r="CQ41" s="24">
        <v>0</v>
      </c>
      <c r="CR41" s="24">
        <v>0</v>
      </c>
      <c r="CS41" s="24">
        <v>0</v>
      </c>
      <c r="CT41" s="24">
        <v>0</v>
      </c>
      <c r="CU41" s="24">
        <v>0</v>
      </c>
      <c r="CV41" s="24">
        <v>0</v>
      </c>
      <c r="CW41" s="24">
        <v>0</v>
      </c>
      <c r="CX41" s="24">
        <v>0</v>
      </c>
      <c r="CY41" s="24">
        <v>0</v>
      </c>
      <c r="CZ41" s="24">
        <v>0</v>
      </c>
      <c r="DA41" s="24">
        <v>0</v>
      </c>
      <c r="DB41" s="24">
        <v>0</v>
      </c>
      <c r="DC41" s="24">
        <v>0</v>
      </c>
      <c r="DD41" s="24">
        <v>0</v>
      </c>
      <c r="DE41" s="24">
        <v>0</v>
      </c>
    </row>
    <row r="42" spans="1:109" x14ac:dyDescent="0.2">
      <c r="A42" s="2" t="s">
        <v>35</v>
      </c>
      <c r="B42" s="24">
        <f t="shared" si="3"/>
        <v>0</v>
      </c>
      <c r="C42" s="24">
        <f t="shared" si="4"/>
        <v>606.29999999999995</v>
      </c>
      <c r="D42" s="24">
        <f t="shared" si="5"/>
        <v>606.25950999999998</v>
      </c>
      <c r="E42" s="24">
        <v>0</v>
      </c>
      <c r="F42" s="24">
        <v>156.30000000000001</v>
      </c>
      <c r="G42" s="24">
        <v>156.25951000000001</v>
      </c>
      <c r="H42" s="24">
        <v>0</v>
      </c>
      <c r="I42" s="24">
        <v>0</v>
      </c>
      <c r="J42" s="24">
        <v>0</v>
      </c>
      <c r="K42" s="24">
        <v>0</v>
      </c>
      <c r="L42" s="24">
        <v>0</v>
      </c>
      <c r="M42" s="24">
        <v>0</v>
      </c>
      <c r="N42" s="24">
        <v>0</v>
      </c>
      <c r="O42" s="24">
        <v>0</v>
      </c>
      <c r="P42" s="24">
        <v>0</v>
      </c>
      <c r="Q42" s="24">
        <v>0</v>
      </c>
      <c r="R42" s="24">
        <v>0</v>
      </c>
      <c r="S42" s="24">
        <v>0</v>
      </c>
      <c r="T42" s="24">
        <v>0</v>
      </c>
      <c r="U42" s="24">
        <v>0</v>
      </c>
      <c r="V42" s="24">
        <v>0</v>
      </c>
      <c r="W42" s="24">
        <v>0</v>
      </c>
      <c r="X42" s="24">
        <v>0</v>
      </c>
      <c r="Y42" s="24">
        <v>0</v>
      </c>
      <c r="Z42" s="24">
        <v>0</v>
      </c>
      <c r="AA42" s="24">
        <v>0</v>
      </c>
      <c r="AB42" s="24">
        <v>0</v>
      </c>
      <c r="AC42" s="24">
        <v>0</v>
      </c>
      <c r="AD42" s="24">
        <v>0</v>
      </c>
      <c r="AE42" s="24">
        <v>0</v>
      </c>
      <c r="AF42" s="24">
        <v>0</v>
      </c>
      <c r="AG42" s="24">
        <v>0</v>
      </c>
      <c r="AH42" s="24">
        <v>0</v>
      </c>
      <c r="AI42" s="24">
        <v>0</v>
      </c>
      <c r="AJ42" s="24">
        <v>0</v>
      </c>
      <c r="AK42" s="24">
        <v>0</v>
      </c>
      <c r="AL42" s="24">
        <v>0</v>
      </c>
      <c r="AM42" s="24">
        <v>0</v>
      </c>
      <c r="AN42" s="24">
        <v>0</v>
      </c>
      <c r="AO42" s="24">
        <v>0</v>
      </c>
      <c r="AP42" s="24">
        <v>0</v>
      </c>
      <c r="AQ42" s="24">
        <v>0</v>
      </c>
      <c r="AR42" s="24">
        <v>0</v>
      </c>
      <c r="AS42" s="24">
        <v>0</v>
      </c>
      <c r="AT42" s="24">
        <v>0</v>
      </c>
      <c r="AU42" s="24">
        <v>0</v>
      </c>
      <c r="AV42" s="24">
        <v>0</v>
      </c>
      <c r="AW42" s="24">
        <v>0</v>
      </c>
      <c r="AX42" s="24">
        <v>0</v>
      </c>
      <c r="AY42" s="24">
        <v>0</v>
      </c>
      <c r="AZ42" s="24">
        <v>0</v>
      </c>
      <c r="BA42" s="24">
        <v>0</v>
      </c>
      <c r="BB42" s="24">
        <v>0</v>
      </c>
      <c r="BC42" s="24">
        <v>0</v>
      </c>
      <c r="BD42" s="24">
        <v>0</v>
      </c>
      <c r="BE42" s="24">
        <v>0</v>
      </c>
      <c r="BF42" s="24">
        <v>0</v>
      </c>
      <c r="BG42" s="24">
        <v>0</v>
      </c>
      <c r="BH42" s="24">
        <v>0</v>
      </c>
      <c r="BI42" s="24">
        <v>0</v>
      </c>
      <c r="BJ42" s="24">
        <v>0</v>
      </c>
      <c r="BK42" s="24">
        <v>0</v>
      </c>
      <c r="BL42" s="24">
        <v>0</v>
      </c>
      <c r="BM42" s="24">
        <v>0</v>
      </c>
      <c r="BN42" s="24">
        <v>0</v>
      </c>
      <c r="BO42" s="24">
        <v>0</v>
      </c>
      <c r="BP42" s="24">
        <v>0</v>
      </c>
      <c r="BQ42" s="24">
        <v>0</v>
      </c>
      <c r="BR42" s="24">
        <v>0</v>
      </c>
      <c r="BS42" s="24">
        <v>0</v>
      </c>
      <c r="BT42" s="24">
        <v>0</v>
      </c>
      <c r="BU42" s="24">
        <v>0</v>
      </c>
      <c r="BV42" s="24">
        <v>0</v>
      </c>
      <c r="BW42" s="24">
        <v>0</v>
      </c>
      <c r="BX42" s="24">
        <v>0</v>
      </c>
      <c r="BY42" s="24">
        <v>0</v>
      </c>
      <c r="BZ42" s="24">
        <v>0</v>
      </c>
      <c r="CA42" s="24">
        <v>0</v>
      </c>
      <c r="CB42" s="24">
        <v>0</v>
      </c>
      <c r="CC42" s="24">
        <v>0</v>
      </c>
      <c r="CD42" s="24">
        <v>0</v>
      </c>
      <c r="CE42" s="24">
        <v>0</v>
      </c>
      <c r="CF42" s="24">
        <v>0</v>
      </c>
      <c r="CG42" s="24">
        <v>0</v>
      </c>
      <c r="CH42" s="24">
        <v>0</v>
      </c>
      <c r="CI42" s="24">
        <v>0</v>
      </c>
      <c r="CJ42" s="24">
        <v>0</v>
      </c>
      <c r="CK42" s="24">
        <v>0</v>
      </c>
      <c r="CL42" s="24">
        <v>0</v>
      </c>
      <c r="CM42" s="24">
        <v>0</v>
      </c>
      <c r="CN42" s="24">
        <v>0</v>
      </c>
      <c r="CO42" s="24">
        <v>450</v>
      </c>
      <c r="CP42" s="24">
        <v>450</v>
      </c>
      <c r="CQ42" s="24">
        <v>0</v>
      </c>
      <c r="CR42" s="24">
        <v>0</v>
      </c>
      <c r="CS42" s="24">
        <v>0</v>
      </c>
      <c r="CT42" s="24">
        <v>0</v>
      </c>
      <c r="CU42" s="24">
        <v>0</v>
      </c>
      <c r="CV42" s="24">
        <v>0</v>
      </c>
      <c r="CW42" s="24">
        <v>0</v>
      </c>
      <c r="CX42" s="24">
        <v>0</v>
      </c>
      <c r="CY42" s="24">
        <v>0</v>
      </c>
      <c r="CZ42" s="24">
        <v>0</v>
      </c>
      <c r="DA42" s="24">
        <v>0</v>
      </c>
      <c r="DB42" s="24">
        <v>0</v>
      </c>
      <c r="DC42" s="24">
        <v>0</v>
      </c>
      <c r="DD42" s="24">
        <v>0</v>
      </c>
      <c r="DE42" s="24">
        <v>0</v>
      </c>
    </row>
    <row r="43" spans="1:109" x14ac:dyDescent="0.2">
      <c r="A43" s="2" t="s">
        <v>36</v>
      </c>
      <c r="B43" s="24">
        <f t="shared" si="3"/>
        <v>0</v>
      </c>
      <c r="C43" s="24">
        <f t="shared" si="4"/>
        <v>950</v>
      </c>
      <c r="D43" s="24">
        <f t="shared" si="5"/>
        <v>950</v>
      </c>
      <c r="E43" s="24">
        <v>0</v>
      </c>
      <c r="F43" s="24">
        <v>0</v>
      </c>
      <c r="G43" s="24">
        <v>0</v>
      </c>
      <c r="H43" s="24">
        <v>0</v>
      </c>
      <c r="I43" s="24">
        <v>0</v>
      </c>
      <c r="J43" s="24">
        <v>0</v>
      </c>
      <c r="K43" s="24">
        <v>0</v>
      </c>
      <c r="L43" s="24">
        <v>0</v>
      </c>
      <c r="M43" s="24">
        <v>0</v>
      </c>
      <c r="N43" s="24">
        <v>0</v>
      </c>
      <c r="O43" s="24">
        <v>0</v>
      </c>
      <c r="P43" s="24">
        <v>0</v>
      </c>
      <c r="Q43" s="24">
        <v>0</v>
      </c>
      <c r="R43" s="24">
        <v>0</v>
      </c>
      <c r="S43" s="24">
        <v>0</v>
      </c>
      <c r="T43" s="24">
        <v>0</v>
      </c>
      <c r="U43" s="24">
        <v>0</v>
      </c>
      <c r="V43" s="24">
        <v>0</v>
      </c>
      <c r="W43" s="24">
        <v>0</v>
      </c>
      <c r="X43" s="24">
        <v>0</v>
      </c>
      <c r="Y43" s="24">
        <v>0</v>
      </c>
      <c r="Z43" s="24">
        <v>0</v>
      </c>
      <c r="AA43" s="24">
        <v>0</v>
      </c>
      <c r="AB43" s="24">
        <v>0</v>
      </c>
      <c r="AC43" s="24">
        <v>0</v>
      </c>
      <c r="AD43" s="24">
        <v>0</v>
      </c>
      <c r="AE43" s="24">
        <v>0</v>
      </c>
      <c r="AF43" s="24">
        <v>0</v>
      </c>
      <c r="AG43" s="24">
        <v>0</v>
      </c>
      <c r="AH43" s="24">
        <v>0</v>
      </c>
      <c r="AI43" s="24">
        <v>0</v>
      </c>
      <c r="AJ43" s="24">
        <v>0</v>
      </c>
      <c r="AK43" s="24">
        <v>0</v>
      </c>
      <c r="AL43" s="24">
        <v>0</v>
      </c>
      <c r="AM43" s="24">
        <v>0</v>
      </c>
      <c r="AN43" s="24">
        <v>0</v>
      </c>
      <c r="AO43" s="24">
        <v>0</v>
      </c>
      <c r="AP43" s="24">
        <v>0</v>
      </c>
      <c r="AQ43" s="24">
        <v>0</v>
      </c>
      <c r="AR43" s="24">
        <v>0</v>
      </c>
      <c r="AS43" s="24">
        <v>0</v>
      </c>
      <c r="AT43" s="24">
        <v>0</v>
      </c>
      <c r="AU43" s="24">
        <v>0</v>
      </c>
      <c r="AV43" s="24">
        <v>0</v>
      </c>
      <c r="AW43" s="24">
        <v>0</v>
      </c>
      <c r="AX43" s="24">
        <v>0</v>
      </c>
      <c r="AY43" s="24">
        <v>0</v>
      </c>
      <c r="AZ43" s="24">
        <v>0</v>
      </c>
      <c r="BA43" s="24">
        <v>0</v>
      </c>
      <c r="BB43" s="24">
        <v>0</v>
      </c>
      <c r="BC43" s="24">
        <v>0</v>
      </c>
      <c r="BD43" s="24">
        <v>0</v>
      </c>
      <c r="BE43" s="24">
        <v>950</v>
      </c>
      <c r="BF43" s="24">
        <v>950</v>
      </c>
      <c r="BG43" s="24">
        <v>0</v>
      </c>
      <c r="BH43" s="24">
        <v>0</v>
      </c>
      <c r="BI43" s="24">
        <v>0</v>
      </c>
      <c r="BJ43" s="24">
        <v>0</v>
      </c>
      <c r="BK43" s="24">
        <v>0</v>
      </c>
      <c r="BL43" s="24">
        <v>0</v>
      </c>
      <c r="BM43" s="24">
        <v>0</v>
      </c>
      <c r="BN43" s="24">
        <v>0</v>
      </c>
      <c r="BO43" s="24">
        <v>0</v>
      </c>
      <c r="BP43" s="24">
        <v>0</v>
      </c>
      <c r="BQ43" s="24">
        <v>0</v>
      </c>
      <c r="BR43" s="24">
        <v>0</v>
      </c>
      <c r="BS43" s="24">
        <v>0</v>
      </c>
      <c r="BT43" s="24">
        <v>0</v>
      </c>
      <c r="BU43" s="24">
        <v>0</v>
      </c>
      <c r="BV43" s="24">
        <v>0</v>
      </c>
      <c r="BW43" s="24">
        <v>0</v>
      </c>
      <c r="BX43" s="24">
        <v>0</v>
      </c>
      <c r="BY43" s="24">
        <v>0</v>
      </c>
      <c r="BZ43" s="24">
        <v>0</v>
      </c>
      <c r="CA43" s="24">
        <v>0</v>
      </c>
      <c r="CB43" s="24">
        <v>0</v>
      </c>
      <c r="CC43" s="24">
        <v>0</v>
      </c>
      <c r="CD43" s="24">
        <v>0</v>
      </c>
      <c r="CE43" s="24">
        <v>0</v>
      </c>
      <c r="CF43" s="24">
        <v>0</v>
      </c>
      <c r="CG43" s="24">
        <v>0</v>
      </c>
      <c r="CH43" s="24">
        <v>0</v>
      </c>
      <c r="CI43" s="24">
        <v>0</v>
      </c>
      <c r="CJ43" s="24">
        <v>0</v>
      </c>
      <c r="CK43" s="24">
        <v>0</v>
      </c>
      <c r="CL43" s="24">
        <v>0</v>
      </c>
      <c r="CM43" s="24">
        <v>0</v>
      </c>
      <c r="CN43" s="24">
        <v>0</v>
      </c>
      <c r="CO43" s="24">
        <v>0</v>
      </c>
      <c r="CP43" s="24">
        <v>0</v>
      </c>
      <c r="CQ43" s="24">
        <v>0</v>
      </c>
      <c r="CR43" s="24">
        <v>0</v>
      </c>
      <c r="CS43" s="24">
        <v>0</v>
      </c>
      <c r="CT43" s="24">
        <v>0</v>
      </c>
      <c r="CU43" s="24">
        <v>0</v>
      </c>
      <c r="CV43" s="24">
        <v>0</v>
      </c>
      <c r="CW43" s="24">
        <v>0</v>
      </c>
      <c r="CX43" s="24">
        <v>0</v>
      </c>
      <c r="CY43" s="24">
        <v>0</v>
      </c>
      <c r="CZ43" s="24">
        <v>0</v>
      </c>
      <c r="DA43" s="24">
        <v>0</v>
      </c>
      <c r="DB43" s="24">
        <v>0</v>
      </c>
      <c r="DC43" s="24">
        <v>0</v>
      </c>
      <c r="DD43" s="24">
        <v>0</v>
      </c>
      <c r="DE43" s="24">
        <v>0</v>
      </c>
    </row>
    <row r="44" spans="1:109" x14ac:dyDescent="0.2">
      <c r="A44" s="2"/>
      <c r="B44" s="24">
        <f t="shared" si="3"/>
        <v>0</v>
      </c>
      <c r="C44" s="24">
        <f t="shared" si="4"/>
        <v>0</v>
      </c>
      <c r="D44" s="24">
        <f t="shared" si="5"/>
        <v>0</v>
      </c>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c r="AP44" s="24"/>
      <c r="AQ44" s="24"/>
      <c r="AR44" s="24"/>
      <c r="AS44" s="24"/>
      <c r="AT44" s="24"/>
      <c r="AU44" s="24"/>
      <c r="AV44" s="24"/>
      <c r="AW44" s="24"/>
      <c r="AX44" s="24"/>
      <c r="AY44" s="24"/>
      <c r="AZ44" s="24"/>
      <c r="BA44" s="24"/>
      <c r="BB44" s="24"/>
      <c r="BC44" s="24"/>
      <c r="BD44" s="24"/>
      <c r="BE44" s="24"/>
      <c r="BF44" s="24"/>
      <c r="BG44" s="24"/>
      <c r="BH44" s="24"/>
      <c r="BI44" s="24"/>
      <c r="BJ44" s="24"/>
      <c r="BK44" s="24"/>
      <c r="BL44" s="24"/>
      <c r="BM44" s="24"/>
      <c r="BN44" s="24"/>
      <c r="BO44" s="24"/>
      <c r="BP44" s="24"/>
      <c r="BQ44" s="24"/>
      <c r="BR44" s="24"/>
      <c r="BS44" s="24"/>
      <c r="BT44" s="24"/>
      <c r="BU44" s="24"/>
      <c r="BV44" s="24"/>
      <c r="BW44" s="24"/>
      <c r="BX44" s="24"/>
      <c r="BY44" s="24"/>
      <c r="BZ44" s="24"/>
      <c r="CA44" s="24"/>
      <c r="CB44" s="24"/>
      <c r="CC44" s="24"/>
      <c r="CD44" s="24"/>
      <c r="CE44" s="24"/>
      <c r="CF44" s="24"/>
      <c r="CG44" s="24"/>
      <c r="CH44" s="24"/>
      <c r="CI44" s="24"/>
      <c r="CJ44" s="24"/>
      <c r="CK44" s="24"/>
      <c r="CL44" s="24"/>
      <c r="CM44" s="24"/>
      <c r="CN44" s="24"/>
      <c r="CO44" s="24"/>
      <c r="CP44" s="24"/>
      <c r="CQ44" s="24"/>
      <c r="CR44" s="24"/>
      <c r="CS44" s="24"/>
      <c r="CT44" s="24"/>
      <c r="CU44" s="24"/>
      <c r="CV44" s="24"/>
      <c r="CW44" s="24"/>
      <c r="CX44" s="24"/>
      <c r="CY44" s="24"/>
      <c r="CZ44" s="24"/>
      <c r="DA44" s="24"/>
      <c r="DB44" s="24"/>
      <c r="DC44" s="24"/>
      <c r="DD44" s="24"/>
      <c r="DE44" s="24"/>
    </row>
    <row r="45" spans="1:109" s="17" customFormat="1" ht="25.5" x14ac:dyDescent="0.2">
      <c r="A45" s="18" t="s">
        <v>17</v>
      </c>
      <c r="B45" s="25">
        <f t="shared" si="3"/>
        <v>66500</v>
      </c>
      <c r="C45" s="25">
        <f t="shared" si="4"/>
        <v>2328.4</v>
      </c>
      <c r="D45" s="25">
        <f t="shared" si="5"/>
        <v>0</v>
      </c>
      <c r="E45" s="25">
        <v>50000</v>
      </c>
      <c r="F45" s="25">
        <v>0</v>
      </c>
      <c r="G45" s="25">
        <v>0</v>
      </c>
      <c r="H45" s="25">
        <v>0</v>
      </c>
      <c r="I45" s="25">
        <v>0</v>
      </c>
      <c r="J45" s="25">
        <v>0</v>
      </c>
      <c r="K45" s="25">
        <v>0</v>
      </c>
      <c r="L45" s="25">
        <v>0</v>
      </c>
      <c r="M45" s="25">
        <v>0</v>
      </c>
      <c r="N45" s="25">
        <v>0</v>
      </c>
      <c r="O45" s="25">
        <v>0</v>
      </c>
      <c r="P45" s="25">
        <v>0</v>
      </c>
      <c r="Q45" s="25">
        <v>0</v>
      </c>
      <c r="R45" s="25">
        <v>0</v>
      </c>
      <c r="S45" s="25">
        <v>0</v>
      </c>
      <c r="T45" s="25">
        <v>0</v>
      </c>
      <c r="U45" s="25">
        <v>0</v>
      </c>
      <c r="V45" s="25">
        <v>0</v>
      </c>
      <c r="W45" s="25">
        <v>0</v>
      </c>
      <c r="X45" s="25">
        <v>0</v>
      </c>
      <c r="Y45" s="25">
        <v>0</v>
      </c>
      <c r="Z45" s="25">
        <v>0</v>
      </c>
      <c r="AA45" s="25">
        <v>0</v>
      </c>
      <c r="AB45" s="25">
        <v>0</v>
      </c>
      <c r="AC45" s="25">
        <v>0</v>
      </c>
      <c r="AD45" s="25">
        <v>0</v>
      </c>
      <c r="AE45" s="25">
        <v>0</v>
      </c>
      <c r="AF45" s="25">
        <v>0</v>
      </c>
      <c r="AG45" s="25">
        <v>0</v>
      </c>
      <c r="AH45" s="25">
        <v>0</v>
      </c>
      <c r="AI45" s="25">
        <v>2500</v>
      </c>
      <c r="AJ45" s="25">
        <v>2328.4</v>
      </c>
      <c r="AK45" s="25">
        <v>0</v>
      </c>
      <c r="AL45" s="25">
        <v>0</v>
      </c>
      <c r="AM45" s="25">
        <v>0</v>
      </c>
      <c r="AN45" s="25">
        <v>0</v>
      </c>
      <c r="AO45" s="25">
        <v>0</v>
      </c>
      <c r="AP45" s="25">
        <v>0</v>
      </c>
      <c r="AQ45" s="25">
        <v>0</v>
      </c>
      <c r="AR45" s="25">
        <v>0</v>
      </c>
      <c r="AS45" s="25">
        <v>0</v>
      </c>
      <c r="AT45" s="25">
        <v>0</v>
      </c>
      <c r="AU45" s="25">
        <v>0</v>
      </c>
      <c r="AV45" s="25">
        <v>0</v>
      </c>
      <c r="AW45" s="25">
        <v>0</v>
      </c>
      <c r="AX45" s="25">
        <v>0</v>
      </c>
      <c r="AY45" s="25">
        <v>0</v>
      </c>
      <c r="AZ45" s="25">
        <v>0</v>
      </c>
      <c r="BA45" s="25">
        <v>0</v>
      </c>
      <c r="BB45" s="25">
        <v>0</v>
      </c>
      <c r="BC45" s="25">
        <v>0</v>
      </c>
      <c r="BD45" s="25">
        <v>10000</v>
      </c>
      <c r="BE45" s="25">
        <v>0</v>
      </c>
      <c r="BF45" s="25">
        <v>0</v>
      </c>
      <c r="BG45" s="25">
        <v>0</v>
      </c>
      <c r="BH45" s="25">
        <v>0</v>
      </c>
      <c r="BI45" s="25">
        <v>0</v>
      </c>
      <c r="BJ45" s="25">
        <v>4000</v>
      </c>
      <c r="BK45" s="25">
        <v>0</v>
      </c>
      <c r="BL45" s="25">
        <v>0</v>
      </c>
      <c r="BM45" s="25">
        <v>0</v>
      </c>
      <c r="BN45" s="25">
        <v>0</v>
      </c>
      <c r="BO45" s="25">
        <v>0</v>
      </c>
      <c r="BP45" s="25">
        <v>0</v>
      </c>
      <c r="BQ45" s="25">
        <v>0</v>
      </c>
      <c r="BR45" s="25">
        <v>0</v>
      </c>
      <c r="BS45" s="25">
        <v>0</v>
      </c>
      <c r="BT45" s="25">
        <v>0</v>
      </c>
      <c r="BU45" s="25">
        <v>0</v>
      </c>
      <c r="BV45" s="25">
        <v>0</v>
      </c>
      <c r="BW45" s="25">
        <v>0</v>
      </c>
      <c r="BX45" s="25">
        <v>0</v>
      </c>
      <c r="BY45" s="25">
        <v>0</v>
      </c>
      <c r="BZ45" s="25">
        <v>0</v>
      </c>
      <c r="CA45" s="25">
        <v>0</v>
      </c>
      <c r="CB45" s="25">
        <v>0</v>
      </c>
      <c r="CC45" s="25">
        <v>0</v>
      </c>
      <c r="CD45" s="25">
        <v>0</v>
      </c>
      <c r="CE45" s="25">
        <v>0</v>
      </c>
      <c r="CF45" s="25">
        <v>0</v>
      </c>
      <c r="CG45" s="25">
        <v>0</v>
      </c>
      <c r="CH45" s="25">
        <v>0</v>
      </c>
      <c r="CI45" s="25">
        <v>0</v>
      </c>
      <c r="CJ45" s="25">
        <v>0</v>
      </c>
      <c r="CK45" s="25">
        <v>0</v>
      </c>
      <c r="CL45" s="25">
        <v>0</v>
      </c>
      <c r="CM45" s="25">
        <v>0</v>
      </c>
      <c r="CN45" s="25">
        <v>0</v>
      </c>
      <c r="CO45" s="25">
        <v>0</v>
      </c>
      <c r="CP45" s="25">
        <v>0</v>
      </c>
      <c r="CQ45" s="25">
        <v>0</v>
      </c>
      <c r="CR45" s="25">
        <v>0</v>
      </c>
      <c r="CS45" s="25">
        <v>0</v>
      </c>
      <c r="CT45" s="25">
        <v>0</v>
      </c>
      <c r="CU45" s="25">
        <v>0</v>
      </c>
      <c r="CV45" s="25">
        <v>0</v>
      </c>
      <c r="CW45" s="25">
        <v>0</v>
      </c>
      <c r="CX45" s="25">
        <v>0</v>
      </c>
      <c r="CY45" s="25">
        <v>0</v>
      </c>
      <c r="CZ45" s="25">
        <v>0</v>
      </c>
      <c r="DA45" s="25">
        <v>0</v>
      </c>
      <c r="DB45" s="25">
        <v>0</v>
      </c>
      <c r="DC45" s="25">
        <v>0</v>
      </c>
      <c r="DD45" s="25">
        <v>0</v>
      </c>
      <c r="DE45" s="25">
        <v>0</v>
      </c>
    </row>
    <row r="46" spans="1:109" s="17" customFormat="1" x14ac:dyDescent="0.2">
      <c r="A46" s="18" t="s">
        <v>375</v>
      </c>
      <c r="B46" s="25">
        <f>B6+B20+B25+B45</f>
        <v>2048588.3319999999</v>
      </c>
      <c r="C46" s="25">
        <f t="shared" ref="C46:BN46" si="10">C6+C20+C25+C45</f>
        <v>3452922.6581299994</v>
      </c>
      <c r="D46" s="25">
        <f t="shared" si="10"/>
        <v>3180152.0261300001</v>
      </c>
      <c r="E46" s="25">
        <f t="shared" si="10"/>
        <v>50000</v>
      </c>
      <c r="F46" s="25">
        <f t="shared" si="10"/>
        <v>49999.999999999993</v>
      </c>
      <c r="G46" s="25">
        <f t="shared" si="10"/>
        <v>48287.546659999993</v>
      </c>
      <c r="H46" s="25">
        <f t="shared" si="10"/>
        <v>0</v>
      </c>
      <c r="I46" s="25">
        <f t="shared" si="10"/>
        <v>1633.1</v>
      </c>
      <c r="J46" s="25">
        <f t="shared" si="10"/>
        <v>1633.1</v>
      </c>
      <c r="K46" s="25">
        <f t="shared" si="10"/>
        <v>3283.5</v>
      </c>
      <c r="L46" s="25">
        <f t="shared" si="10"/>
        <v>3283.5</v>
      </c>
      <c r="M46" s="25">
        <f t="shared" si="10"/>
        <v>2979.8</v>
      </c>
      <c r="N46" s="25">
        <f t="shared" si="10"/>
        <v>608632.92000000004</v>
      </c>
      <c r="O46" s="25">
        <f t="shared" si="10"/>
        <v>609257.88</v>
      </c>
      <c r="P46" s="25">
        <f t="shared" si="10"/>
        <v>585419.48299000005</v>
      </c>
      <c r="Q46" s="25">
        <f t="shared" si="10"/>
        <v>27545.112000000001</v>
      </c>
      <c r="R46" s="25">
        <f t="shared" si="10"/>
        <v>27591.984000000004</v>
      </c>
      <c r="S46" s="25">
        <f t="shared" si="10"/>
        <v>26569.301029999999</v>
      </c>
      <c r="T46" s="25">
        <f t="shared" si="10"/>
        <v>0</v>
      </c>
      <c r="U46" s="25">
        <f t="shared" si="10"/>
        <v>8943.9380000000001</v>
      </c>
      <c r="V46" s="25">
        <f t="shared" si="10"/>
        <v>6551.8518500000009</v>
      </c>
      <c r="W46" s="25">
        <f t="shared" si="10"/>
        <v>0</v>
      </c>
      <c r="X46" s="25">
        <f t="shared" si="10"/>
        <v>16619.866129999999</v>
      </c>
      <c r="Y46" s="25">
        <f t="shared" si="10"/>
        <v>16619.866129999999</v>
      </c>
      <c r="Z46" s="25">
        <f t="shared" si="10"/>
        <v>0</v>
      </c>
      <c r="AA46" s="25">
        <f t="shared" si="10"/>
        <v>1954.9496200000001</v>
      </c>
      <c r="AB46" s="25">
        <f t="shared" si="10"/>
        <v>1064.3984500000001</v>
      </c>
      <c r="AC46" s="25">
        <f t="shared" si="10"/>
        <v>480000</v>
      </c>
      <c r="AD46" s="25">
        <f t="shared" si="10"/>
        <v>439891.29927999998</v>
      </c>
      <c r="AE46" s="25">
        <f t="shared" si="10"/>
        <v>439558.01108000003</v>
      </c>
      <c r="AF46" s="25">
        <f t="shared" si="10"/>
        <v>60000</v>
      </c>
      <c r="AG46" s="25">
        <f t="shared" si="10"/>
        <v>60000</v>
      </c>
      <c r="AH46" s="25">
        <f t="shared" si="10"/>
        <v>60000</v>
      </c>
      <c r="AI46" s="25">
        <f t="shared" si="10"/>
        <v>2500</v>
      </c>
      <c r="AJ46" s="25">
        <f t="shared" si="10"/>
        <v>2500</v>
      </c>
      <c r="AK46" s="25">
        <f t="shared" si="10"/>
        <v>171</v>
      </c>
      <c r="AL46" s="25">
        <f t="shared" si="10"/>
        <v>0</v>
      </c>
      <c r="AM46" s="25">
        <f t="shared" si="10"/>
        <v>160214.09999999998</v>
      </c>
      <c r="AN46" s="25">
        <f t="shared" si="10"/>
        <v>147243.43914999999</v>
      </c>
      <c r="AO46" s="25">
        <f t="shared" si="10"/>
        <v>0</v>
      </c>
      <c r="AP46" s="25">
        <f t="shared" si="10"/>
        <v>52170.879999999997</v>
      </c>
      <c r="AQ46" s="25">
        <f t="shared" si="10"/>
        <v>0</v>
      </c>
      <c r="AR46" s="25">
        <f t="shared" si="10"/>
        <v>0</v>
      </c>
      <c r="AS46" s="25">
        <f t="shared" si="10"/>
        <v>31716.57</v>
      </c>
      <c r="AT46" s="25">
        <f t="shared" si="10"/>
        <v>31517.177050000002</v>
      </c>
      <c r="AU46" s="25">
        <f t="shared" si="10"/>
        <v>0</v>
      </c>
      <c r="AV46" s="25">
        <f t="shared" si="10"/>
        <v>143335.98000000001</v>
      </c>
      <c r="AW46" s="25">
        <f t="shared" si="10"/>
        <v>143163.02059999999</v>
      </c>
      <c r="AX46" s="25">
        <f t="shared" si="10"/>
        <v>0</v>
      </c>
      <c r="AY46" s="25">
        <f t="shared" si="10"/>
        <v>37758.32</v>
      </c>
      <c r="AZ46" s="25">
        <f t="shared" si="10"/>
        <v>34418.661899999999</v>
      </c>
      <c r="BA46" s="25">
        <f t="shared" si="10"/>
        <v>0</v>
      </c>
      <c r="BB46" s="25">
        <f t="shared" si="10"/>
        <v>514032.80999999994</v>
      </c>
      <c r="BC46" s="25">
        <f t="shared" si="10"/>
        <v>420679.78583999997</v>
      </c>
      <c r="BD46" s="25">
        <f t="shared" si="10"/>
        <v>10000</v>
      </c>
      <c r="BE46" s="25">
        <f t="shared" si="10"/>
        <v>10000</v>
      </c>
      <c r="BF46" s="25">
        <f t="shared" si="10"/>
        <v>10000</v>
      </c>
      <c r="BG46" s="25">
        <f t="shared" si="10"/>
        <v>27849.599999999999</v>
      </c>
      <c r="BH46" s="25">
        <f t="shared" si="10"/>
        <v>27849.599999999999</v>
      </c>
      <c r="BI46" s="25">
        <f t="shared" si="10"/>
        <v>27849.599999999999</v>
      </c>
      <c r="BJ46" s="25">
        <f t="shared" si="10"/>
        <v>4000</v>
      </c>
      <c r="BK46" s="25">
        <f t="shared" si="10"/>
        <v>4000</v>
      </c>
      <c r="BL46" s="25">
        <f t="shared" si="10"/>
        <v>4000</v>
      </c>
      <c r="BM46" s="25">
        <f t="shared" si="10"/>
        <v>0</v>
      </c>
      <c r="BN46" s="25">
        <f t="shared" si="10"/>
        <v>82432.827010000008</v>
      </c>
      <c r="BO46" s="25">
        <f t="shared" ref="BO46:DE46" si="11">BO6+BO20+BO25+BO45</f>
        <v>82432.827010000008</v>
      </c>
      <c r="BP46" s="25">
        <f t="shared" si="11"/>
        <v>0</v>
      </c>
      <c r="BQ46" s="25">
        <f t="shared" si="11"/>
        <v>197515.24192999999</v>
      </c>
      <c r="BR46" s="25">
        <f t="shared" si="11"/>
        <v>197515.24192999999</v>
      </c>
      <c r="BS46" s="25">
        <f t="shared" si="11"/>
        <v>579000</v>
      </c>
      <c r="BT46" s="25">
        <f t="shared" si="11"/>
        <v>677262.50088999991</v>
      </c>
      <c r="BU46" s="25">
        <f t="shared" si="11"/>
        <v>620183.19625000004</v>
      </c>
      <c r="BV46" s="25">
        <f t="shared" si="11"/>
        <v>0</v>
      </c>
      <c r="BW46" s="25">
        <f t="shared" si="11"/>
        <v>14285.95527</v>
      </c>
      <c r="BX46" s="25">
        <f t="shared" si="11"/>
        <v>14285.95527</v>
      </c>
      <c r="BY46" s="25">
        <f t="shared" si="11"/>
        <v>164277.19999999998</v>
      </c>
      <c r="BZ46" s="25">
        <f t="shared" si="11"/>
        <v>150514.30456999998</v>
      </c>
      <c r="CA46" s="25">
        <f t="shared" si="11"/>
        <v>137104.34046000001</v>
      </c>
      <c r="CB46" s="25">
        <f t="shared" si="11"/>
        <v>0</v>
      </c>
      <c r="CC46" s="25">
        <f t="shared" si="11"/>
        <v>39644.5</v>
      </c>
      <c r="CD46" s="25">
        <f t="shared" si="11"/>
        <v>39102</v>
      </c>
      <c r="CE46" s="25">
        <f t="shared" si="11"/>
        <v>0</v>
      </c>
      <c r="CF46" s="25">
        <f t="shared" si="11"/>
        <v>5397.2806</v>
      </c>
      <c r="CG46" s="25">
        <f t="shared" si="11"/>
        <v>5397.2806</v>
      </c>
      <c r="CH46" s="25">
        <f t="shared" si="11"/>
        <v>20000</v>
      </c>
      <c r="CI46" s="25">
        <f t="shared" si="11"/>
        <v>20000</v>
      </c>
      <c r="CJ46" s="25">
        <f t="shared" si="11"/>
        <v>20000</v>
      </c>
      <c r="CK46" s="25">
        <f t="shared" si="11"/>
        <v>0</v>
      </c>
      <c r="CL46" s="25">
        <f t="shared" si="11"/>
        <v>15000</v>
      </c>
      <c r="CM46" s="25">
        <f t="shared" si="11"/>
        <v>15000</v>
      </c>
      <c r="CN46" s="25">
        <f t="shared" si="11"/>
        <v>0</v>
      </c>
      <c r="CO46" s="25">
        <f t="shared" si="11"/>
        <v>9960.5810000000001</v>
      </c>
      <c r="CP46" s="25">
        <f t="shared" si="11"/>
        <v>9960.0810000000001</v>
      </c>
      <c r="CQ46" s="25">
        <f t="shared" si="11"/>
        <v>3500</v>
      </c>
      <c r="CR46" s="25">
        <f t="shared" si="11"/>
        <v>3500</v>
      </c>
      <c r="CS46" s="25">
        <f t="shared" si="11"/>
        <v>3500</v>
      </c>
      <c r="CT46" s="25">
        <f t="shared" si="11"/>
        <v>0</v>
      </c>
      <c r="CU46" s="25">
        <f t="shared" si="11"/>
        <v>15300</v>
      </c>
      <c r="CV46" s="25">
        <f t="shared" si="11"/>
        <v>8977.9910500000005</v>
      </c>
      <c r="CW46" s="25">
        <f t="shared" si="11"/>
        <v>0</v>
      </c>
      <c r="CX46" s="25">
        <f t="shared" si="11"/>
        <v>3783.62</v>
      </c>
      <c r="CY46" s="25">
        <f t="shared" si="11"/>
        <v>3396</v>
      </c>
      <c r="CZ46" s="25">
        <f t="shared" si="11"/>
        <v>0</v>
      </c>
      <c r="DA46" s="25">
        <f t="shared" si="11"/>
        <v>7571.0698300000004</v>
      </c>
      <c r="DB46" s="25">
        <f t="shared" si="11"/>
        <v>7571.0698300000004</v>
      </c>
      <c r="DC46" s="25">
        <f t="shared" si="11"/>
        <v>8000</v>
      </c>
      <c r="DD46" s="25">
        <f t="shared" si="11"/>
        <v>8000</v>
      </c>
      <c r="DE46" s="25">
        <f t="shared" si="11"/>
        <v>8000</v>
      </c>
    </row>
  </sheetData>
  <sortState ref="A7:DE117">
    <sortCondition ref="D7:D117"/>
  </sortState>
  <mergeCells count="74">
    <mergeCell ref="B1:M1"/>
    <mergeCell ref="A3:A5"/>
    <mergeCell ref="B3:D3"/>
    <mergeCell ref="B4:D4"/>
    <mergeCell ref="CN3:CP3"/>
    <mergeCell ref="CQ3:CS3"/>
    <mergeCell ref="CT3:CV3"/>
    <mergeCell ref="CW3:CY3"/>
    <mergeCell ref="CZ3:DB3"/>
    <mergeCell ref="DC3:DE3"/>
    <mergeCell ref="BV3:BX3"/>
    <mergeCell ref="BY3:CA3"/>
    <mergeCell ref="CB3:CD3"/>
    <mergeCell ref="CE3:CG3"/>
    <mergeCell ref="CH3:CJ3"/>
    <mergeCell ref="CK3:CM3"/>
    <mergeCell ref="BD3:BF3"/>
    <mergeCell ref="BG3:BI3"/>
    <mergeCell ref="BJ3:BL3"/>
    <mergeCell ref="BM3:BO3"/>
    <mergeCell ref="BP3:BR3"/>
    <mergeCell ref="BS3:BU3"/>
    <mergeCell ref="AL3:AN3"/>
    <mergeCell ref="AO3:AQ3"/>
    <mergeCell ref="AR3:AT3"/>
    <mergeCell ref="AU3:AW3"/>
    <mergeCell ref="AX3:AZ3"/>
    <mergeCell ref="BA3:BC3"/>
    <mergeCell ref="T3:V3"/>
    <mergeCell ref="W3:Y3"/>
    <mergeCell ref="Z3:AB3"/>
    <mergeCell ref="AC3:AE3"/>
    <mergeCell ref="AF3:AH3"/>
    <mergeCell ref="AI3:AK3"/>
    <mergeCell ref="CQ4:CS4"/>
    <mergeCell ref="CT4:CV4"/>
    <mergeCell ref="CW4:CY4"/>
    <mergeCell ref="CZ4:DB4"/>
    <mergeCell ref="DC4:DE4"/>
    <mergeCell ref="E3:G3"/>
    <mergeCell ref="H3:J3"/>
    <mergeCell ref="K3:M3"/>
    <mergeCell ref="N3:P3"/>
    <mergeCell ref="Q3:S3"/>
    <mergeCell ref="BY4:CA4"/>
    <mergeCell ref="CB4:CD4"/>
    <mergeCell ref="CE4:CG4"/>
    <mergeCell ref="CH4:CJ4"/>
    <mergeCell ref="CK4:CM4"/>
    <mergeCell ref="CN4:CP4"/>
    <mergeCell ref="BG4:BI4"/>
    <mergeCell ref="BJ4:BL4"/>
    <mergeCell ref="BM4:BO4"/>
    <mergeCell ref="BP4:BR4"/>
    <mergeCell ref="BS4:BU4"/>
    <mergeCell ref="BV4:BX4"/>
    <mergeCell ref="AO4:AQ4"/>
    <mergeCell ref="AR4:AT4"/>
    <mergeCell ref="AU4:AW4"/>
    <mergeCell ref="AX4:AZ4"/>
    <mergeCell ref="BA4:BC4"/>
    <mergeCell ref="BD4:BF4"/>
    <mergeCell ref="W4:Y4"/>
    <mergeCell ref="Z4:AB4"/>
    <mergeCell ref="AC4:AE4"/>
    <mergeCell ref="AF4:AH4"/>
    <mergeCell ref="AI4:AK4"/>
    <mergeCell ref="AL4:AN4"/>
    <mergeCell ref="E4:G4"/>
    <mergeCell ref="H4:J4"/>
    <mergeCell ref="K4:M4"/>
    <mergeCell ref="N4:P4"/>
    <mergeCell ref="Q4:S4"/>
    <mergeCell ref="T4:V4"/>
  </mergeCells>
  <pageMargins left="0.43307086614173229" right="0.43307086614173229" top="0.51181102362204722" bottom="0.55118110236220474" header="0.31496062992125984" footer="0.31496062992125984"/>
  <pageSetup paperSize="9" scale="66" orientation="landscape" r:id="rId1"/>
  <colBreaks count="8" manualBreakCount="8">
    <brk id="13" max="1048575" man="1"/>
    <brk id="25" max="1048575" man="1"/>
    <brk id="37" max="1048575" man="1"/>
    <brk id="49" max="1048575" man="1"/>
    <brk id="61" max="1048575" man="1"/>
    <brk id="73" max="1048575" man="1"/>
    <brk id="85" max="1048575" man="1"/>
    <brk id="9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Дотации</vt:lpstr>
      <vt:lpstr>Субсидии</vt:lpstr>
      <vt:lpstr>Субвенции</vt:lpstr>
      <vt:lpstr>Иные мбт</vt:lpstr>
      <vt:lpstr>Дотации!Заголовки_для_печати</vt:lpstr>
      <vt:lpstr>'Иные мбт'!Заголовки_для_печати</vt:lpstr>
      <vt:lpstr>Субвенции!Заголовки_для_печати</vt:lpstr>
      <vt:lpstr>Субсидии!Заголовки_для_печати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2022-05-24T08:07:58Z</dcterms:modified>
</cp:coreProperties>
</file>