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330" windowWidth="17205" windowHeight="9975"/>
  </bookViews>
  <sheets>
    <sheet name="2023-2024" sheetId="1" r:id="rId1"/>
  </sheets>
  <definedNames>
    <definedName name="_xlnm.Print_Titles" localSheetId="0">'2023-2024'!$6:$7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D20" i="1"/>
  <c r="C20" i="1"/>
  <c r="D15" i="1"/>
  <c r="C15" i="1"/>
  <c r="D29" i="1"/>
  <c r="D28" i="1" s="1"/>
  <c r="C29" i="1"/>
  <c r="C28" i="1" s="1"/>
  <c r="D26" i="1"/>
  <c r="D25" i="1" s="1"/>
  <c r="C26" i="1"/>
  <c r="C25" i="1" s="1"/>
  <c r="D14" i="1"/>
  <c r="C14" i="1"/>
  <c r="D39" i="1"/>
  <c r="D38" i="1" s="1"/>
  <c r="C39" i="1"/>
  <c r="C38" i="1" s="1"/>
  <c r="D35" i="1"/>
  <c r="D32" i="1" s="1"/>
  <c r="D31" i="1" s="1"/>
  <c r="C35" i="1"/>
  <c r="C32" i="1" s="1"/>
  <c r="C31" i="1" s="1"/>
  <c r="D19" i="1"/>
  <c r="C19" i="1"/>
  <c r="D11" i="1"/>
  <c r="C11" i="1"/>
  <c r="D9" i="1"/>
  <c r="C9" i="1"/>
  <c r="C8" i="1" s="1"/>
  <c r="D8" i="1" l="1"/>
  <c r="D13" i="1"/>
  <c r="D24" i="1"/>
  <c r="C13" i="1"/>
  <c r="C24" i="1"/>
  <c r="C41" i="1" l="1"/>
  <c r="D41" i="1"/>
</calcChain>
</file>

<file path=xl/sharedStrings.xml><?xml version="1.0" encoding="utf-8"?>
<sst xmlns="http://schemas.openxmlformats.org/spreadsheetml/2006/main" count="79" uniqueCount="75">
  <si>
    <t/>
  </si>
  <si>
    <t>рублей</t>
  </si>
  <si>
    <t>Наименование</t>
  </si>
  <si>
    <t>Код бюджетной классификации
Российской Федерации</t>
  </si>
  <si>
    <t>Кредиты кредитных организаций в валюте Российской Федерации</t>
  </si>
  <si>
    <t>808 01 02 00 00 00 0000 000</t>
  </si>
  <si>
    <t>Получение кредитов от кредитных организаций в валюте Российской Федерации</t>
  </si>
  <si>
    <t>808 01 02 00 00 00 0000 700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</si>
  <si>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</si>
  <si>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</si>
  <si>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</si>
  <si>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</si>
  <si>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</si>
  <si>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</si>
  <si>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</si>
  <si>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</si>
  <si>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</si>
  <si>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</si>
  <si>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</si>
  <si>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</si>
  <si>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</si>
  <si>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</si>
  <si>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</si>
  <si>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</si>
  <si>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</si>
  <si>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</si>
  <si>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</si>
  <si>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</si>
  <si>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</si>
  <si>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</si>
  <si>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</si>
  <si>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</si>
  <si>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</si>
  <si>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</si>
  <si>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</si>
  <si>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</si>
  <si>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</si>
  <si>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</si>
  <si>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</si>
  <si>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</si>
  <si>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</si>
  <si>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</si>
  <si>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</si>
  <si>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</si>
  <si>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</si>
  <si>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</si>
  <si>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</si>
  <si>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</si>
  <si>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</si>
  <si>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</si>
  <si>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</si>
  <si>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</si>
  <si>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</si>
  <si>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</si>
  <si>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</si>
  <si>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</si>
  <si>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</si>
  <si>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</si>
  <si>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</si>
  <si>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</si>
  <si>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Операции по управлению остатками средств на единых счетах бюджетов</t>
  </si>
  <si>
    <t>808 01 06 10 00 00 0000 000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</si>
  <si>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</si>
  <si>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808 01 06 10 02 00 0000 500</t>
  </si>
  <si>
    <t>Увеличение финансовых активов в собственности субъектов Российской Федерации за счет средств организаций,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</t>
  </si>
  <si>
    <t>808 01 06 10 02 02 0000 550</t>
  </si>
  <si>
    <t>Приложение 6.1
к Закону Мурманской области
"Об областном бюджете на 2022 год
и на плановый период 2023 и 2024 годов"</t>
  </si>
  <si>
    <t>Получение бюджетом субъекта Российской Федерации бюджетных кредитов из федерального бюджета</t>
  </si>
  <si>
    <t>808 01 03 01 00 02 0200 710</t>
  </si>
  <si>
    <t>Получение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</si>
  <si>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808 01 03 01 00 02 0300 710</t>
  </si>
  <si>
    <t>Погашение бюджетом субъекта Российской Федерации бюджетных кредитов, предоставленных из федерального бюджета в валюте Российской Федерации на финансовое обеспечение реализации инфраструктурных проектов</t>
  </si>
  <si>
    <t>808 01 03 01 00 02 0300 810</t>
  </si>
  <si>
    <t xml:space="preserve">Сумма </t>
  </si>
  <si>
    <t>ИСТОЧНИКИ 
финансирования дефицита областного бюджета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</si>
</sst>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33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4" fontId="10" fillId="0" borderId="3" xfId="0" applyNumberFormat="1" applyFont="1" applyFill="1" applyBorder="1" applyAlignment="1">
      <alignment horizontal="right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4" fontId="9" fillId="0" borderId="0" xfId="0" applyNumberFormat="1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80" workbookViewId="0">
      <selection activeCell="H11" sqref="H11:H12"/>
    </sheetView>
  </sheetViews>
  <sheetFormatPr defaultRowHeight="12.75" x14ac:dyDescent="0.2"/>
  <cols>
    <col min="1" max="1" width="73.83203125" customWidth="1"/>
    <col min="2" max="2" width="25.83203125" customWidth="1"/>
    <col min="3" max="4" width="24.83203125" customWidth="1"/>
  </cols>
  <sheetData>
    <row r="1" spans="1:4" ht="67.150000000000006" customHeight="1" x14ac:dyDescent="0.25">
      <c r="A1" s="3"/>
      <c r="B1" s="13"/>
      <c r="C1" s="32" t="s">
        <v>66</v>
      </c>
      <c r="D1" s="32"/>
    </row>
    <row r="2" spans="1:4" ht="15.75" customHeight="1" x14ac:dyDescent="0.2">
      <c r="A2" s="4" t="s">
        <v>0</v>
      </c>
      <c r="B2" s="14"/>
      <c r="C2" s="14"/>
      <c r="D2" s="13"/>
    </row>
    <row r="3" spans="1:4" ht="35.25" customHeight="1" x14ac:dyDescent="0.2">
      <c r="A3" s="29" t="s">
        <v>74</v>
      </c>
      <c r="B3" s="29"/>
      <c r="C3" s="29"/>
      <c r="D3" s="29"/>
    </row>
    <row r="4" spans="1:4" ht="15.75" x14ac:dyDescent="0.2">
      <c r="A4" s="2"/>
      <c r="B4" s="15"/>
      <c r="C4" s="15"/>
    </row>
    <row r="5" spans="1:4" ht="15.75" x14ac:dyDescent="0.25">
      <c r="A5" s="1" t="s">
        <v>0</v>
      </c>
      <c r="B5" s="16" t="s">
        <v>0</v>
      </c>
      <c r="C5" s="18"/>
      <c r="D5" s="22" t="s">
        <v>1</v>
      </c>
    </row>
    <row r="6" spans="1:4" ht="18" customHeight="1" x14ac:dyDescent="0.2">
      <c r="A6" s="26" t="s">
        <v>2</v>
      </c>
      <c r="B6" s="27" t="s">
        <v>3</v>
      </c>
      <c r="C6" s="30" t="s">
        <v>73</v>
      </c>
      <c r="D6" s="31"/>
    </row>
    <row r="7" spans="1:4" ht="21.6" customHeight="1" x14ac:dyDescent="0.2">
      <c r="A7" s="26" t="s">
        <v>0</v>
      </c>
      <c r="B7" s="28" t="s">
        <v>0</v>
      </c>
      <c r="C7" s="7">
        <v>2023</v>
      </c>
      <c r="D7" s="7">
        <v>2024</v>
      </c>
    </row>
    <row r="8" spans="1:4" x14ac:dyDescent="0.2">
      <c r="A8" s="10" t="s">
        <v>4</v>
      </c>
      <c r="B8" s="25" t="s">
        <v>5</v>
      </c>
      <c r="C8" s="19">
        <f>C9-C11</f>
        <v>4590000000</v>
      </c>
      <c r="D8" s="19">
        <f>D9-D11</f>
        <v>1080000000</v>
      </c>
    </row>
    <row r="9" spans="1:4" ht="25.5" x14ac:dyDescent="0.2">
      <c r="A9" s="11" t="s">
        <v>6</v>
      </c>
      <c r="B9" s="17" t="s">
        <v>7</v>
      </c>
      <c r="C9" s="20">
        <f>C10</f>
        <v>32190000000</v>
      </c>
      <c r="D9" s="20">
        <f>D10</f>
        <v>28680000000</v>
      </c>
    </row>
    <row r="10" spans="1:4" ht="25.5" x14ac:dyDescent="0.2">
      <c r="A10" s="11" t="s">
        <v>8</v>
      </c>
      <c r="B10" s="17" t="s">
        <v>9</v>
      </c>
      <c r="C10" s="20">
        <v>32190000000</v>
      </c>
      <c r="D10" s="20">
        <v>28680000000</v>
      </c>
    </row>
    <row r="11" spans="1:4" ht="25.5" x14ac:dyDescent="0.2">
      <c r="A11" s="11" t="s">
        <v>10</v>
      </c>
      <c r="B11" s="17" t="s">
        <v>11</v>
      </c>
      <c r="C11" s="20">
        <f>C12</f>
        <v>27600000000</v>
      </c>
      <c r="D11" s="20">
        <f>D12</f>
        <v>27600000000</v>
      </c>
    </row>
    <row r="12" spans="1:4" ht="25.5" x14ac:dyDescent="0.2">
      <c r="A12" s="11" t="s">
        <v>12</v>
      </c>
      <c r="B12" s="17" t="s">
        <v>13</v>
      </c>
      <c r="C12" s="20">
        <v>27600000000</v>
      </c>
      <c r="D12" s="20">
        <v>27600000000</v>
      </c>
    </row>
    <row r="13" spans="1:4" ht="25.5" x14ac:dyDescent="0.2">
      <c r="A13" s="12" t="s">
        <v>14</v>
      </c>
      <c r="B13" s="17" t="s">
        <v>15</v>
      </c>
      <c r="C13" s="21">
        <f>C14-C19</f>
        <v>734815500</v>
      </c>
      <c r="D13" s="21">
        <f>D14-D19</f>
        <v>-869559800</v>
      </c>
    </row>
    <row r="14" spans="1:4" ht="25.5" x14ac:dyDescent="0.2">
      <c r="A14" s="11" t="s">
        <v>16</v>
      </c>
      <c r="B14" s="17" t="s">
        <v>17</v>
      </c>
      <c r="C14" s="20">
        <f>C15</f>
        <v>9275605400</v>
      </c>
      <c r="D14" s="20">
        <f>D15</f>
        <v>8140000000</v>
      </c>
    </row>
    <row r="15" spans="1:4" ht="38.25" x14ac:dyDescent="0.2">
      <c r="A15" s="11" t="s">
        <v>56</v>
      </c>
      <c r="B15" s="17" t="s">
        <v>57</v>
      </c>
      <c r="C15" s="20">
        <f>C16+C17+C18</f>
        <v>9275605400</v>
      </c>
      <c r="D15" s="20">
        <f>D16+D17+D18</f>
        <v>8140000000</v>
      </c>
    </row>
    <row r="16" spans="1:4" ht="38.25" x14ac:dyDescent="0.2">
      <c r="A16" s="11" t="s">
        <v>18</v>
      </c>
      <c r="B16" s="17" t="s">
        <v>19</v>
      </c>
      <c r="C16" s="20">
        <v>7810000000</v>
      </c>
      <c r="D16" s="20">
        <v>8140000000</v>
      </c>
    </row>
    <row r="17" spans="1:4" ht="25.5" x14ac:dyDescent="0.2">
      <c r="A17" s="24" t="s">
        <v>67</v>
      </c>
      <c r="B17" s="17" t="s">
        <v>68</v>
      </c>
      <c r="C17" s="20">
        <v>0</v>
      </c>
      <c r="D17" s="20">
        <v>0</v>
      </c>
    </row>
    <row r="18" spans="1:4" ht="51" x14ac:dyDescent="0.2">
      <c r="A18" s="24" t="s">
        <v>69</v>
      </c>
      <c r="B18" s="17" t="s">
        <v>70</v>
      </c>
      <c r="C18" s="20">
        <v>1465605400</v>
      </c>
      <c r="D18" s="20">
        <v>0</v>
      </c>
    </row>
    <row r="19" spans="1:4" ht="38.25" x14ac:dyDescent="0.2">
      <c r="A19" s="11" t="s">
        <v>20</v>
      </c>
      <c r="B19" s="17" t="s">
        <v>21</v>
      </c>
      <c r="C19" s="20">
        <f>C20</f>
        <v>8540789900</v>
      </c>
      <c r="D19" s="20">
        <f>D20</f>
        <v>9009559800</v>
      </c>
    </row>
    <row r="20" spans="1:4" ht="38.25" x14ac:dyDescent="0.2">
      <c r="A20" s="11" t="s">
        <v>58</v>
      </c>
      <c r="B20" s="17" t="s">
        <v>59</v>
      </c>
      <c r="C20" s="20">
        <f>C21+C22+C23</f>
        <v>8540789900</v>
      </c>
      <c r="D20" s="20">
        <f>D21+D22+D23</f>
        <v>9009559800</v>
      </c>
    </row>
    <row r="21" spans="1:4" ht="38.25" x14ac:dyDescent="0.2">
      <c r="A21" s="11" t="s">
        <v>22</v>
      </c>
      <c r="B21" s="17" t="s">
        <v>23</v>
      </c>
      <c r="C21" s="20">
        <v>7810000000</v>
      </c>
      <c r="D21" s="20">
        <v>8140000000</v>
      </c>
    </row>
    <row r="22" spans="1:4" ht="25.5" x14ac:dyDescent="0.2">
      <c r="A22" s="11" t="s">
        <v>24</v>
      </c>
      <c r="B22" s="17" t="s">
        <v>25</v>
      </c>
      <c r="C22" s="20">
        <v>730789900</v>
      </c>
      <c r="D22" s="20">
        <v>730789900</v>
      </c>
    </row>
    <row r="23" spans="1:4" ht="51" x14ac:dyDescent="0.2">
      <c r="A23" s="24" t="s">
        <v>71</v>
      </c>
      <c r="B23" s="17" t="s">
        <v>72</v>
      </c>
      <c r="C23" s="20">
        <v>0</v>
      </c>
      <c r="D23" s="20">
        <v>138769900</v>
      </c>
    </row>
    <row r="24" spans="1:4" x14ac:dyDescent="0.2">
      <c r="A24" s="12" t="s">
        <v>26</v>
      </c>
      <c r="B24" s="17" t="s">
        <v>27</v>
      </c>
      <c r="C24" s="21">
        <f>C28-C25</f>
        <v>-2296194.7405700684</v>
      </c>
      <c r="D24" s="21">
        <f>D28-D25</f>
        <v>-1157543.7152404785</v>
      </c>
    </row>
    <row r="25" spans="1:4" x14ac:dyDescent="0.2">
      <c r="A25" s="11" t="s">
        <v>28</v>
      </c>
      <c r="B25" s="17" t="s">
        <v>29</v>
      </c>
      <c r="C25" s="20">
        <f>C26</f>
        <v>149412893476.01999</v>
      </c>
      <c r="D25" s="20">
        <f>D26</f>
        <v>148544482075.5</v>
      </c>
    </row>
    <row r="26" spans="1:4" x14ac:dyDescent="0.2">
      <c r="A26" s="11" t="s">
        <v>30</v>
      </c>
      <c r="B26" s="17" t="s">
        <v>31</v>
      </c>
      <c r="C26" s="20">
        <f>C27</f>
        <v>149412893476.01999</v>
      </c>
      <c r="D26" s="20">
        <f>D27</f>
        <v>148544482075.5</v>
      </c>
    </row>
    <row r="27" spans="1:4" ht="25.5" x14ac:dyDescent="0.2">
      <c r="A27" s="11" t="s">
        <v>32</v>
      </c>
      <c r="B27" s="17" t="s">
        <v>33</v>
      </c>
      <c r="C27" s="20">
        <v>149412893476.01999</v>
      </c>
      <c r="D27" s="20">
        <v>148544482075.5</v>
      </c>
    </row>
    <row r="28" spans="1:4" x14ac:dyDescent="0.2">
      <c r="A28" s="11" t="s">
        <v>34</v>
      </c>
      <c r="B28" s="17" t="s">
        <v>35</v>
      </c>
      <c r="C28" s="20">
        <f>C29</f>
        <v>149410597281.27942</v>
      </c>
      <c r="D28" s="20">
        <f>D29</f>
        <v>148543324531.78476</v>
      </c>
    </row>
    <row r="29" spans="1:4" x14ac:dyDescent="0.2">
      <c r="A29" s="11" t="s">
        <v>36</v>
      </c>
      <c r="B29" s="17" t="s">
        <v>37</v>
      </c>
      <c r="C29" s="20">
        <f>C30</f>
        <v>149410597281.27942</v>
      </c>
      <c r="D29" s="20">
        <f>D30</f>
        <v>148543324531.78476</v>
      </c>
    </row>
    <row r="30" spans="1:4" ht="25.5" x14ac:dyDescent="0.2">
      <c r="A30" s="11" t="s">
        <v>38</v>
      </c>
      <c r="B30" s="17" t="s">
        <v>39</v>
      </c>
      <c r="C30" s="20">
        <v>149410597281.27942</v>
      </c>
      <c r="D30" s="20">
        <v>148543324531.78476</v>
      </c>
    </row>
    <row r="31" spans="1:4" x14ac:dyDescent="0.2">
      <c r="A31" s="12" t="s">
        <v>40</v>
      </c>
      <c r="B31" s="17" t="s">
        <v>41</v>
      </c>
      <c r="C31" s="21">
        <f>C32+C38</f>
        <v>428265234.51999998</v>
      </c>
      <c r="D31" s="21">
        <f>D32+D38</f>
        <v>407643427.81999999</v>
      </c>
    </row>
    <row r="32" spans="1:4" ht="25.5" x14ac:dyDescent="0.2">
      <c r="A32" s="12" t="s">
        <v>42</v>
      </c>
      <c r="B32" s="17" t="s">
        <v>43</v>
      </c>
      <c r="C32" s="21">
        <f>C35-C33</f>
        <v>76099949.5</v>
      </c>
      <c r="D32" s="21">
        <f>D35-D33</f>
        <v>55478142.800000012</v>
      </c>
    </row>
    <row r="33" spans="1:4" ht="25.5" x14ac:dyDescent="0.2">
      <c r="A33" s="11" t="s">
        <v>44</v>
      </c>
      <c r="B33" s="17" t="s">
        <v>45</v>
      </c>
      <c r="C33" s="20">
        <f>C34</f>
        <v>300000000</v>
      </c>
      <c r="D33" s="20">
        <f>D34</f>
        <v>300000000</v>
      </c>
    </row>
    <row r="34" spans="1:4" ht="38.25" x14ac:dyDescent="0.2">
      <c r="A34" s="11" t="s">
        <v>46</v>
      </c>
      <c r="B34" s="17" t="s">
        <v>47</v>
      </c>
      <c r="C34" s="20">
        <v>300000000</v>
      </c>
      <c r="D34" s="20">
        <v>300000000</v>
      </c>
    </row>
    <row r="35" spans="1:4" ht="25.5" x14ac:dyDescent="0.2">
      <c r="A35" s="11" t="s">
        <v>48</v>
      </c>
      <c r="B35" s="17" t="s">
        <v>49</v>
      </c>
      <c r="C35" s="20">
        <f>C36+C37</f>
        <v>376099949.5</v>
      </c>
      <c r="D35" s="20">
        <f>D36+D37</f>
        <v>355478142.80000001</v>
      </c>
    </row>
    <row r="36" spans="1:4" ht="38.25" x14ac:dyDescent="0.2">
      <c r="A36" s="11" t="s">
        <v>50</v>
      </c>
      <c r="B36" s="17" t="s">
        <v>51</v>
      </c>
      <c r="C36" s="20">
        <v>28857142.800000001</v>
      </c>
      <c r="D36" s="20">
        <v>28857142.800000001</v>
      </c>
    </row>
    <row r="37" spans="1:4" ht="38.25" x14ac:dyDescent="0.2">
      <c r="A37" s="11" t="s">
        <v>52</v>
      </c>
      <c r="B37" s="17" t="s">
        <v>53</v>
      </c>
      <c r="C37" s="20">
        <v>347242806.69999999</v>
      </c>
      <c r="D37" s="20">
        <v>326621000</v>
      </c>
    </row>
    <row r="38" spans="1:4" x14ac:dyDescent="0.2">
      <c r="A38" s="12" t="s">
        <v>60</v>
      </c>
      <c r="B38" s="17" t="s">
        <v>61</v>
      </c>
      <c r="C38" s="21">
        <f>C39</f>
        <v>352165285.01999998</v>
      </c>
      <c r="D38" s="21">
        <f>D39</f>
        <v>352165285.01999998</v>
      </c>
    </row>
    <row r="39" spans="1:4" ht="63.75" x14ac:dyDescent="0.2">
      <c r="A39" s="11" t="s">
        <v>62</v>
      </c>
      <c r="B39" s="17" t="s">
        <v>63</v>
      </c>
      <c r="C39" s="20">
        <f>C40</f>
        <v>352165285.01999998</v>
      </c>
      <c r="D39" s="20">
        <f>D40</f>
        <v>352165285.01999998</v>
      </c>
    </row>
    <row r="40" spans="1:4" ht="76.5" x14ac:dyDescent="0.2">
      <c r="A40" s="11" t="s">
        <v>64</v>
      </c>
      <c r="B40" s="17" t="s">
        <v>65</v>
      </c>
      <c r="C40" s="20">
        <v>352165285.01999998</v>
      </c>
      <c r="D40" s="20">
        <v>352165285.01999998</v>
      </c>
    </row>
    <row r="41" spans="1:4" ht="25.5" x14ac:dyDescent="0.2">
      <c r="A41" s="12" t="s">
        <v>54</v>
      </c>
      <c r="B41" s="17" t="s">
        <v>55</v>
      </c>
      <c r="C41" s="21">
        <f>C8+C13+C24+C31</f>
        <v>5750784539.7794304</v>
      </c>
      <c r="D41" s="21">
        <f>D8+D13+D24+D31</f>
        <v>616926084.10475945</v>
      </c>
    </row>
    <row r="42" spans="1:4" x14ac:dyDescent="0.2">
      <c r="A42" s="9"/>
      <c r="C42" s="23"/>
      <c r="D42" s="6"/>
    </row>
    <row r="43" spans="1:4" x14ac:dyDescent="0.2">
      <c r="C43" s="6"/>
      <c r="D43" s="6"/>
    </row>
    <row r="44" spans="1:4" x14ac:dyDescent="0.2">
      <c r="A44" s="5"/>
    </row>
    <row r="48" spans="1:4" x14ac:dyDescent="0.2">
      <c r="D48" s="8"/>
    </row>
  </sheetData>
  <mergeCells count="5">
    <mergeCell ref="A6:A7"/>
    <mergeCell ref="B6:B7"/>
    <mergeCell ref="A3:D3"/>
    <mergeCell ref="C6:D6"/>
    <mergeCell ref="C1:D1"/>
  </mergeCells>
  <pageMargins left="0.62992125984251968" right="0.23622047244094491" top="0.27559055118110237" bottom="0.31496062992125984" header="0.11811023622047245" footer="0.15748031496062992"/>
  <pageSetup paperSize="9" scale="64" orientation="portrait" useFirstPageNumber="1" r:id="rId1"/>
  <headerFooter differentFirst="1">
    <firstHeader>&amp;C&amp;12&amp;P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2023-2024</vt:lpstr>
      <vt:lpstr>'2023-2024'!Заголовки_для_печати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2021-11-01T07:04:21Z</dcterms:modified>
</cp:coreProperties>
</file>