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ЭтаКнига" defaultThemeVersion="124226"/>
  <bookViews>
    <workbookView xWindow="240" yWindow="105" windowWidth="14805" windowHeight="8010"/>
  </bookViews>
  <sheets>
    <sheet name="2023" sheetId="1" r:id="rId1"/>
  </sheets>
  <definedNames>
    <definedName name="_xlnm._FilterDatabase" localSheetId="0" hidden="1">'2023'!$A$4:$J$82</definedName>
    <definedName name="Вед">#REF!</definedName>
    <definedName name="ГП">#REF!</definedName>
    <definedName name="ИФ">#REF!</definedName>
    <definedName name="касса_2022">#REF!</definedName>
    <definedName name="касса_2023">#REF!</definedName>
    <definedName name="МБТ">#REF!</definedName>
    <definedName name="МБТ_да_нет">#REF!</definedName>
    <definedName name="НП">#REF!</definedName>
    <definedName name="НП_да_нет">#REF!</definedName>
    <definedName name="НР">#REF!</definedName>
    <definedName name="СБР_2023">#REF!</definedName>
  </definedNames>
  <calcPr calcId="152511"/>
</workbook>
</file>

<file path=xl/calcChain.xml><?xml version="1.0" encoding="utf-8"?>
<calcChain xmlns="http://schemas.openxmlformats.org/spreadsheetml/2006/main">
  <c r="I40" i="1" l="1"/>
  <c r="I41" i="1"/>
  <c r="I50" i="1"/>
  <c r="G40" i="1"/>
  <c r="G20" i="1" l="1"/>
  <c r="G50" i="1" l="1"/>
  <c r="I5" i="1"/>
  <c r="G5" i="1"/>
  <c r="I6" i="1" l="1"/>
  <c r="I7" i="1"/>
  <c r="I8" i="1"/>
  <c r="I9" i="1"/>
  <c r="I10" i="1"/>
  <c r="I11" i="1"/>
  <c r="I12" i="1"/>
  <c r="I13" i="1"/>
  <c r="I15" i="1"/>
  <c r="I17" i="1"/>
  <c r="I18" i="1"/>
  <c r="I19" i="1"/>
  <c r="I20" i="1"/>
  <c r="I21" i="1"/>
  <c r="I23" i="1"/>
  <c r="I24" i="1"/>
  <c r="I25" i="1"/>
  <c r="I26" i="1"/>
  <c r="I27" i="1"/>
  <c r="I28" i="1"/>
  <c r="I29" i="1"/>
  <c r="I30" i="1"/>
  <c r="I31" i="1"/>
  <c r="I32" i="1"/>
  <c r="I34" i="1"/>
  <c r="I35" i="1"/>
  <c r="I36" i="1"/>
  <c r="I37" i="1"/>
  <c r="I38" i="1"/>
  <c r="I42" i="1"/>
  <c r="I43" i="1"/>
  <c r="I45" i="1"/>
  <c r="I46" i="1"/>
  <c r="I47" i="1"/>
  <c r="I48" i="1"/>
  <c r="I49" i="1"/>
  <c r="I51" i="1"/>
  <c r="I52" i="1"/>
  <c r="I54" i="1"/>
  <c r="I55" i="1"/>
  <c r="I56" i="1"/>
  <c r="I58" i="1"/>
  <c r="I59" i="1"/>
  <c r="I60" i="1"/>
  <c r="I61" i="1"/>
  <c r="I62" i="1"/>
  <c r="I63" i="1"/>
  <c r="I65" i="1"/>
  <c r="I66" i="1"/>
  <c r="I67" i="1"/>
  <c r="I68" i="1"/>
  <c r="I69" i="1"/>
  <c r="I71" i="1"/>
  <c r="I72" i="1"/>
  <c r="I73" i="1"/>
  <c r="I75" i="1"/>
  <c r="I76" i="1"/>
  <c r="I78" i="1"/>
  <c r="I80" i="1"/>
  <c r="I81" i="1"/>
  <c r="I82" i="1"/>
  <c r="G7" i="1" l="1"/>
  <c r="G6" i="1"/>
  <c r="G13" i="1"/>
  <c r="I33" i="1" l="1"/>
  <c r="G15" i="1" l="1"/>
  <c r="G17" i="1"/>
  <c r="G18" i="1"/>
  <c r="G19" i="1"/>
  <c r="G21" i="1"/>
  <c r="G23" i="1"/>
  <c r="G24" i="1"/>
  <c r="G25" i="1"/>
  <c r="G26" i="1"/>
  <c r="G27" i="1"/>
  <c r="G28" i="1"/>
  <c r="G29" i="1"/>
  <c r="G30" i="1"/>
  <c r="G31" i="1"/>
  <c r="G32" i="1"/>
  <c r="G34" i="1"/>
  <c r="G35" i="1"/>
  <c r="G36" i="1"/>
  <c r="G38" i="1"/>
  <c r="G42" i="1"/>
  <c r="G43" i="1"/>
  <c r="G45" i="1"/>
  <c r="G46" i="1"/>
  <c r="G47" i="1"/>
  <c r="G48" i="1"/>
  <c r="G49" i="1"/>
  <c r="G51" i="1"/>
  <c r="G52" i="1"/>
  <c r="G54" i="1"/>
  <c r="G55" i="1"/>
  <c r="G56" i="1"/>
  <c r="G58" i="1"/>
  <c r="G59" i="1"/>
  <c r="G60" i="1"/>
  <c r="G61" i="1"/>
  <c r="G62" i="1"/>
  <c r="G63" i="1"/>
  <c r="G65" i="1"/>
  <c r="G66" i="1"/>
  <c r="G67" i="1"/>
  <c r="G68" i="1"/>
  <c r="G69" i="1"/>
  <c r="G71" i="1"/>
  <c r="G72" i="1"/>
  <c r="G73" i="1"/>
  <c r="G75" i="1"/>
  <c r="G76" i="1"/>
  <c r="G78" i="1"/>
  <c r="G80" i="1"/>
  <c r="G81" i="1"/>
  <c r="G82" i="1"/>
  <c r="G8" i="1"/>
  <c r="G9" i="1"/>
  <c r="G10" i="1"/>
  <c r="G11" i="1"/>
  <c r="G12" i="1"/>
  <c r="I70" i="1" l="1"/>
  <c r="I77" i="1"/>
  <c r="I64" i="1"/>
  <c r="I74" i="1"/>
  <c r="I79" i="1"/>
  <c r="G70" i="1"/>
  <c r="G79" i="1"/>
  <c r="G64" i="1"/>
  <c r="G74" i="1"/>
  <c r="G77" i="1"/>
  <c r="I22" i="1" l="1"/>
  <c r="I44" i="1"/>
  <c r="I57" i="1"/>
  <c r="I16" i="1"/>
  <c r="I39" i="1"/>
  <c r="I53" i="1"/>
  <c r="G16" i="1"/>
  <c r="G39" i="1"/>
  <c r="G44" i="1"/>
  <c r="G53" i="1"/>
  <c r="G57" i="1"/>
  <c r="G22" i="1"/>
  <c r="G33" i="1"/>
  <c r="I14" i="1" l="1"/>
  <c r="G14" i="1"/>
</calcChain>
</file>

<file path=xl/sharedStrings.xml><?xml version="1.0" encoding="utf-8"?>
<sst xmlns="http://schemas.openxmlformats.org/spreadsheetml/2006/main" count="253" uniqueCount="217">
  <si>
    <t>% исполнения первоначального  плана</t>
  </si>
  <si>
    <t>% исполнения уточненного  плана</t>
  </si>
  <si>
    <r>
      <t xml:space="preserve">Фактическое исполнение,      </t>
    </r>
    <r>
      <rPr>
        <i/>
        <sz val="11"/>
        <color theme="1"/>
        <rFont val="Times New Roman"/>
        <family val="1"/>
        <charset val="204"/>
      </rPr>
      <t>млн. руб.</t>
    </r>
  </si>
  <si>
    <t>Код</t>
  </si>
  <si>
    <t>Наименование расходов</t>
  </si>
  <si>
    <t>Общегосударственные вопросы</t>
  </si>
  <si>
    <t>Функционирование высшего должностного лица субъекта Российской Федерации и муниципального образования</t>
  </si>
  <si>
    <t>Функционирование законодательных (представительных) органов государственной власти и представительных органов муниципальных образований</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</si>
  <si>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</si>
  <si>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Судебная система</t>
  </si>
  <si>
    <t>Обеспечение деятельности финансовых, налоговых и таможенных органов и органов финансового (финансово-бюджетного) надзора</t>
  </si>
  <si>
    <t>Обеспечение проведения выборов и референдумов</t>
  </si>
  <si>
    <t>Резервные фонды</t>
  </si>
  <si>
    <t>Другие общегосударственные вопросы</t>
  </si>
  <si>
    <t>Национальная оборона</t>
  </si>
  <si>
    <t>Мобилизационная и вневойсковая подготовка</t>
  </si>
  <si>
    <t>Национальная безопасность и правоохранительная деятельность</t>
  </si>
  <si>
    <t>Органы юстиции</t>
  </si>
  <si>
    <t>Гражданская оборона</t>
  </si>
  <si>
    <t>Защита населения и территории от чрезвычайных ситуаций природного и техногенного характера, пожарная безопасность</t>
  </si>
  <si>
    <t>Миграционная политика</t>
  </si>
  <si>
    <t>Другие вопросы в области национальной безопасности и правоохранительной деятельности</t>
  </si>
  <si>
    <t>Национальная экономика</t>
  </si>
  <si>
    <t>Общеэкономические вопросы</t>
  </si>
  <si>
    <t>Топливно-энергетический комплекс</t>
  </si>
  <si>
    <t>Воспроизводство минерально-сырьевой базы</t>
  </si>
  <si>
    <t>Сельское хозяйство и рыболовство</t>
  </si>
  <si>
    <t>Водное хозяйство</t>
  </si>
  <si>
    <t>Лесное хозяйство</t>
  </si>
  <si>
    <t>Транспорт</t>
  </si>
  <si>
    <t>Дорожное хозяйство (дорожные фонды)</t>
  </si>
  <si>
    <t>Связь и информатика</t>
  </si>
  <si>
    <t>Другие вопросы в области национальной экономики</t>
  </si>
  <si>
    <t>Жилищно-коммунальное хозяйство</t>
  </si>
  <si>
    <t>Жилищное хозяйство</t>
  </si>
  <si>
    <t>Коммунальное хозяйство</t>
  </si>
  <si>
    <t>Благоустройство</t>
  </si>
  <si>
    <t>Прикладные научные исследования в области жилищно-коммунального хозяйства</t>
  </si>
  <si>
    <t>Другие вопросы в области жилищно-коммунального хозяйства</t>
  </si>
  <si>
    <t>Охрана окружающей среды</t>
  </si>
  <si>
    <t>Охрана объектов растительного и животного мира и среды их обитания</t>
  </si>
  <si>
    <t>Другие вопросы в области охраны окружающей среды</t>
  </si>
  <si>
    <t>Образование</t>
  </si>
  <si>
    <t>Дошкольное образование</t>
  </si>
  <si>
    <t>Общее образование</t>
  </si>
  <si>
    <t>Дополнительное образование детей</t>
  </si>
  <si>
    <t>Среднее профессиональное образование</t>
  </si>
  <si>
    <t>Профессиональная подготовка, переподготовка и повышение квалификации</t>
  </si>
  <si>
    <t>Молодежная политика</t>
  </si>
  <si>
    <t>Другие вопросы в области образования</t>
  </si>
  <si>
    <t>Культура, кинематография</t>
  </si>
  <si>
    <t>Культура</t>
  </si>
  <si>
    <t>Кинематография</t>
  </si>
  <si>
    <t>Другие вопросы в области культуры, кинематографии</t>
  </si>
  <si>
    <t>Здравоохранение</t>
  </si>
  <si>
    <t>Стационарная медицинская помощь</t>
  </si>
  <si>
    <t>Амбулаторная помощь</t>
  </si>
  <si>
    <t>Медицинская помощь в дневных стационарах всех типов</t>
  </si>
  <si>
    <t>Скорая медицинская помощь</t>
  </si>
  <si>
    <t>Заготовка, переработка, хранение и обеспечение безопасности донорской крови и ее компонентов</t>
  </si>
  <si>
    <t>Другие вопросы в области здравоохранения</t>
  </si>
  <si>
    <t>Социальная политика</t>
  </si>
  <si>
    <t>Пенсионное обеспечение</t>
  </si>
  <si>
    <t>Социальное обслуживание населения</t>
  </si>
  <si>
    <t>Социальное обеспечение населения</t>
  </si>
  <si>
    <t>Охрана семьи и детства</t>
  </si>
  <si>
    <t>Другие вопросы в области социальной политики</t>
  </si>
  <si>
    <t>Физическая культура и спорт</t>
  </si>
  <si>
    <t>Массовый спорт</t>
  </si>
  <si>
    <t>Спорт высших достижений</t>
  </si>
  <si>
    <t>Другие вопросы в области физической культуры и спорта</t>
  </si>
  <si>
    <t>Средства массовой информации</t>
  </si>
  <si>
    <t>Периодическая печать и издательства</t>
  </si>
  <si>
    <t>Другие вопросы в области средств массовой информации</t>
  </si>
  <si>
    <t>Обслуживание государственного и муниципального долга</t>
  </si>
  <si>
    <t>Обслуживание государственного внутреннего и муниципального долга</t>
  </si>
  <si>
    <t>Межбюджетные трансферты общего характера бюджетам бюджетной системы Российской Федерации</t>
  </si>
  <si>
    <t>Дотации на выравнивание бюджетной обеспеченности субъектов Российской Федерации и муниципальных образований</t>
  </si>
  <si>
    <t>Иные дотации</t>
  </si>
  <si>
    <t>Прочие межбюджетные трансферты общего характера</t>
  </si>
  <si>
    <t>0100</t>
  </si>
  <si>
    <t>0102</t>
  </si>
  <si>
    <t>0103</t>
  </si>
  <si>
    <t>0104</t>
  </si>
  <si>
    <t>0105</t>
  </si>
  <si>
    <t>0106</t>
  </si>
  <si>
    <t>0107</t>
  </si>
  <si>
    <t>0111</t>
  </si>
  <si>
    <t>0113</t>
  </si>
  <si>
    <t>0200</t>
  </si>
  <si>
    <t>0203</t>
  </si>
  <si>
    <t>0300</t>
  </si>
  <si>
    <t>0304</t>
  </si>
  <si>
    <t>0309</t>
  </si>
  <si>
    <t>0310</t>
  </si>
  <si>
    <t>0311</t>
  </si>
  <si>
    <t>0314</t>
  </si>
  <si>
    <t>0400</t>
  </si>
  <si>
    <t>0401</t>
  </si>
  <si>
    <t>0402</t>
  </si>
  <si>
    <t>0404</t>
  </si>
  <si>
    <t>0405</t>
  </si>
  <si>
    <t>0406</t>
  </si>
  <si>
    <t>0407</t>
  </si>
  <si>
    <t>0408</t>
  </si>
  <si>
    <t>0409</t>
  </si>
  <si>
    <t>0410</t>
  </si>
  <si>
    <t>0412</t>
  </si>
  <si>
    <t>0500</t>
  </si>
  <si>
    <t>0501</t>
  </si>
  <si>
    <t>0502</t>
  </si>
  <si>
    <t>0503</t>
  </si>
  <si>
    <t>0504</t>
  </si>
  <si>
    <t>0505</t>
  </si>
  <si>
    <t>0600</t>
  </si>
  <si>
    <t>0603</t>
  </si>
  <si>
    <t>0605</t>
  </si>
  <si>
    <t>0700</t>
  </si>
  <si>
    <t>0701</t>
  </si>
  <si>
    <t>0702</t>
  </si>
  <si>
    <t>0703</t>
  </si>
  <si>
    <t>0704</t>
  </si>
  <si>
    <t>0705</t>
  </si>
  <si>
    <t>0707</t>
  </si>
  <si>
    <t>0709</t>
  </si>
  <si>
    <t>0800</t>
  </si>
  <si>
    <t>0801</t>
  </si>
  <si>
    <t>0802</t>
  </si>
  <si>
    <t>0804</t>
  </si>
  <si>
    <t>0900</t>
  </si>
  <si>
    <t>0901</t>
  </si>
  <si>
    <t>0902</t>
  </si>
  <si>
    <t>0903</t>
  </si>
  <si>
    <t>0904</t>
  </si>
  <si>
    <t>0906</t>
  </si>
  <si>
    <t>0909</t>
  </si>
  <si>
    <t>1000</t>
  </si>
  <si>
    <t>1001</t>
  </si>
  <si>
    <t>1002</t>
  </si>
  <si>
    <t>1003</t>
  </si>
  <si>
    <t>1004</t>
  </si>
  <si>
    <t>1006</t>
  </si>
  <si>
    <t>1100</t>
  </si>
  <si>
    <t>1102</t>
  </si>
  <si>
    <t>1103</t>
  </si>
  <si>
    <t>1105</t>
  </si>
  <si>
    <t>1200</t>
  </si>
  <si>
    <t>1202</t>
  </si>
  <si>
    <t>1204</t>
  </si>
  <si>
    <t>1300</t>
  </si>
  <si>
    <t>1301</t>
  </si>
  <si>
    <t>1400</t>
  </si>
  <si>
    <t>1401</t>
  </si>
  <si>
    <t>1402</t>
  </si>
  <si>
    <t>1403</t>
  </si>
  <si>
    <t>Всего расходов</t>
  </si>
  <si>
    <t>В основном за счет неполного исполнения мероприятий по обеспечению функций государственных органов, в том числе территориальных органов  выплатам по оплате труда работников государственных органов. Неполное исполнение обусловлено возмещением расходов на командировки по фактически предоставленным документам, в связи с сокращением количества служебных командировок.</t>
  </si>
  <si>
    <t>Уточненный план отражает невостребованный остаток средств Резервного фонда Правительства Мурманской области.</t>
  </si>
  <si>
    <t>Первоначальный план отражает невостребованный остаток средств Резервного фонда Правительства Мурманской области.</t>
  </si>
  <si>
    <t>х</t>
  </si>
  <si>
    <t>В основном в связи с уточнением расходов  на обеспечение деятельности (оказание услуг) подведомственных учреждений, в том числе на предоставление государственным бюджетным и автономным учреждениям субсидий.</t>
  </si>
  <si>
    <t>В основном за счет неполного исполнения мероприятия по оптимизации расходов на обслуживание государственного долга Мурманской области, что обусловлено экономией по расходам на обслуживание государственного долга Мурманской области, сложившейся в связи с отсутствием необходимости привлечения кредитов кредитных организаций.</t>
  </si>
  <si>
    <t>В основном в связи с уточнением расходов на разработку прогнозного топливно-энергетического баланса Мурманской области.</t>
  </si>
  <si>
    <t>Аналитические данные об исполнении расходов по разделам и подразделам классификации расходов бюджета Мурманской области за 2023 год</t>
  </si>
  <si>
    <r>
      <t xml:space="preserve">План по закону о бюджете первоначальный,
</t>
    </r>
    <r>
      <rPr>
        <sz val="11"/>
        <color rgb="FF002060"/>
        <rFont val="Times New Roman"/>
        <family val="1"/>
        <charset val="204"/>
      </rPr>
      <t>(утвержден ЗМО от 20.12.2022 №2845-01-ЗМО)</t>
    </r>
    <r>
      <rPr>
        <sz val="11"/>
        <color theme="1"/>
        <rFont val="Times New Roman"/>
        <family val="1"/>
        <charset val="204"/>
      </rPr>
      <t>,   
млн руб.</t>
    </r>
  </si>
  <si>
    <r>
      <t xml:space="preserve">План по закону о бюджете уточненный, 
</t>
    </r>
    <r>
      <rPr>
        <sz val="11"/>
        <color rgb="FF002060"/>
        <rFont val="Times New Roman"/>
        <family val="1"/>
        <charset val="204"/>
      </rPr>
      <t>(утвержден ЗМО от 20.12.2022 (в ред. от 18.09.2023 № 2915-01-ЗМО, 30.11.2023 № 2936-01-ЗМО))</t>
    </r>
    <r>
      <rPr>
        <sz val="11"/>
        <color theme="1"/>
        <rFont val="Times New Roman"/>
        <family val="1"/>
        <charset val="204"/>
      </rPr>
      <t xml:space="preserve">
</t>
    </r>
    <r>
      <rPr>
        <i/>
        <sz val="11"/>
        <color theme="1"/>
        <rFont val="Times New Roman"/>
        <family val="1"/>
        <charset val="204"/>
      </rPr>
      <t>млн руб.</t>
    </r>
  </si>
  <si>
    <t>Сводная бюджетная роспись за 2023 год</t>
  </si>
  <si>
    <t>0604</t>
  </si>
  <si>
    <t>Прикладные научные исследования в области охраны окружающей среды</t>
  </si>
  <si>
    <t>0708</t>
  </si>
  <si>
    <t>Прикладные научные исследования в области образования</t>
  </si>
  <si>
    <r>
      <t xml:space="preserve">Пояснения различий между первоначально утвержденными показателями расходов и их фактическими значениями
</t>
    </r>
    <r>
      <rPr>
        <sz val="11"/>
        <color rgb="FF0070C0"/>
        <rFont val="Times New Roman"/>
        <family val="1"/>
        <charset val="204"/>
      </rPr>
      <t>(если отклонение 5 % и более)</t>
    </r>
  </si>
  <si>
    <r>
      <t xml:space="preserve">Пояснения различий между уточненными плановыми показателями расходов и их фактическими значениями
</t>
    </r>
    <r>
      <rPr>
        <sz val="11"/>
        <color rgb="FF0070C0"/>
        <rFont val="Times New Roman"/>
        <family val="1"/>
        <charset val="204"/>
      </rPr>
      <t>(если отклонение 5 % и более)</t>
    </r>
  </si>
  <si>
    <t>Уменьшение расходов на оплату труда в связи с тем, что часть депутатов осуществляли свою депутатскую деятельность на неосвобожденной основе, на уплату страховых взносов в связи с превышением размера начисленной заработной платы над установленной предельной величиной базы для начисления страховых взносов, возмещение депутатам расходов, связанных с осуществлением депутатской деятельности, по фактически предоставленным документам, неисполнение в полном объеме принятых бюджетных обязательств по государственным контрактам в т.ч. на оказание услуг сотовой и телефонной связи; на транспортные расходы по проезду к месту командирования и обратно, в связи с оплатой за фактически оказанные услуги, экономией, сложившейся по результатам проведения конкурентных процедур. Сокращение расходов на выплату денежной премии к Почетной грамоте Мурманской областной Думы гражданам в  связи с уменьшением количества ее получателей.</t>
  </si>
  <si>
    <t>За счет неполного исполнения работ капитального и текущего ремонта помещений судебных участков мировых судей Мурманской области в связи с неподтверждением подрядчиком объема работ по гос.контракту, бюджетные ассигнования перенесены на 2024 год.</t>
  </si>
  <si>
    <t>В основном в связи с уточнением расходов на выплаты по оплате труда работников  Избирательной комиссии Мурманской области, а также выплат денежных компенсаций за неиспользованные дни отпуска при освобождении от занимаемой должности государственной гражданской службы.</t>
  </si>
  <si>
    <t>В основном в связи с уточнением расходов на реализацию специальной меры в сфере экономики, введенной постановлением Правительства Российской Федерации от 03.10.2022 № 1745, а также отдельных мероприятий по обеспечению призыва граждан на военную службу в Вооружеyные Силы Российской Федерации по мобилизации.</t>
  </si>
  <si>
    <t>В основном в связи с уточнением расходов на предоставление иных межбюджетных трансфертов из областного бюджета местным бюджетам муниципальных образований в целях возмещения понесенных бюджетами муниципальных образований Мурманской области расходов на размещение и питание граждан Российской Федерации, Украины, Донецкой Народной Республики, Луганской Народной Республики и лиц без гражданства, постоянно проживающих на территориях Украины, Донецкой Народной Республики, Луганской Народной Республики, вынужденно покинувших территории Украины, Донецкой Народной Республики и Луганской Народной Республики, прибывших на территорию Мурманской области в экстренном массовом порядке и находившихся в пунктах временного размещения и питания.</t>
  </si>
  <si>
    <t>В основном в связи с уточнением расходов на финансовое обеспечение (возмещение) расходов работодателей на выплату вознаграждения (заработной платы) безработным, участвующим во временных общественно полезных работах по организации благоустройства территории муниципальных образований Мурманской области (за счет средств резервного фонда Правительства Мурманской области).</t>
  </si>
  <si>
    <t>В основном в связи с уточнением расходов на предоставления юридическим лицам субсидий из областного бюджета на финансовое обеспечение затрат (части затрат) по приобретению подвижного состава пассажирского транспорта общего пользования в рамках специального казначейского кредита.</t>
  </si>
  <si>
    <t>В основном в связи с предоставлением субсидии на оказание государственной финансовой поддержки закупки и доставки нефтепродуктов и топлива в районы Мурманской области с ограниченными сроками завоза грузов (за счет средств резервного фонда Правительства Мурманской области)</t>
  </si>
  <si>
    <t>в основном в связи с уточнением расходов Субсидия автономной некоммерческой организации  «Агентство по проведению спортивно-массовых и культурно-зрелищных мероприятий «СпортКульт51» на финансовое обеспечение затрат в сфере выставочных, ярмарочных мероприятий, конференций, направленных в том числе на поддержку субъектов малого и среднего предпринимательства.</t>
  </si>
  <si>
    <t>В основном в связи с уточнением расходов на финансовое обеспечение затрат организациям в связи с производством (реализацией) тепловой энергии потребителям по регулируемым тарифам на территории Мурманской области, в том числе предоставление в конце 2023 года иного межбюджетного трансферта бюджету Мурманской области в целях компенсации потерь в доходах, связанных с ростом цен на топливо за счет средств резервного фонда Правительства Российской Федерации.</t>
  </si>
  <si>
    <t>В основном в связи с уточнением расходов на предоставление иных межбюджетных трансфертов из областного бюджета бюджетам муниципальных образований на реализацию мероприятий, направленных на выполнение работ по ямочному ремонту дворовых проездов (новое мероприятие).</t>
  </si>
  <si>
    <t>В основном в связи с уточнением расходов на предоставление субвенции на реализацию Закона Мурманской области "О единой субвенции местным бюджетам на финансовое обеспечение образовательной деятельности" в связи с уточнением прогноза дохода от трудовой деятельности на 2023 год, индексацией оплаты труда работников государственных учреждений (за исключением «указных» категорий) с 01.10.2023 на 5,5 % и уточнением потребности для доведения  заработной платы работников государственных учреждений  до минимального размера оплаты труда, установленного на 2023 год, а также с учетом уточнения численности обучающихся.</t>
  </si>
  <si>
    <t>В основном в связи с уточнением расходов на обеспечение деятельности (оказание услуг) подведомственных учреждений, в том числе на предоставление государственным бюджетным и автономным учреждениям субсидий.</t>
  </si>
  <si>
    <t>В основном в связи с уточнением расходов на обеспечение деятельности (оказание услуг) подведомственных учреждений, в том числе на предоставление государственным бюджетным и автономным учреждениям субсидий, предоставление гранта в форме субсидии из областного бюджета образовательным организациям высшего образования, реализующим образовательные программы среднего профессионального образования по укрупненной группе специальностей 26.00.00 Техника и технологии кораблестроения и водного транспорта на территории Мурманской области, а также на мероприятия, в рамках соглашения о сотрудничестве с Приморским районом Запорожской области.</t>
  </si>
  <si>
    <t>В основном в связи с уточнением расходов на возмещение затрат, связанных с производством национальных фильмов на территории Мурманской области.</t>
  </si>
  <si>
    <t>В основном в связи с уточнением расходов на обеспечение деятельности (оказание услуг) подведомственных учреждений, в том числе на предоставление государственным бюджетным и автономным учреждениям субсидий, а также на мероприятия, в рамках соглашения о сотрудничестве с Приморским районом Запорожской области.</t>
  </si>
  <si>
    <t>В основном в связи с уточнением расходов на выплаты по оплате труда работников государственных органов, в том числе отсутствия в первоначальном плане расходов за счет дотаций (грантов) бюджетам субъектов Российской Федерации за достижение показателей деятельности органов исполнительной власти субъектов Российской Федерации, поступивших из федерального бюджета в течение года.</t>
  </si>
  <si>
    <t>В основном в связи с уточнением расходов на оказание гражданам Российской Федерации высокотехнологичной медицинской помощи, не включенной в базовую программу обязательного медицинского страхования, реализацию мероприятий по обеспечению населения медико-социальной помощью, а также на обеспечение деятельности (оказание услуг) подведомственных учреждений, в том числе на предоставление государственным бюджетным и автономным учреждениям субсидий.</t>
  </si>
  <si>
    <t>В основном в связи с уточнением расходов на приобретение необходимых лекарственных препаратов, медицинских изделий и специализированных продуктов лечебного питания при амбулаторном лечении.</t>
  </si>
  <si>
    <t>В основном в связи с уточнением расходов на обеспечение деятельности (оказание услуг) подведомственных учреждений, в том числе на предоставление государственным бюджетным и автономным учреждениям субсидий, а также уплату налогов, взносов, сборов и иных платежей в учреждениях, финансируемых за счет средств ОМС в связи со сложившейся задолженностью перед страховыми медицинскими организациями.</t>
  </si>
  <si>
    <t>В основном в связи с уточнением расходов на обеспечение деятельности (оказание услуг) подведомственных учреждений, в том числе на предоставление государственным бюджетным и автономным учреждениям субсидий, выплатой компенсации поставщикам социальных услуг, которые включены в реестр поставщиков социальных услуг Мурманской области, но не участвуют в выполнении государственного задания (заказа), оказывающим социальные услуги получателям социальных услуг в соответствии с индивидуальными программами предоставления социальных услуг, а также предоставление субсидии на создание системы долговременного ухода за гражданами пожилого возраста и инвалидами за счет средств резервного фонда Правительства Российской Федерации.</t>
  </si>
  <si>
    <t>В основном в связи с уточнением расходов на субвенции бюджету Фонда пенсионного и социального страхования Российской Федерации на выплату ежемесячного пособия в связи с рождением и воспитанием ребенка и субвенции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</si>
  <si>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В основном в связи с уточнением расходов на оказание помощи военнослужащим, задействованным в СВО, и членам их семей, а также индексацией социальных выплат гражданам, предусмотренных нормативными правовыми актами Мурманской области, с 01.10.2023 на 5,5 %.</t>
  </si>
  <si>
    <t>В основном в связи с уточнением расходов на предоставление субсидии на финансовое обеспечение деятельности автономной некоммерческой организации "Агентство по проведению спортивно-массовых и культурно-зрелищных мероприятий "СпортКульт51" и на организацию и проведение мероприятий, направленных на развитие физической культуры и здорового образа жизни в Мурманской области, а также на создание молодежного спортивного пространства "Сопки.Спорт".</t>
  </si>
  <si>
    <t>В основном в связи с уточнением расходов на реализацию мероприятий планов социального развития центров экономического роста субъектов Российской Федерации, входящих в состав Арктической зоны Российской Федерации, а также предоставление субсидий на софинансирование капитальных вложений в объекты муниципальной собственности.</t>
  </si>
  <si>
    <t>В основном в связи с уточнением расходов на предоставление дотаций и субвенций, предоставляемых на выравнивание бюджетной обеспеченности из областного бюджета местным бюджетам.</t>
  </si>
  <si>
    <t>В основном в связи с уточнением расходов на реализацию мероприятий планов социального развития центров экономического роста субъектов Российской Федерации, входящих в состав Арктической зоны Российской Федерации, а также предоставление субсидий на софинансирование капитальных вложений в объекты муниципальной собственности, а также на реализацию мероприятий комплексного плана развития социальной и инженерной инфраструктур закрытых административно-территориальных образований Мурманской области и населенных пунктов Мурманской области с дислокацией военных формирований.</t>
  </si>
  <si>
    <t>В основном в связи с уточнением расходов на обеспечение деятельности (оказание услуг) подведомственных учреждений, в том числе на предоставление государственным бюджетным и автономным учреждениям субсидий., а также на предоставление субсидий муниципальным образованиям на реализацию мероприятий, направленных на ликвидацию накопленного экологического ущерба</t>
  </si>
  <si>
    <t>В основном в связи с уточнением расходов на подготовку и издание Красной книги Мурманской области, мониторинг и выявление редких и находящихся под угрозой исчезновения объектов растительного и животного мира, разработку мер по их сохранению и восстановлению, создание новых и реорганизация существующих особо охраняемых природных территорий регионального значения.</t>
  </si>
  <si>
    <t>В основном в связи с сокращением расходов на дноуглубление реки Варзуга в районе с. Кузомень Терского района Мурманской области, определение местоположения береговой линии (границы водного объекта) и установление границ водоохранных зон и границ прибрежных защитных полос озера Канентъявр, а также на осуществление мониторинга поверхностных водных объектов в части проведения наблюдений за морфометрическим состоянием дна, берегов, состоянием и режимом использования водоохранных зон и изменениями морфометрических особенностей частей водных объектов.</t>
  </si>
  <si>
    <t>В основном в связи с сокращением расходов на противопожарную защиту мест проживания многодетных семей, получающих меры социальной поддержки с учетом нуждаемости, на предоставление субсидий региональным общественным организациям (учреждениям) инвалидов, учредителями которых являются всероссийские общественные организации (учреждения) инвалидов.</t>
  </si>
  <si>
    <t>В основном в связи с сокращением расходов на предоставление грантов в форме субсидии некоммерческим организациям, не являющимся казенными учреждениями, для поддержки научных исследований и поисковых научных исследований по приоритетным направлениям деятельности Мурманской области.</t>
  </si>
  <si>
    <t>В основном в связи с неисполнением лизингодателем взятых на себя обязательств по контракту по передаче в лизинг построенного аппаратно-программного комплекса "Безопасный город" на территории пилотных муниципальных образований Мурманской области, что повлекло за собой невозможность осуществления лизинговых платежей, предусмотренных  контрактом.</t>
  </si>
  <si>
    <t>В основном за счет экономии по фонду оплаты труда в связи с наличием в течение 2023 года вакантных единиц, а также сокращения расходов по компенсации расходов на оплату стоимости проезда и провоза к месту использования отпуска (отдыха) и обратно (расходы носят заявительный характер и осуществляются по мере истребования работниками).</t>
  </si>
  <si>
    <t>В основном за счет неполного освоения средств по предоставлению субсидий бюджетам муниципальных образований на реализацию мероприятий, направленных на ликвидацию объектов накопленного вреда окружающей среде (накопленного экологического ущерба), что обусловлено предоставлением выплат по фактически понесенным затратам подтвержденными ОМСУ, а также низкой исполнительской дисциплиной со стороны подрядчиков.</t>
  </si>
  <si>
    <t>В связи с неисполнением мероприятия «Субсидия бюджету муниципального образования городской округ город-герой Мурманск на реализацию инфраструктурного проекта «Культурно-деловой центр «Новый Мурманск», что обусловлено заменой мероприятия за счет средств инфраструктурного бюджетного кредита.</t>
  </si>
  <si>
    <t>В связи с неисполнением мероприятия «Субсидия бюджету муниципального образования городской округ город-герой Мурманск на реализацию инфраструктурного проекта «Культурно-деловой центр «Новый Мурманск», что обусловлено заменой мероприятия за счет средств инфраструктурного бюджетного кредита, экономией в связи с переносом размещения закупок на выполнение работ по оснащению и оборудованию объектов транспортной инфраструктуры техническими средствами на 2024 год, экономией, сложившейся по результатам проведения конкурентных процедур, невыполнением подрядными организациями обязательств по государственным контрактам, предъявлением некорректной исполнительной документации,  а также отсутствием фактической потребности на возмещение за земельные участки, изымаемые для государственных нужд в целях обеспечения реализации проекта: «Реконструкция автомобильной дороги Апатиты-Кировск, км 2+688 — км 14+314».</t>
  </si>
  <si>
    <t>В связи с нарушением подрядчиками обязательств по контрактам, необходимостью внесения изменений в проектно-сметную документацию в связи с выявлением дополнительных строительно-монтажных работ и прохождением инженерных изысканий, а также экономией, сложившейся по результатам проведения конкурентных процедур при строительстве объектов социального и производственного комплексов, в том числе объектов общегражданского назначения, жилья, инфраструктуры.</t>
  </si>
  <si>
    <t>В основном в связи с уточнением расходов на предоставление субсидий муниципальным образованиям на поддержку муниципальных программ формирования современной городской среды в части выполнения мероприятий по благоустройству дворовых территорий, а также на софинансирование капитальных вложений в объекты муниципальной собственности.</t>
  </si>
  <si>
    <t>В связи с экономией образовавшаяся в результате проведения конкурсных процедур, нарушением подрядчиками обязательств по контрактам.</t>
  </si>
  <si>
    <t>В основном за счет остатка неиспользованных средств на оплату  проезда к месту отдыха и обратно (расходы носят заявительный характер и осуществляются по мере истребования работниками), а также остатка взносов по обязательному социальному страхованию на выплаты по оплате труда работников и иные выплаты работникам учреждений в связи с применением пониженной процентной ставки с выплат свыше установленной предельной величины базы для исчисления страховых взносов.</t>
  </si>
  <si>
    <t>В основном в связи с уточнением расходов на выплаты по оплате труда работников государственных органов, в том числе отсутствия в первоначальном плане расходов за счет дотаций (грантов) бюджетам субъектов Российской Федерации за достижение показателей деятельности органов исполнительной власти субъектов Российской Федерации, поступивших из федерального бюджета в течение года, а также созданием нового учреждения в течение года. А также в связи с уточнением расходов для проведения  в г. Мурманск Круглого стола «Новации методологии ведения бухгалтерского учета и отчетности государственных финансов, внутреннего государственного финансового контроля» с участием представителей субъектов РФ.</t>
  </si>
  <si>
    <t>В основном в связи с уточнением расходов на обеспечение деятельности (оказание услуг) подведомственных учреждений, в том числе на предоставление государственным бюджетным и автономным учреждениям субсидий, строительство, проведение ремонтных работ и укрепление материально-технической базы муниципальных учреждений культуры, образования в сфере культуры и искусства,  реализацию проекта "Сопки.Семья" в муниципальных образованиях Мурманской области, а также обеспечение комплексного развития сельских территорий в рамках федерального проекта «Современный облик сельских территорий».</t>
  </si>
  <si>
    <t xml:space="preserve">В основном за счет неполного освоения средств в рамках мероприятий по обустройству особо охраняемых природных территорий регионального значения, что обусловлено оплатой работ в 2024 году, а также определению границ водно-болотного угодья, что обусловлено невыполнением работ, договор расторгнут в одностороннем порядке в 2024 году.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</si>
</sst>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
  </numFmts>
  <fonts count="13" x14ac:knownFonts="1">
    <font>
      <sz val="11"/>
      <color theme="1"/>
      <name val="Calibri"/>
      <family val="2"/>
      <scheme val="minor"/>
    </font>
    <font>
      <sz val="11"/>
      <color theme="1"/>
      <name val="Times New Roman"/>
      <family val="1"/>
      <charset val="204"/>
    </font>
    <font>
      <b/>
      <sz val="14"/>
      <color theme="1"/>
      <name val="Times New Roman"/>
      <family val="1"/>
      <charset val="204"/>
    </font>
    <font>
      <sz val="11"/>
      <color rgb="FF002060"/>
      <name val="Times New Roman"/>
      <family val="1"/>
      <charset val="204"/>
    </font>
    <font>
      <i/>
      <sz val="11"/>
      <color theme="1"/>
      <name val="Times New Roman"/>
      <family val="1"/>
      <charset val="204"/>
    </font>
    <font>
      <b/>
      <sz val="11"/>
      <color theme="1"/>
      <name val="Times New Roman"/>
      <family val="1"/>
      <charset val="204"/>
    </font>
    <font>
      <sz val="10"/>
      <color rgb="FF000000"/>
      <name val="Times New Roman"/>
      <family val="1"/>
      <charset val="204"/>
    </font>
    <font>
      <sz val="11"/>
      <name val="Calibri"/>
      <family val="2"/>
      <scheme val="minor"/>
    </font>
    <font>
      <sz val="10"/>
      <color rgb="FF000000"/>
      <name val="Arial"/>
      <family val="2"/>
      <charset val="204"/>
    </font>
    <font>
      <b/>
      <sz val="10"/>
      <color rgb="FF000000"/>
      <name val="Arial"/>
      <family val="2"/>
      <charset val="204"/>
    </font>
    <font>
      <sz val="10"/>
      <color rgb="FF000000"/>
      <name val="Arial Cyr"/>
    </font>
    <font>
      <b/>
      <sz val="11"/>
      <color rgb="FF000000"/>
      <name val="Arial"/>
      <family val="2"/>
      <charset val="204"/>
    </font>
    <font>
      <sz val="11"/>
      <color rgb="FF0070C0"/>
      <name val="Times New Roman"/>
      <family val="1"/>
      <charset val="204"/>
    </font>
  </fonts>
  <fills count="4">
    <fill>
      <patternFill patternType="none"/>
    </fill>
    <fill>
      <patternFill patternType="gray125"/>
    </fill>
    <fill>
      <patternFill patternType="solid">
        <fgColor rgb="FFF1F5F9"/>
      </patternFill>
    </fill>
    <fill>
      <patternFill patternType="solid">
        <fgColor rgb="FFFFD5AB"/>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rgb="FFD9D9D9"/>
      </left>
      <right style="thin">
        <color rgb="FFD9D9D9"/>
      </right>
      <top style="thin">
        <color rgb="FFD9D9D9"/>
      </top>
      <bottom style="thin">
        <color rgb="FFA6A6A6"/>
      </bottom>
      <diagonal/>
    </border>
    <border>
      <left style="thin">
        <color rgb="FFBFBFBF"/>
      </left>
      <right style="thin">
        <color rgb="FFD9D9D9"/>
      </right>
      <top/>
      <bottom style="thin">
        <color rgb="FFD9D9D9"/>
      </bottom>
      <diagonal/>
    </border>
    <border>
      <left style="thin">
        <color rgb="FFD9D9D9"/>
      </left>
      <right style="thin">
        <color rgb="FFD9D9D9"/>
      </right>
      <top/>
      <bottom style="thin">
        <color rgb="FFD9D9D9"/>
      </bottom>
      <diagonal/>
    </border>
    <border>
      <left style="thin">
        <color rgb="FFD9D9D9"/>
      </left>
      <right style="thin">
        <color rgb="FFBFBFBF"/>
      </right>
      <top/>
      <bottom style="thin">
        <color rgb="FFD9D9D9"/>
      </bottom>
      <diagonal/>
    </border>
    <border>
      <left/>
      <right/>
      <top style="medium">
        <color rgb="FFFAC090"/>
      </top>
      <bottom style="medium">
        <color rgb="FFFAC090"/>
      </bottom>
      <diagonal/>
    </border>
    <border>
      <left/>
      <right style="thin">
        <color rgb="FFFAC090"/>
      </right>
      <top style="medium">
        <color rgb="FFFAC090"/>
      </top>
      <bottom style="medium">
        <color rgb="FFFAC090"/>
      </bottom>
      <diagonal/>
    </border>
    <border>
      <left style="thin">
        <color indexed="64"/>
      </left>
      <right/>
      <top style="thin">
        <color indexed="64"/>
      </top>
      <bottom style="thin">
        <color indexed="64"/>
      </bottom>
      <diagonal/>
    </border>
  </borders>
  <cellStyleXfs count="20">
    <xf numFmtId="0" fontId="0" fillId="0" borderId="0"/>
    <xf numFmtId="0" fontId="6" fillId="0" borderId="0">
      <alignment vertical="top" wrapText="1"/>
    </xf>
    <xf numFmtId="0" fontId="7" fillId="0" borderId="0"/>
    <xf numFmtId="0" fontId="8" fillId="0" borderId="0">
      <alignment horizontal="right" vertical="top" wrapText="1"/>
    </xf>
    <xf numFmtId="49" fontId="9" fillId="0" borderId="2">
      <alignment horizontal="center" vertical="center" wrapText="1"/>
    </xf>
    <xf numFmtId="49" fontId="9" fillId="2" borderId="3">
      <alignment horizontal="center" vertical="top" shrinkToFit="1"/>
    </xf>
    <xf numFmtId="0" fontId="9" fillId="2" borderId="4">
      <alignment horizontal="left" vertical="top" wrapText="1"/>
    </xf>
    <xf numFmtId="49" fontId="9" fillId="2" borderId="4">
      <alignment horizontal="center" vertical="top" shrinkToFit="1"/>
    </xf>
    <xf numFmtId="4" fontId="9" fillId="2" borderId="4">
      <alignment horizontal="right" vertical="top" shrinkToFit="1"/>
    </xf>
    <xf numFmtId="165" fontId="9" fillId="2" borderId="4">
      <alignment horizontal="right" vertical="top" shrinkToFit="1"/>
    </xf>
    <xf numFmtId="4" fontId="9" fillId="2" borderId="5">
      <alignment horizontal="right" vertical="top" shrinkToFit="1"/>
    </xf>
    <xf numFmtId="49" fontId="10" fillId="0" borderId="3">
      <alignment horizontal="center" vertical="top" shrinkToFit="1"/>
    </xf>
    <xf numFmtId="0" fontId="8" fillId="0" borderId="4">
      <alignment horizontal="left" vertical="top" wrapText="1"/>
    </xf>
    <xf numFmtId="49" fontId="8" fillId="0" borderId="4">
      <alignment horizontal="center" vertical="top" shrinkToFit="1"/>
    </xf>
    <xf numFmtId="4" fontId="8" fillId="0" borderId="4">
      <alignment horizontal="right" vertical="top" shrinkToFit="1"/>
    </xf>
    <xf numFmtId="165" fontId="8" fillId="0" borderId="4">
      <alignment horizontal="right" vertical="top" shrinkToFit="1"/>
    </xf>
    <xf numFmtId="4" fontId="8" fillId="0" borderId="5">
      <alignment horizontal="right" vertical="top" shrinkToFit="1"/>
    </xf>
    <xf numFmtId="4" fontId="11" fillId="3" borderId="6">
      <alignment horizontal="right" shrinkToFit="1"/>
    </xf>
    <xf numFmtId="165" fontId="11" fillId="3" borderId="6">
      <alignment horizontal="right" shrinkToFit="1"/>
    </xf>
    <xf numFmtId="4" fontId="11" fillId="3" borderId="7">
      <alignment horizontal="right" shrinkToFit="1"/>
    </xf>
  </cellStyleXfs>
  <cellXfs count="35">
    <xf numFmtId="0" fontId="0" fillId="0" borderId="0" xfId="0"/>
    <xf numFmtId="0" fontId="1" fillId="0" borderId="0" xfId="0" applyFont="1"/>
    <xf numFmtId="0" fontId="1" fillId="0" borderId="1" xfId="0" applyFont="1" applyBorder="1" applyAlignment="1">
      <alignment horizontal="center" vertical="center" wrapText="1"/>
    </xf>
    <xf numFmtId="0" fontId="1" fillId="0" borderId="0" xfId="0" applyFont="1" applyAlignment="1">
      <alignment wrapText="1"/>
    </xf>
    <xf numFmtId="0" fontId="1" fillId="0" borderId="0" xfId="0" applyFont="1" applyBorder="1"/>
    <xf numFmtId="0" fontId="1" fillId="0" borderId="0" xfId="0" applyFont="1" applyBorder="1" applyAlignment="1">
      <alignment wrapText="1"/>
    </xf>
    <xf numFmtId="0" fontId="5" fillId="0" borderId="0" xfId="0" applyFont="1"/>
    <xf numFmtId="0" fontId="1" fillId="0" borderId="0" xfId="0" applyFont="1" applyBorder="1" applyAlignment="1">
      <alignment horizontal="justify"/>
    </xf>
    <xf numFmtId="0" fontId="1" fillId="0" borderId="0" xfId="0" applyFont="1" applyAlignment="1">
      <alignment horizontal="justify"/>
    </xf>
    <xf numFmtId="164" fontId="1" fillId="0" borderId="1" xfId="0" applyNumberFormat="1" applyFont="1" applyFill="1" applyBorder="1" applyAlignment="1">
      <alignment horizontal="justify" vertical="top" wrapText="1"/>
    </xf>
    <xf numFmtId="0" fontId="1" fillId="0" borderId="0" xfId="0" applyFont="1" applyBorder="1" applyAlignment="1">
      <alignment horizontal="justify" vertical="top"/>
    </xf>
    <xf numFmtId="0" fontId="1" fillId="0" borderId="0" xfId="0" applyFont="1" applyAlignment="1">
      <alignment horizontal="justify" vertical="top"/>
    </xf>
    <xf numFmtId="164" fontId="1" fillId="0" borderId="1" xfId="0" applyNumberFormat="1" applyFont="1" applyFill="1" applyBorder="1" applyAlignment="1">
      <alignment horizontal="justify" vertical="top"/>
    </xf>
    <xf numFmtId="0" fontId="1" fillId="0" borderId="1" xfId="0" applyFont="1" applyFill="1" applyBorder="1" applyAlignment="1">
      <alignment horizontal="justify" vertical="top" wrapText="1"/>
    </xf>
    <xf numFmtId="0" fontId="1" fillId="0" borderId="0" xfId="0" applyFont="1" applyFill="1" applyBorder="1"/>
    <xf numFmtId="164" fontId="1" fillId="0" borderId="0" xfId="0" applyNumberFormat="1" applyFont="1"/>
    <xf numFmtId="0" fontId="1" fillId="0" borderId="1" xfId="0" applyFont="1" applyFill="1" applyBorder="1" applyAlignment="1">
      <alignment vertical="top"/>
    </xf>
    <xf numFmtId="0" fontId="1" fillId="0" borderId="0" xfId="0" applyFont="1" applyFill="1"/>
    <xf numFmtId="164" fontId="5" fillId="0" borderId="1" xfId="0" applyNumberFormat="1" applyFont="1" applyFill="1" applyBorder="1" applyAlignment="1">
      <alignment horizontal="center" vertical="top"/>
    </xf>
    <xf numFmtId="0" fontId="1" fillId="0" borderId="1" xfId="0" applyFont="1" applyFill="1" applyBorder="1" applyAlignment="1">
      <alignment horizontal="center" vertical="center" wrapText="1"/>
    </xf>
    <xf numFmtId="0" fontId="1" fillId="0" borderId="8" xfId="0" applyFont="1" applyFill="1" applyBorder="1" applyAlignment="1">
      <alignment vertical="top" wrapText="1"/>
    </xf>
    <xf numFmtId="49" fontId="1" fillId="0" borderId="1" xfId="0" applyNumberFormat="1" applyFont="1" applyFill="1" applyBorder="1" applyAlignment="1">
      <alignment vertical="top"/>
    </xf>
    <xf numFmtId="0" fontId="1" fillId="0" borderId="1" xfId="0" applyFont="1" applyFill="1" applyBorder="1"/>
    <xf numFmtId="0" fontId="1" fillId="0" borderId="0" xfId="0" applyFont="1" applyFill="1" applyBorder="1" applyAlignment="1">
      <alignment wrapText="1"/>
    </xf>
    <xf numFmtId="0" fontId="1" fillId="0" borderId="0" xfId="0" applyFont="1" applyFill="1" applyBorder="1" applyAlignment="1">
      <alignment horizontal="justify" vertical="top"/>
    </xf>
    <xf numFmtId="0" fontId="1" fillId="0" borderId="0" xfId="0" applyFont="1" applyFill="1" applyBorder="1" applyAlignment="1">
      <alignment horizontal="justify"/>
    </xf>
    <xf numFmtId="164" fontId="1" fillId="0" borderId="1" xfId="0" applyNumberFormat="1" applyFont="1" applyFill="1" applyBorder="1" applyAlignment="1">
      <alignment vertical="top"/>
    </xf>
    <xf numFmtId="164" fontId="1" fillId="0" borderId="1" xfId="0" applyNumberFormat="1" applyFont="1" applyFill="1" applyBorder="1" applyAlignment="1">
      <alignment horizontal="right" vertical="top"/>
    </xf>
    <xf numFmtId="0" fontId="5" fillId="0" borderId="1" xfId="0" applyFont="1" applyFill="1" applyBorder="1" applyAlignment="1">
      <alignment vertical="top"/>
    </xf>
    <xf numFmtId="0" fontId="5" fillId="0" borderId="8" xfId="0" applyFont="1" applyFill="1" applyBorder="1" applyAlignment="1">
      <alignment vertical="top" wrapText="1"/>
    </xf>
    <xf numFmtId="164" fontId="5" fillId="0" borderId="1" xfId="0" applyNumberFormat="1" applyFont="1" applyFill="1" applyBorder="1" applyAlignment="1">
      <alignment vertical="top"/>
    </xf>
    <xf numFmtId="164" fontId="5" fillId="0" borderId="1" xfId="0" applyNumberFormat="1" applyFont="1" applyFill="1" applyBorder="1" applyAlignment="1">
      <alignment horizontal="right" vertical="top"/>
    </xf>
    <xf numFmtId="0" fontId="1" fillId="0" borderId="0" xfId="0" applyFont="1" applyFill="1" applyAlignment="1">
      <alignment vertical="top"/>
    </xf>
    <xf numFmtId="0" fontId="5" fillId="0" borderId="1" xfId="0" applyFont="1" applyFill="1" applyBorder="1" applyAlignment="1">
      <alignment horizontal="left" wrapText="1"/>
    </xf>
    <xf numFmtId="0" fontId="2" fillId="0" borderId="0" xfId="0" applyFont="1" applyAlignment="1">
      <alignment horizontal="center"/>
    </xf>
  </cellXfs>
  <cellStyles count="20">
    <cellStyle name="ex58" xfId="17"/>
    <cellStyle name="ex59" xfId="18"/>
    <cellStyle name="ex60" xfId="19"/>
    <cellStyle name="ex61" xfId="5"/>
    <cellStyle name="ex62" xfId="6"/>
    <cellStyle name="ex63" xfId="7"/>
    <cellStyle name="ex64" xfId="8"/>
    <cellStyle name="ex65" xfId="9"/>
    <cellStyle name="ex66" xfId="10"/>
    <cellStyle name="ex67" xfId="11"/>
    <cellStyle name="ex68" xfId="12"/>
    <cellStyle name="ex69" xfId="13"/>
    <cellStyle name="ex70" xfId="14"/>
    <cellStyle name="ex71" xfId="15"/>
    <cellStyle name="ex72" xfId="16"/>
    <cellStyle name="st57" xfId="3"/>
    <cellStyle name="xl_bot_header" xfId="4"/>
    <cellStyle name="Обычный" xfId="0" builtinId="0"/>
    <cellStyle name="Обычный 2" xfId="1"/>
    <cellStyle name="Обычный 3" xfId="2"/>
  </cellStyles>
  <dxfs count="0"/>
  <tableStyles count="0" defaultTableStyle="TableStyleMedium2" defaultPivotStyle="PivotStyleMedium9"/>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J84"/>
  <sheetViews>
    <sheetView tabSelected="1" zoomScale="60" zoomScaleNormal="60" workbookViewId="0">
      <pane ySplit="4" topLeftCell="A50" activePane="bottomLeft" state="frozen"/>
      <selection activeCell="B1" sqref="B1"/>
      <selection pane="bottomLeft" activeCell="B51" sqref="B51"/>
    </sheetView>
  </sheetViews>
  <sheetFormatPr defaultRowHeight="15" x14ac:dyDescent="0.25"/>
  <cols>
    <col min="1" max="1" width="8.5703125" style="1" customWidth="1"/>
    <col min="2" max="2" width="51" style="3" customWidth="1"/>
    <col min="3" max="3" width="27" style="1" customWidth="1"/>
    <col min="4" max="4" width="33.7109375" style="1" customWidth="1"/>
    <col min="5" max="5" width="21.85546875" style="1" customWidth="1"/>
    <col min="6" max="7" width="17.5703125" style="1" customWidth="1"/>
    <col min="8" max="8" width="91.5703125" style="11" customWidth="1"/>
    <col min="9" max="9" width="16.42578125" style="1" customWidth="1"/>
    <col min="10" max="10" width="93.140625" style="8" customWidth="1"/>
    <col min="11" max="16384" width="9.140625" style="1"/>
  </cols>
  <sheetData>
    <row r="1" spans="1:10" x14ac:dyDescent="0.25">
      <c r="E1" s="15"/>
      <c r="F1" s="15"/>
      <c r="G1" s="15"/>
    </row>
    <row r="2" spans="1:10" ht="18.75" x14ac:dyDescent="0.3">
      <c r="A2" s="34" t="s">
        <v>163</v>
      </c>
      <c r="B2" s="34"/>
      <c r="C2" s="34"/>
      <c r="D2" s="34"/>
      <c r="E2" s="34"/>
      <c r="F2" s="34"/>
      <c r="G2" s="34"/>
      <c r="H2" s="34"/>
      <c r="I2" s="34"/>
      <c r="J2" s="34"/>
    </row>
    <row r="4" spans="1:10" ht="108.75" customHeight="1" x14ac:dyDescent="0.25">
      <c r="A4" s="2" t="s">
        <v>3</v>
      </c>
      <c r="B4" s="2" t="s">
        <v>4</v>
      </c>
      <c r="C4" s="2" t="s">
        <v>164</v>
      </c>
      <c r="D4" s="2" t="s">
        <v>165</v>
      </c>
      <c r="E4" s="19" t="s">
        <v>166</v>
      </c>
      <c r="F4" s="2" t="s">
        <v>2</v>
      </c>
      <c r="G4" s="2" t="s">
        <v>0</v>
      </c>
      <c r="H4" s="2" t="s">
        <v>171</v>
      </c>
      <c r="I4" s="19" t="s">
        <v>1</v>
      </c>
      <c r="J4" s="2" t="s">
        <v>172</v>
      </c>
    </row>
    <row r="5" spans="1:10" s="6" customFormat="1" ht="14.25" x14ac:dyDescent="0.2">
      <c r="A5" s="28" t="s">
        <v>80</v>
      </c>
      <c r="B5" s="29" t="s">
        <v>5</v>
      </c>
      <c r="C5" s="30">
        <v>6166.2474231499991</v>
      </c>
      <c r="D5" s="30">
        <v>9212.00837555</v>
      </c>
      <c r="E5" s="30">
        <v>6893.7347510399977</v>
      </c>
      <c r="F5" s="30">
        <v>4208.9087595799992</v>
      </c>
      <c r="G5" s="30">
        <f t="shared" ref="G5:G36" si="0">F5/C5*100</f>
        <v>68.257214976136936</v>
      </c>
      <c r="H5" s="18" t="s">
        <v>159</v>
      </c>
      <c r="I5" s="31">
        <f t="shared" ref="I5:I40" si="1">F5/E5*100</f>
        <v>61.054115244933641</v>
      </c>
      <c r="J5" s="18" t="s">
        <v>159</v>
      </c>
    </row>
    <row r="6" spans="1:10" ht="78.75" customHeight="1" x14ac:dyDescent="0.25">
      <c r="A6" s="16" t="s">
        <v>81</v>
      </c>
      <c r="B6" s="20" t="s">
        <v>6</v>
      </c>
      <c r="C6" s="26">
        <v>13.739004230000001</v>
      </c>
      <c r="D6" s="26">
        <v>13.813790539999999</v>
      </c>
      <c r="E6" s="26">
        <v>13.813790539999999</v>
      </c>
      <c r="F6" s="26">
        <v>9.3277357500000004</v>
      </c>
      <c r="G6" s="26">
        <f t="shared" si="0"/>
        <v>67.892371192610085</v>
      </c>
      <c r="H6" s="9" t="s">
        <v>156</v>
      </c>
      <c r="I6" s="27">
        <f t="shared" si="1"/>
        <v>67.524809522701801</v>
      </c>
      <c r="J6" s="9" t="s">
        <v>156</v>
      </c>
    </row>
    <row r="7" spans="1:10" ht="165" x14ac:dyDescent="0.25">
      <c r="A7" s="16" t="s">
        <v>82</v>
      </c>
      <c r="B7" s="20" t="s">
        <v>7</v>
      </c>
      <c r="C7" s="26">
        <v>438.41870877999997</v>
      </c>
      <c r="D7" s="26">
        <v>444.54876334999994</v>
      </c>
      <c r="E7" s="26">
        <v>451.03863443999995</v>
      </c>
      <c r="F7" s="26">
        <v>418.96999909000004</v>
      </c>
      <c r="G7" s="26">
        <f t="shared" si="0"/>
        <v>95.563896042639158</v>
      </c>
      <c r="H7" s="12"/>
      <c r="I7" s="27">
        <f t="shared" si="1"/>
        <v>92.890046904781087</v>
      </c>
      <c r="J7" s="9" t="s">
        <v>173</v>
      </c>
    </row>
    <row r="8" spans="1:10" ht="75" x14ac:dyDescent="0.25">
      <c r="A8" s="16" t="s">
        <v>83</v>
      </c>
      <c r="B8" s="20" t="s">
        <v>8</v>
      </c>
      <c r="C8" s="26">
        <v>283.56089624999998</v>
      </c>
      <c r="D8" s="26">
        <v>301.49158015000006</v>
      </c>
      <c r="E8" s="26">
        <v>346.07797636999999</v>
      </c>
      <c r="F8" s="26">
        <v>334.96607118000003</v>
      </c>
      <c r="G8" s="26">
        <f t="shared" si="0"/>
        <v>118.12844281768631</v>
      </c>
      <c r="H8" s="9" t="s">
        <v>189</v>
      </c>
      <c r="I8" s="27">
        <f t="shared" si="1"/>
        <v>96.789190312960002</v>
      </c>
      <c r="J8" s="12"/>
    </row>
    <row r="9" spans="1:10" ht="45" x14ac:dyDescent="0.25">
      <c r="A9" s="16" t="s">
        <v>84</v>
      </c>
      <c r="B9" s="20" t="s">
        <v>9</v>
      </c>
      <c r="C9" s="26">
        <v>475.34060731999995</v>
      </c>
      <c r="D9" s="26">
        <v>479.13347431</v>
      </c>
      <c r="E9" s="26">
        <v>521.2589058100001</v>
      </c>
      <c r="F9" s="26">
        <v>494.63200199000011</v>
      </c>
      <c r="G9" s="26">
        <f t="shared" si="0"/>
        <v>104.05843607150803</v>
      </c>
      <c r="H9" s="9"/>
      <c r="I9" s="27">
        <f t="shared" si="1"/>
        <v>94.891808365629046</v>
      </c>
      <c r="J9" s="9" t="s">
        <v>174</v>
      </c>
    </row>
    <row r="10" spans="1:10" ht="135" x14ac:dyDescent="0.25">
      <c r="A10" s="16" t="s">
        <v>85</v>
      </c>
      <c r="B10" s="20" t="s">
        <v>10</v>
      </c>
      <c r="C10" s="26">
        <v>271.72239236000001</v>
      </c>
      <c r="D10" s="26">
        <v>303.78386101999996</v>
      </c>
      <c r="E10" s="26">
        <v>294.81513402999991</v>
      </c>
      <c r="F10" s="26">
        <v>287.81037475999995</v>
      </c>
      <c r="G10" s="26">
        <f t="shared" si="0"/>
        <v>105.9207422179197</v>
      </c>
      <c r="H10" s="9" t="s">
        <v>214</v>
      </c>
      <c r="I10" s="27">
        <f t="shared" si="1"/>
        <v>97.624016388084343</v>
      </c>
      <c r="J10" s="12"/>
    </row>
    <row r="11" spans="1:10" ht="60" x14ac:dyDescent="0.25">
      <c r="A11" s="16" t="s">
        <v>86</v>
      </c>
      <c r="B11" s="20" t="s">
        <v>11</v>
      </c>
      <c r="C11" s="26">
        <v>115.17873468000001</v>
      </c>
      <c r="D11" s="26">
        <v>122.21039385</v>
      </c>
      <c r="E11" s="26">
        <v>122.57240553000001</v>
      </c>
      <c r="F11" s="26">
        <v>121.34200648000004</v>
      </c>
      <c r="G11" s="26">
        <f t="shared" si="0"/>
        <v>105.35105010236776</v>
      </c>
      <c r="H11" s="12" t="s">
        <v>175</v>
      </c>
      <c r="I11" s="27">
        <f t="shared" si="1"/>
        <v>98.996185932160046</v>
      </c>
      <c r="J11" s="12"/>
    </row>
    <row r="12" spans="1:10" ht="30" x14ac:dyDescent="0.25">
      <c r="A12" s="21" t="s">
        <v>87</v>
      </c>
      <c r="B12" s="20" t="s">
        <v>12</v>
      </c>
      <c r="C12" s="26">
        <v>2000</v>
      </c>
      <c r="D12" s="26">
        <v>4887.0597640200003</v>
      </c>
      <c r="E12" s="26">
        <v>2529.1362753199996</v>
      </c>
      <c r="F12" s="26">
        <v>0</v>
      </c>
      <c r="G12" s="26">
        <f t="shared" si="0"/>
        <v>0</v>
      </c>
      <c r="H12" s="12" t="s">
        <v>158</v>
      </c>
      <c r="I12" s="27">
        <f t="shared" si="1"/>
        <v>0</v>
      </c>
      <c r="J12" s="12" t="s">
        <v>157</v>
      </c>
    </row>
    <row r="13" spans="1:10" s="17" customFormat="1" x14ac:dyDescent="0.25">
      <c r="A13" s="16" t="s">
        <v>88</v>
      </c>
      <c r="B13" s="20" t="s">
        <v>13</v>
      </c>
      <c r="C13" s="26">
        <v>2568.2870795299996</v>
      </c>
      <c r="D13" s="26">
        <v>2659.9667483099997</v>
      </c>
      <c r="E13" s="26">
        <v>2615.0216289999985</v>
      </c>
      <c r="F13" s="26">
        <v>2541.8605703299991</v>
      </c>
      <c r="G13" s="26">
        <f t="shared" si="0"/>
        <v>98.971045355068469</v>
      </c>
      <c r="H13" s="12"/>
      <c r="I13" s="27">
        <f t="shared" si="1"/>
        <v>97.202277110878939</v>
      </c>
      <c r="J13" s="9"/>
    </row>
    <row r="14" spans="1:10" s="6" customFormat="1" ht="14.25" x14ac:dyDescent="0.2">
      <c r="A14" s="28" t="s">
        <v>89</v>
      </c>
      <c r="B14" s="29" t="s">
        <v>14</v>
      </c>
      <c r="C14" s="30">
        <v>24.3873</v>
      </c>
      <c r="D14" s="30">
        <v>80.334699999999998</v>
      </c>
      <c r="E14" s="30">
        <v>147.82098206999999</v>
      </c>
      <c r="F14" s="30">
        <v>142.21250828000001</v>
      </c>
      <c r="G14" s="30">
        <f t="shared" si="0"/>
        <v>583.14166914746613</v>
      </c>
      <c r="H14" s="18" t="s">
        <v>159</v>
      </c>
      <c r="I14" s="31">
        <f t="shared" si="1"/>
        <v>96.20590141435801</v>
      </c>
      <c r="J14" s="18" t="s">
        <v>159</v>
      </c>
    </row>
    <row r="15" spans="1:10" ht="60" x14ac:dyDescent="0.25">
      <c r="A15" s="16" t="s">
        <v>90</v>
      </c>
      <c r="B15" s="20" t="s">
        <v>15</v>
      </c>
      <c r="C15" s="26">
        <v>24.3873</v>
      </c>
      <c r="D15" s="26">
        <v>80.334699999999998</v>
      </c>
      <c r="E15" s="26">
        <v>147.82098206999999</v>
      </c>
      <c r="F15" s="26">
        <v>142.21250828000001</v>
      </c>
      <c r="G15" s="26">
        <f t="shared" si="0"/>
        <v>583.14166914746613</v>
      </c>
      <c r="H15" s="12" t="s">
        <v>176</v>
      </c>
      <c r="I15" s="27">
        <f t="shared" si="1"/>
        <v>96.20590141435801</v>
      </c>
      <c r="J15" s="12"/>
    </row>
    <row r="16" spans="1:10" s="6" customFormat="1" ht="28.5" x14ac:dyDescent="0.2">
      <c r="A16" s="28" t="s">
        <v>91</v>
      </c>
      <c r="B16" s="29" t="s">
        <v>16</v>
      </c>
      <c r="C16" s="30">
        <v>2276.7797880800008</v>
      </c>
      <c r="D16" s="30">
        <v>2367.0698196900007</v>
      </c>
      <c r="E16" s="30">
        <v>2475.0630743199999</v>
      </c>
      <c r="F16" s="30">
        <v>2144.9239375100001</v>
      </c>
      <c r="G16" s="30">
        <f t="shared" si="0"/>
        <v>94.208669136104987</v>
      </c>
      <c r="H16" s="18" t="s">
        <v>159</v>
      </c>
      <c r="I16" s="31">
        <f t="shared" si="1"/>
        <v>86.661384906293648</v>
      </c>
      <c r="J16" s="18" t="s">
        <v>159</v>
      </c>
    </row>
    <row r="17" spans="1:10" x14ac:dyDescent="0.25">
      <c r="A17" s="16" t="s">
        <v>92</v>
      </c>
      <c r="B17" s="20" t="s">
        <v>17</v>
      </c>
      <c r="C17" s="26">
        <v>70.523899999999998</v>
      </c>
      <c r="D17" s="26">
        <v>70.523899999999998</v>
      </c>
      <c r="E17" s="26">
        <v>70.523899999999998</v>
      </c>
      <c r="F17" s="26">
        <v>68.902082370000002</v>
      </c>
      <c r="G17" s="26">
        <f t="shared" si="0"/>
        <v>97.700329065749344</v>
      </c>
      <c r="H17" s="12"/>
      <c r="I17" s="27">
        <f t="shared" si="1"/>
        <v>97.700329065749344</v>
      </c>
      <c r="J17" s="12"/>
    </row>
    <row r="18" spans="1:10" ht="45" x14ac:dyDescent="0.25">
      <c r="A18" s="16" t="s">
        <v>93</v>
      </c>
      <c r="B18" s="20" t="s">
        <v>18</v>
      </c>
      <c r="C18" s="26">
        <v>7.4482133100000008</v>
      </c>
      <c r="D18" s="26">
        <v>7.4482133100000008</v>
      </c>
      <c r="E18" s="26">
        <v>28.786770729999997</v>
      </c>
      <c r="F18" s="26">
        <v>28.78567391</v>
      </c>
      <c r="G18" s="26">
        <f t="shared" si="0"/>
        <v>386.47757135731115</v>
      </c>
      <c r="H18" s="12" t="s">
        <v>160</v>
      </c>
      <c r="I18" s="27">
        <f t="shared" si="1"/>
        <v>99.996189847029797</v>
      </c>
      <c r="J18" s="9"/>
    </row>
    <row r="19" spans="1:10" ht="69" customHeight="1" x14ac:dyDescent="0.25">
      <c r="A19" s="16" t="s">
        <v>94</v>
      </c>
      <c r="B19" s="20" t="s">
        <v>19</v>
      </c>
      <c r="C19" s="26">
        <v>2096.7446200900004</v>
      </c>
      <c r="D19" s="26">
        <v>2119.9448058600005</v>
      </c>
      <c r="E19" s="26">
        <v>2146.4286586100002</v>
      </c>
      <c r="F19" s="26">
        <v>1830.9305526200003</v>
      </c>
      <c r="G19" s="26">
        <f t="shared" si="0"/>
        <v>87.322534898952526</v>
      </c>
      <c r="H19" s="12" t="s">
        <v>205</v>
      </c>
      <c r="I19" s="27">
        <f t="shared" si="1"/>
        <v>85.301253562542698</v>
      </c>
      <c r="J19" s="12" t="s">
        <v>205</v>
      </c>
    </row>
    <row r="20" spans="1:10" ht="161.25" customHeight="1" x14ac:dyDescent="0.25">
      <c r="A20" s="16" t="s">
        <v>95</v>
      </c>
      <c r="B20" s="20" t="s">
        <v>20</v>
      </c>
      <c r="C20" s="26">
        <v>1.8143100000000001</v>
      </c>
      <c r="D20" s="26">
        <v>63.637982189999995</v>
      </c>
      <c r="E20" s="26">
        <v>118.12085168999999</v>
      </c>
      <c r="F20" s="26">
        <v>117.85888639</v>
      </c>
      <c r="G20" s="26">
        <f t="shared" si="0"/>
        <v>6496.0721370658821</v>
      </c>
      <c r="H20" s="12" t="s">
        <v>177</v>
      </c>
      <c r="I20" s="27">
        <f t="shared" si="1"/>
        <v>99.778222645492349</v>
      </c>
      <c r="J20" s="12"/>
    </row>
    <row r="21" spans="1:10" ht="60" x14ac:dyDescent="0.25">
      <c r="A21" s="16" t="s">
        <v>96</v>
      </c>
      <c r="B21" s="20" t="s">
        <v>21</v>
      </c>
      <c r="C21" s="26">
        <v>100.24874468</v>
      </c>
      <c r="D21" s="26">
        <v>105.51491833000001</v>
      </c>
      <c r="E21" s="26">
        <v>111.20289329000001</v>
      </c>
      <c r="F21" s="26">
        <v>98.44674221999999</v>
      </c>
      <c r="G21" s="26">
        <f t="shared" si="0"/>
        <v>98.202468803223312</v>
      </c>
      <c r="H21" s="12"/>
      <c r="I21" s="27">
        <f t="shared" si="1"/>
        <v>88.528939587269605</v>
      </c>
      <c r="J21" s="12" t="s">
        <v>206</v>
      </c>
    </row>
    <row r="22" spans="1:10" s="6" customFormat="1" ht="14.25" x14ac:dyDescent="0.2">
      <c r="A22" s="28" t="s">
        <v>97</v>
      </c>
      <c r="B22" s="29" t="s">
        <v>22</v>
      </c>
      <c r="C22" s="30">
        <v>16439.474869729998</v>
      </c>
      <c r="D22" s="30">
        <v>16869.433302869998</v>
      </c>
      <c r="E22" s="30">
        <v>19150.410666929998</v>
      </c>
      <c r="F22" s="30">
        <v>16549.616633779999</v>
      </c>
      <c r="G22" s="30">
        <f t="shared" si="0"/>
        <v>100.66998346919709</v>
      </c>
      <c r="H22" s="18" t="s">
        <v>159</v>
      </c>
      <c r="I22" s="31">
        <f t="shared" si="1"/>
        <v>86.419121352623534</v>
      </c>
      <c r="J22" s="18" t="s">
        <v>159</v>
      </c>
    </row>
    <row r="23" spans="1:10" ht="75" x14ac:dyDescent="0.25">
      <c r="A23" s="16" t="s">
        <v>98</v>
      </c>
      <c r="B23" s="20" t="s">
        <v>23</v>
      </c>
      <c r="C23" s="26">
        <v>635.81790000000001</v>
      </c>
      <c r="D23" s="26">
        <v>766.23275000000001</v>
      </c>
      <c r="E23" s="26">
        <v>765.64345000000003</v>
      </c>
      <c r="F23" s="26">
        <v>744.99336512000013</v>
      </c>
      <c r="G23" s="26">
        <f t="shared" si="0"/>
        <v>117.17087001168103</v>
      </c>
      <c r="H23" s="12" t="s">
        <v>178</v>
      </c>
      <c r="I23" s="27">
        <f t="shared" si="1"/>
        <v>97.302911050829223</v>
      </c>
      <c r="J23" s="12"/>
    </row>
    <row r="24" spans="1:10" ht="60" x14ac:dyDescent="0.25">
      <c r="A24" s="16" t="s">
        <v>99</v>
      </c>
      <c r="B24" s="20" t="s">
        <v>24</v>
      </c>
      <c r="C24" s="26">
        <v>144.62437291000001</v>
      </c>
      <c r="D24" s="26">
        <v>174.45154292000001</v>
      </c>
      <c r="E24" s="26">
        <v>171.94536876000001</v>
      </c>
      <c r="F24" s="26">
        <v>168.01863245000001</v>
      </c>
      <c r="G24" s="26">
        <f t="shared" si="0"/>
        <v>116.17587621593928</v>
      </c>
      <c r="H24" s="9" t="s">
        <v>180</v>
      </c>
      <c r="I24" s="27">
        <f t="shared" si="1"/>
        <v>97.716288412815061</v>
      </c>
      <c r="J24" s="12"/>
    </row>
    <row r="25" spans="1:10" x14ac:dyDescent="0.25">
      <c r="A25" s="16" t="s">
        <v>100</v>
      </c>
      <c r="B25" s="20" t="s">
        <v>25</v>
      </c>
      <c r="C25" s="26">
        <v>0.83</v>
      </c>
      <c r="D25" s="26">
        <v>0.83</v>
      </c>
      <c r="E25" s="26">
        <v>0.83</v>
      </c>
      <c r="F25" s="26">
        <v>0.83</v>
      </c>
      <c r="G25" s="26">
        <f t="shared" si="0"/>
        <v>100</v>
      </c>
      <c r="H25" s="12"/>
      <c r="I25" s="27">
        <f t="shared" si="1"/>
        <v>100</v>
      </c>
      <c r="J25" s="12"/>
    </row>
    <row r="26" spans="1:10" x14ac:dyDescent="0.25">
      <c r="A26" s="16" t="s">
        <v>101</v>
      </c>
      <c r="B26" s="20" t="s">
        <v>26</v>
      </c>
      <c r="C26" s="26">
        <v>1197.5267763999998</v>
      </c>
      <c r="D26" s="26">
        <v>1052.1619664500001</v>
      </c>
      <c r="E26" s="26">
        <v>1250.0563751100001</v>
      </c>
      <c r="F26" s="26">
        <v>1200.5181249100001</v>
      </c>
      <c r="G26" s="26">
        <f t="shared" si="0"/>
        <v>100.24979387258404</v>
      </c>
      <c r="H26" s="9"/>
      <c r="I26" s="27">
        <f t="shared" si="1"/>
        <v>96.037118710294905</v>
      </c>
      <c r="J26" s="9"/>
    </row>
    <row r="27" spans="1:10" ht="105" x14ac:dyDescent="0.25">
      <c r="A27" s="16" t="s">
        <v>102</v>
      </c>
      <c r="B27" s="20" t="s">
        <v>27</v>
      </c>
      <c r="C27" s="26">
        <v>13.449299999999999</v>
      </c>
      <c r="D27" s="26">
        <v>13.324199999999999</v>
      </c>
      <c r="E27" s="26">
        <v>1.4208075</v>
      </c>
      <c r="F27" s="26">
        <v>1.4208075</v>
      </c>
      <c r="G27" s="26">
        <f t="shared" si="0"/>
        <v>10.564174343646137</v>
      </c>
      <c r="H27" s="12" t="s">
        <v>202</v>
      </c>
      <c r="I27" s="27">
        <f t="shared" si="1"/>
        <v>100</v>
      </c>
      <c r="J27" s="12"/>
    </row>
    <row r="28" spans="1:10" x14ac:dyDescent="0.25">
      <c r="A28" s="16" t="s">
        <v>103</v>
      </c>
      <c r="B28" s="20" t="s">
        <v>28</v>
      </c>
      <c r="C28" s="26">
        <v>555.05768114999989</v>
      </c>
      <c r="D28" s="26">
        <v>552.40976844999989</v>
      </c>
      <c r="E28" s="26">
        <v>546.28033536999999</v>
      </c>
      <c r="F28" s="26">
        <v>543.05093163999993</v>
      </c>
      <c r="G28" s="26">
        <f t="shared" si="0"/>
        <v>97.836846526450429</v>
      </c>
      <c r="H28" s="9"/>
      <c r="I28" s="27">
        <f t="shared" si="1"/>
        <v>99.408837638680012</v>
      </c>
      <c r="J28" s="9"/>
    </row>
    <row r="29" spans="1:10" ht="60" x14ac:dyDescent="0.25">
      <c r="A29" s="16" t="s">
        <v>104</v>
      </c>
      <c r="B29" s="20" t="s">
        <v>29</v>
      </c>
      <c r="C29" s="26">
        <v>2482.41075718</v>
      </c>
      <c r="D29" s="26">
        <v>2640.4582526199997</v>
      </c>
      <c r="E29" s="26">
        <v>2950.8243874599989</v>
      </c>
      <c r="F29" s="26">
        <v>2941.9181806999982</v>
      </c>
      <c r="G29" s="26">
        <f t="shared" si="0"/>
        <v>118.51053143364538</v>
      </c>
      <c r="H29" s="9" t="s">
        <v>179</v>
      </c>
      <c r="I29" s="27">
        <f t="shared" si="1"/>
        <v>99.698179030990488</v>
      </c>
      <c r="J29" s="12"/>
    </row>
    <row r="30" spans="1:10" ht="165" x14ac:dyDescent="0.25">
      <c r="A30" s="16" t="s">
        <v>105</v>
      </c>
      <c r="B30" s="20" t="s">
        <v>30</v>
      </c>
      <c r="C30" s="26">
        <v>9210.0982915399982</v>
      </c>
      <c r="D30" s="26">
        <v>9430.4547884999974</v>
      </c>
      <c r="E30" s="26">
        <v>11090.043948629998</v>
      </c>
      <c r="F30" s="26">
        <v>8622.6587891600011</v>
      </c>
      <c r="G30" s="26">
        <f t="shared" si="0"/>
        <v>93.621788999585448</v>
      </c>
      <c r="H30" s="12" t="s">
        <v>208</v>
      </c>
      <c r="I30" s="27">
        <f t="shared" si="1"/>
        <v>77.751349129912114</v>
      </c>
      <c r="J30" s="9" t="s">
        <v>209</v>
      </c>
    </row>
    <row r="31" spans="1:10" x14ac:dyDescent="0.25">
      <c r="A31" s="16" t="s">
        <v>106</v>
      </c>
      <c r="B31" s="20" t="s">
        <v>31</v>
      </c>
      <c r="C31" s="26">
        <v>1370.9466489700001</v>
      </c>
      <c r="D31" s="26">
        <v>1398.3077875899999</v>
      </c>
      <c r="E31" s="26">
        <v>1399.7470615699999</v>
      </c>
      <c r="F31" s="26">
        <v>1381.0848925999996</v>
      </c>
      <c r="G31" s="26">
        <f t="shared" si="0"/>
        <v>100.73950679536775</v>
      </c>
      <c r="H31" s="12"/>
      <c r="I31" s="27">
        <f t="shared" si="1"/>
        <v>98.666747051494568</v>
      </c>
      <c r="J31" s="9"/>
    </row>
    <row r="32" spans="1:10" ht="75" x14ac:dyDescent="0.25">
      <c r="A32" s="16" t="s">
        <v>107</v>
      </c>
      <c r="B32" s="20" t="s">
        <v>32</v>
      </c>
      <c r="C32" s="26">
        <v>828.7131415800003</v>
      </c>
      <c r="D32" s="26">
        <v>840.80224634000012</v>
      </c>
      <c r="E32" s="26">
        <v>973.61893253000028</v>
      </c>
      <c r="F32" s="26">
        <v>945.12290970000026</v>
      </c>
      <c r="G32" s="26">
        <f t="shared" si="0"/>
        <v>114.04705226443694</v>
      </c>
      <c r="H32" s="12" t="s">
        <v>181</v>
      </c>
      <c r="I32" s="27">
        <f t="shared" si="1"/>
        <v>97.073185218784559</v>
      </c>
      <c r="J32" s="9"/>
    </row>
    <row r="33" spans="1:10" s="6" customFormat="1" ht="14.25" x14ac:dyDescent="0.2">
      <c r="A33" s="28" t="s">
        <v>108</v>
      </c>
      <c r="B33" s="29" t="s">
        <v>33</v>
      </c>
      <c r="C33" s="30">
        <v>13421.900198490001</v>
      </c>
      <c r="D33" s="30">
        <v>17767.99361772</v>
      </c>
      <c r="E33" s="30">
        <v>20564.09683789</v>
      </c>
      <c r="F33" s="30">
        <v>18860.813678359998</v>
      </c>
      <c r="G33" s="30">
        <f t="shared" si="0"/>
        <v>140.52267860315254</v>
      </c>
      <c r="H33" s="18" t="s">
        <v>159</v>
      </c>
      <c r="I33" s="31">
        <f t="shared" si="1"/>
        <v>91.71719928690645</v>
      </c>
      <c r="J33" s="18" t="s">
        <v>159</v>
      </c>
    </row>
    <row r="34" spans="1:10" ht="90" x14ac:dyDescent="0.25">
      <c r="A34" s="16" t="s">
        <v>109</v>
      </c>
      <c r="B34" s="20" t="s">
        <v>34</v>
      </c>
      <c r="C34" s="26">
        <v>5154.1221607500011</v>
      </c>
      <c r="D34" s="26">
        <v>5505.0510334300006</v>
      </c>
      <c r="E34" s="26">
        <v>5414.9782680200015</v>
      </c>
      <c r="F34" s="26">
        <v>4175.1672325099998</v>
      </c>
      <c r="G34" s="26">
        <f t="shared" si="0"/>
        <v>81.006369315516011</v>
      </c>
      <c r="H34" s="9" t="s">
        <v>210</v>
      </c>
      <c r="I34" s="27">
        <f t="shared" si="1"/>
        <v>77.10404411348928</v>
      </c>
      <c r="J34" s="9" t="s">
        <v>210</v>
      </c>
    </row>
    <row r="35" spans="1:10" ht="90" x14ac:dyDescent="0.25">
      <c r="A35" s="16" t="s">
        <v>110</v>
      </c>
      <c r="B35" s="20" t="s">
        <v>35</v>
      </c>
      <c r="C35" s="26">
        <v>7029.2458322799994</v>
      </c>
      <c r="D35" s="26">
        <v>10708.5329031</v>
      </c>
      <c r="E35" s="26">
        <v>13648.629248950001</v>
      </c>
      <c r="F35" s="26">
        <v>13341.32831295</v>
      </c>
      <c r="G35" s="26">
        <f t="shared" si="0"/>
        <v>189.79743533343773</v>
      </c>
      <c r="H35" s="12" t="s">
        <v>182</v>
      </c>
      <c r="I35" s="27">
        <f t="shared" si="1"/>
        <v>97.748484991460643</v>
      </c>
      <c r="J35" s="12"/>
    </row>
    <row r="36" spans="1:10" ht="60" x14ac:dyDescent="0.25">
      <c r="A36" s="16" t="s">
        <v>111</v>
      </c>
      <c r="B36" s="20" t="s">
        <v>36</v>
      </c>
      <c r="C36" s="26">
        <v>822.56656641000006</v>
      </c>
      <c r="D36" s="26">
        <v>1019.9354817500001</v>
      </c>
      <c r="E36" s="26">
        <v>897.53657644999998</v>
      </c>
      <c r="F36" s="26">
        <v>753.62110569000004</v>
      </c>
      <c r="G36" s="26">
        <f t="shared" si="0"/>
        <v>91.618251514779544</v>
      </c>
      <c r="H36" s="12" t="s">
        <v>211</v>
      </c>
      <c r="I36" s="27">
        <f t="shared" si="1"/>
        <v>83.965503519731243</v>
      </c>
      <c r="J36" s="12" t="s">
        <v>212</v>
      </c>
    </row>
    <row r="37" spans="1:10" ht="30" x14ac:dyDescent="0.25">
      <c r="A37" s="16" t="s">
        <v>112</v>
      </c>
      <c r="B37" s="20" t="s">
        <v>37</v>
      </c>
      <c r="C37" s="26">
        <v>0</v>
      </c>
      <c r="D37" s="26">
        <v>7.7833329999999998</v>
      </c>
      <c r="E37" s="26">
        <v>7.65</v>
      </c>
      <c r="F37" s="26">
        <v>7.65</v>
      </c>
      <c r="G37" s="27" t="s">
        <v>159</v>
      </c>
      <c r="H37" s="12" t="s">
        <v>162</v>
      </c>
      <c r="I37" s="27">
        <f t="shared" si="1"/>
        <v>100</v>
      </c>
      <c r="J37" s="12"/>
    </row>
    <row r="38" spans="1:10" ht="60" x14ac:dyDescent="0.25">
      <c r="A38" s="16" t="s">
        <v>113</v>
      </c>
      <c r="B38" s="20" t="s">
        <v>38</v>
      </c>
      <c r="C38" s="26">
        <v>415.96563904999999</v>
      </c>
      <c r="D38" s="26">
        <v>526.69086644000004</v>
      </c>
      <c r="E38" s="26">
        <v>595.30274446999988</v>
      </c>
      <c r="F38" s="26">
        <v>583.0470272099999</v>
      </c>
      <c r="G38" s="26">
        <f>F38/C38*100</f>
        <v>140.16711297153955</v>
      </c>
      <c r="H38" s="12" t="s">
        <v>183</v>
      </c>
      <c r="I38" s="27">
        <f t="shared" si="1"/>
        <v>97.94126310119546</v>
      </c>
      <c r="J38" s="9"/>
    </row>
    <row r="39" spans="1:10" s="6" customFormat="1" ht="14.25" x14ac:dyDescent="0.2">
      <c r="A39" s="28" t="s">
        <v>114</v>
      </c>
      <c r="B39" s="29" t="s">
        <v>39</v>
      </c>
      <c r="C39" s="30">
        <v>1392.4192117699997</v>
      </c>
      <c r="D39" s="30">
        <v>1153.7484688000002</v>
      </c>
      <c r="E39" s="30">
        <v>743.10225160000005</v>
      </c>
      <c r="F39" s="30">
        <v>700.30172016999995</v>
      </c>
      <c r="G39" s="30">
        <f>F39/C39*100</f>
        <v>50.293885221520199</v>
      </c>
      <c r="H39" s="18" t="s">
        <v>159</v>
      </c>
      <c r="I39" s="31">
        <f t="shared" si="1"/>
        <v>94.240290439459073</v>
      </c>
      <c r="J39" s="18" t="s">
        <v>159</v>
      </c>
    </row>
    <row r="40" spans="1:10" s="6" customFormat="1" ht="75" x14ac:dyDescent="0.2">
      <c r="A40" s="16" t="s">
        <v>115</v>
      </c>
      <c r="B40" s="20" t="s">
        <v>40</v>
      </c>
      <c r="C40" s="26">
        <v>162.16142700999998</v>
      </c>
      <c r="D40" s="26">
        <v>167.74806526</v>
      </c>
      <c r="E40" s="26">
        <v>208.14141608</v>
      </c>
      <c r="F40" s="26">
        <v>168.04043716000001</v>
      </c>
      <c r="G40" s="27">
        <f>F38/C38*100</f>
        <v>140.16711297153955</v>
      </c>
      <c r="H40" s="12" t="s">
        <v>200</v>
      </c>
      <c r="I40" s="27">
        <f t="shared" si="1"/>
        <v>80.73378202414699</v>
      </c>
      <c r="J40" s="12" t="s">
        <v>207</v>
      </c>
    </row>
    <row r="41" spans="1:10" s="6" customFormat="1" ht="75" x14ac:dyDescent="0.2">
      <c r="A41" s="16" t="s">
        <v>167</v>
      </c>
      <c r="B41" s="20" t="s">
        <v>168</v>
      </c>
      <c r="C41" s="26">
        <v>0</v>
      </c>
      <c r="D41" s="26">
        <v>0</v>
      </c>
      <c r="E41" s="26">
        <v>5.0964</v>
      </c>
      <c r="F41" s="26">
        <v>4.2464000000000004</v>
      </c>
      <c r="G41" s="27" t="s">
        <v>159</v>
      </c>
      <c r="H41" s="12" t="s">
        <v>201</v>
      </c>
      <c r="I41" s="27">
        <f>F39/E39*100</f>
        <v>94.240290439459073</v>
      </c>
      <c r="J41" s="9" t="s">
        <v>216</v>
      </c>
    </row>
    <row r="42" spans="1:10" ht="90" x14ac:dyDescent="0.25">
      <c r="A42" s="16" t="s">
        <v>116</v>
      </c>
      <c r="B42" s="20" t="s">
        <v>41</v>
      </c>
      <c r="C42" s="26">
        <v>1230.2577847599998</v>
      </c>
      <c r="D42" s="26">
        <v>986.00040354000009</v>
      </c>
      <c r="E42" s="26">
        <v>529.86443552000003</v>
      </c>
      <c r="F42" s="26">
        <v>528.01488300999995</v>
      </c>
      <c r="G42" s="26">
        <f>F40/C40*100</f>
        <v>103.62540602805468</v>
      </c>
      <c r="H42" s="12"/>
      <c r="I42" s="27">
        <f>F40/E40*100</f>
        <v>80.73378202414699</v>
      </c>
      <c r="J42" s="12" t="s">
        <v>213</v>
      </c>
    </row>
    <row r="43" spans="1:10" x14ac:dyDescent="0.25">
      <c r="A43" s="28" t="s">
        <v>117</v>
      </c>
      <c r="B43" s="29" t="s">
        <v>42</v>
      </c>
      <c r="C43" s="30">
        <v>25376.3564964</v>
      </c>
      <c r="D43" s="30">
        <v>27088.637773379996</v>
      </c>
      <c r="E43" s="30">
        <v>26658.562913449998</v>
      </c>
      <c r="F43" s="30">
        <v>25741.091399559999</v>
      </c>
      <c r="G43" s="30">
        <f t="shared" ref="G43:G49" si="2">F42/C42*100</f>
        <v>42.919044248356919</v>
      </c>
      <c r="H43" s="18" t="s">
        <v>159</v>
      </c>
      <c r="I43" s="31">
        <f t="shared" ref="I43:I49" si="3">F42/E42*100</f>
        <v>99.650938544651524</v>
      </c>
      <c r="J43" s="18" t="s">
        <v>159</v>
      </c>
    </row>
    <row r="44" spans="1:10" s="6" customFormat="1" x14ac:dyDescent="0.2">
      <c r="A44" s="16" t="s">
        <v>118</v>
      </c>
      <c r="B44" s="20" t="s">
        <v>43</v>
      </c>
      <c r="C44" s="26">
        <v>7.8860000000000001</v>
      </c>
      <c r="D44" s="26">
        <v>79.123206809999999</v>
      </c>
      <c r="E44" s="26">
        <v>123.36328369</v>
      </c>
      <c r="F44" s="26">
        <v>122.08599946</v>
      </c>
      <c r="G44" s="26">
        <f t="shared" si="2"/>
        <v>101.43730209343387</v>
      </c>
      <c r="H44" s="12"/>
      <c r="I44" s="27">
        <f t="shared" si="3"/>
        <v>96.558435963451316</v>
      </c>
      <c r="J44" s="12"/>
    </row>
    <row r="45" spans="1:10" ht="120" x14ac:dyDescent="0.25">
      <c r="A45" s="16" t="s">
        <v>119</v>
      </c>
      <c r="B45" s="20" t="s">
        <v>44</v>
      </c>
      <c r="C45" s="26">
        <v>20580.16259512</v>
      </c>
      <c r="D45" s="26">
        <v>22070.78732512</v>
      </c>
      <c r="E45" s="26">
        <v>21443.563444419997</v>
      </c>
      <c r="F45" s="26">
        <v>20587.047499389995</v>
      </c>
      <c r="G45" s="26">
        <f t="shared" si="2"/>
        <v>1548.13593025615</v>
      </c>
      <c r="H45" s="12" t="s">
        <v>184</v>
      </c>
      <c r="I45" s="27">
        <f t="shared" si="3"/>
        <v>98.964615571348034</v>
      </c>
      <c r="J45" s="12"/>
    </row>
    <row r="46" spans="1:10" x14ac:dyDescent="0.25">
      <c r="A46" s="16" t="s">
        <v>120</v>
      </c>
      <c r="B46" s="20" t="s">
        <v>45</v>
      </c>
      <c r="C46" s="26">
        <v>443.51510000000002</v>
      </c>
      <c r="D46" s="26">
        <v>470.137</v>
      </c>
      <c r="E46" s="26">
        <v>499.76198399999998</v>
      </c>
      <c r="F46" s="26">
        <v>495.56997000000001</v>
      </c>
      <c r="G46" s="26">
        <f t="shared" si="2"/>
        <v>100.03345408102669</v>
      </c>
      <c r="H46" s="12"/>
      <c r="I46" s="27">
        <f t="shared" si="3"/>
        <v>96.00572009754805</v>
      </c>
      <c r="J46" s="12"/>
    </row>
    <row r="47" spans="1:10" ht="60.75" customHeight="1" x14ac:dyDescent="0.25">
      <c r="A47" s="16" t="s">
        <v>121</v>
      </c>
      <c r="B47" s="20" t="s">
        <v>46</v>
      </c>
      <c r="C47" s="26">
        <v>2470.1685247099999</v>
      </c>
      <c r="D47" s="26">
        <v>2538.9026061499999</v>
      </c>
      <c r="E47" s="26">
        <v>2536.9047788299999</v>
      </c>
      <c r="F47" s="26">
        <v>2532.1867142900001</v>
      </c>
      <c r="G47" s="26">
        <f t="shared" si="2"/>
        <v>111.73688787597085</v>
      </c>
      <c r="H47" s="12" t="s">
        <v>185</v>
      </c>
      <c r="I47" s="27">
        <f t="shared" si="3"/>
        <v>99.161197903360346</v>
      </c>
      <c r="J47" s="12"/>
    </row>
    <row r="48" spans="1:10" ht="30" x14ac:dyDescent="0.25">
      <c r="A48" s="16" t="s">
        <v>122</v>
      </c>
      <c r="B48" s="20" t="s">
        <v>47</v>
      </c>
      <c r="C48" s="26">
        <v>162.22195757</v>
      </c>
      <c r="D48" s="26">
        <v>171.43655457</v>
      </c>
      <c r="E48" s="26">
        <v>167.81287422</v>
      </c>
      <c r="F48" s="26">
        <v>164.80870665</v>
      </c>
      <c r="G48" s="26">
        <f t="shared" si="2"/>
        <v>102.51068657703348</v>
      </c>
      <c r="H48" s="12"/>
      <c r="I48" s="27">
        <f t="shared" si="3"/>
        <v>99.814022797411582</v>
      </c>
      <c r="J48" s="12"/>
    </row>
    <row r="49" spans="1:10" x14ac:dyDescent="0.25">
      <c r="A49" s="16" t="s">
        <v>123</v>
      </c>
      <c r="B49" s="20" t="s">
        <v>48</v>
      </c>
      <c r="C49" s="26">
        <v>243.143483</v>
      </c>
      <c r="D49" s="26">
        <v>262.56236346999998</v>
      </c>
      <c r="E49" s="26">
        <v>312.87269466999993</v>
      </c>
      <c r="F49" s="26">
        <v>305.24730884999997</v>
      </c>
      <c r="G49" s="26">
        <f t="shared" si="2"/>
        <v>101.59457395210127</v>
      </c>
      <c r="H49" s="12"/>
      <c r="I49" s="27">
        <f t="shared" si="3"/>
        <v>98.209811026738279</v>
      </c>
      <c r="J49" s="12"/>
    </row>
    <row r="50" spans="1:10" ht="60" x14ac:dyDescent="0.25">
      <c r="A50" s="17" t="s">
        <v>169</v>
      </c>
      <c r="B50" s="32" t="s">
        <v>170</v>
      </c>
      <c r="C50" s="26">
        <v>44</v>
      </c>
      <c r="D50" s="26">
        <v>24</v>
      </c>
      <c r="E50" s="26">
        <v>24</v>
      </c>
      <c r="F50" s="26">
        <v>23.7382372</v>
      </c>
      <c r="G50" s="26">
        <f>F50/C50*100</f>
        <v>53.950539090909089</v>
      </c>
      <c r="H50" s="12" t="s">
        <v>204</v>
      </c>
      <c r="I50" s="27">
        <f t="shared" ref="I50" si="4">F50/E50*100</f>
        <v>98.909321666666671</v>
      </c>
      <c r="J50" s="12"/>
    </row>
    <row r="51" spans="1:10" ht="120" x14ac:dyDescent="0.25">
      <c r="A51" s="16" t="s">
        <v>124</v>
      </c>
      <c r="B51" s="20" t="s">
        <v>49</v>
      </c>
      <c r="C51" s="26">
        <v>1425.258836</v>
      </c>
      <c r="D51" s="26">
        <v>1471.68871726</v>
      </c>
      <c r="E51" s="26">
        <v>1550.2838536199997</v>
      </c>
      <c r="F51" s="26">
        <v>1510.4069637199993</v>
      </c>
      <c r="G51" s="26">
        <f>F49/C49*100</f>
        <v>125.54204829335276</v>
      </c>
      <c r="H51" s="12" t="s">
        <v>186</v>
      </c>
      <c r="I51" s="27">
        <f>F49/E49*100</f>
        <v>97.562783218253429</v>
      </c>
      <c r="J51" s="9"/>
    </row>
    <row r="52" spans="1:10" x14ac:dyDescent="0.25">
      <c r="A52" s="28" t="s">
        <v>125</v>
      </c>
      <c r="B52" s="29" t="s">
        <v>50</v>
      </c>
      <c r="C52" s="30">
        <v>2402.0724965499999</v>
      </c>
      <c r="D52" s="30">
        <v>2863.2843301400003</v>
      </c>
      <c r="E52" s="30">
        <v>2993.1383790100003</v>
      </c>
      <c r="F52" s="30">
        <v>2983.7966702700005</v>
      </c>
      <c r="G52" s="30">
        <f t="shared" ref="G52:G82" si="5">F51/C51*100</f>
        <v>105.97422205491939</v>
      </c>
      <c r="H52" s="18" t="s">
        <v>159</v>
      </c>
      <c r="I52" s="31">
        <f t="shared" ref="I52:I82" si="6">F51/E51*100</f>
        <v>97.427768482082456</v>
      </c>
      <c r="J52" s="18" t="s">
        <v>159</v>
      </c>
    </row>
    <row r="53" spans="1:10" s="6" customFormat="1" ht="105" x14ac:dyDescent="0.2">
      <c r="A53" s="16" t="s">
        <v>126</v>
      </c>
      <c r="B53" s="20" t="s">
        <v>51</v>
      </c>
      <c r="C53" s="26">
        <v>2004.7567807600001</v>
      </c>
      <c r="D53" s="26">
        <v>2454.0576816500002</v>
      </c>
      <c r="E53" s="26">
        <v>2569.0144003200003</v>
      </c>
      <c r="F53" s="26">
        <v>2563.1428856500002</v>
      </c>
      <c r="G53" s="26">
        <f t="shared" si="5"/>
        <v>124.21759437134008</v>
      </c>
      <c r="H53" s="9" t="s">
        <v>215</v>
      </c>
      <c r="I53" s="27">
        <f t="shared" si="6"/>
        <v>99.687895861898312</v>
      </c>
      <c r="J53" s="12"/>
    </row>
    <row r="54" spans="1:10" ht="30" x14ac:dyDescent="0.25">
      <c r="A54" s="16" t="s">
        <v>127</v>
      </c>
      <c r="B54" s="20" t="s">
        <v>52</v>
      </c>
      <c r="C54" s="26">
        <v>2</v>
      </c>
      <c r="D54" s="26">
        <v>2</v>
      </c>
      <c r="E54" s="26">
        <v>14.723812000000001</v>
      </c>
      <c r="F54" s="26">
        <v>14.71797675</v>
      </c>
      <c r="G54" s="26">
        <f t="shared" si="5"/>
        <v>127.85305979502995</v>
      </c>
      <c r="H54" s="12" t="s">
        <v>187</v>
      </c>
      <c r="I54" s="27">
        <f t="shared" si="6"/>
        <v>99.771448744340688</v>
      </c>
      <c r="J54" s="12"/>
    </row>
    <row r="55" spans="1:10" ht="60" x14ac:dyDescent="0.25">
      <c r="A55" s="16" t="s">
        <v>128</v>
      </c>
      <c r="B55" s="20" t="s">
        <v>53</v>
      </c>
      <c r="C55" s="26">
        <v>395.31571578999996</v>
      </c>
      <c r="D55" s="26">
        <v>407.22664849</v>
      </c>
      <c r="E55" s="26">
        <v>409.40016668999993</v>
      </c>
      <c r="F55" s="26">
        <v>405.93580786999996</v>
      </c>
      <c r="G55" s="26">
        <f t="shared" si="5"/>
        <v>735.89883750000001</v>
      </c>
      <c r="H55" s="12" t="s">
        <v>188</v>
      </c>
      <c r="I55" s="27">
        <f t="shared" si="6"/>
        <v>99.960368619213554</v>
      </c>
      <c r="J55" s="12"/>
    </row>
    <row r="56" spans="1:10" x14ac:dyDescent="0.25">
      <c r="A56" s="28" t="s">
        <v>129</v>
      </c>
      <c r="B56" s="29" t="s">
        <v>54</v>
      </c>
      <c r="C56" s="30">
        <v>10736.818147190001</v>
      </c>
      <c r="D56" s="30">
        <v>12135.420765909999</v>
      </c>
      <c r="E56" s="30">
        <v>13600.222204040001</v>
      </c>
      <c r="F56" s="30">
        <v>13272.35118514</v>
      </c>
      <c r="G56" s="30">
        <f t="shared" si="5"/>
        <v>102.6864836523832</v>
      </c>
      <c r="H56" s="18" t="s">
        <v>159</v>
      </c>
      <c r="I56" s="31">
        <f t="shared" si="6"/>
        <v>99.153796431494072</v>
      </c>
      <c r="J56" s="18" t="s">
        <v>159</v>
      </c>
    </row>
    <row r="57" spans="1:10" s="6" customFormat="1" ht="90" x14ac:dyDescent="0.2">
      <c r="A57" s="16" t="s">
        <v>130</v>
      </c>
      <c r="B57" s="20" t="s">
        <v>55</v>
      </c>
      <c r="C57" s="26">
        <v>1876.25027</v>
      </c>
      <c r="D57" s="26">
        <v>2295.5137516999998</v>
      </c>
      <c r="E57" s="26">
        <v>2271.3888829299999</v>
      </c>
      <c r="F57" s="26">
        <v>2264.7660566199997</v>
      </c>
      <c r="G57" s="26">
        <f t="shared" si="5"/>
        <v>123.6153113817392</v>
      </c>
      <c r="H57" s="12" t="s">
        <v>190</v>
      </c>
      <c r="I57" s="27">
        <f t="shared" si="6"/>
        <v>97.589223073115633</v>
      </c>
      <c r="J57" s="12"/>
    </row>
    <row r="58" spans="1:10" ht="45" x14ac:dyDescent="0.25">
      <c r="A58" s="16" t="s">
        <v>131</v>
      </c>
      <c r="B58" s="20" t="s">
        <v>56</v>
      </c>
      <c r="C58" s="26">
        <v>2909.2257570000002</v>
      </c>
      <c r="D58" s="26">
        <v>3114.5355255099998</v>
      </c>
      <c r="E58" s="26">
        <v>3268.9391708500002</v>
      </c>
      <c r="F58" s="26">
        <v>3251.2880640899998</v>
      </c>
      <c r="G58" s="26">
        <f t="shared" si="5"/>
        <v>120.70703428173255</v>
      </c>
      <c r="H58" s="12" t="s">
        <v>191</v>
      </c>
      <c r="I58" s="27">
        <f t="shared" si="6"/>
        <v>99.708423935690973</v>
      </c>
      <c r="J58" s="12"/>
    </row>
    <row r="59" spans="1:10" ht="45" x14ac:dyDescent="0.25">
      <c r="A59" s="16" t="s">
        <v>132</v>
      </c>
      <c r="B59" s="20" t="s">
        <v>57</v>
      </c>
      <c r="C59" s="26">
        <v>65.106188000000003</v>
      </c>
      <c r="D59" s="26">
        <v>67.736559999999997</v>
      </c>
      <c r="E59" s="26">
        <v>66.929193609999999</v>
      </c>
      <c r="F59" s="26">
        <v>66.805321620000001</v>
      </c>
      <c r="G59" s="26">
        <f t="shared" si="5"/>
        <v>111.75784678335638</v>
      </c>
      <c r="H59" s="12" t="s">
        <v>185</v>
      </c>
      <c r="I59" s="27">
        <f t="shared" si="6"/>
        <v>99.460035631210275</v>
      </c>
      <c r="J59" s="9"/>
    </row>
    <row r="60" spans="1:10" x14ac:dyDescent="0.25">
      <c r="A60" s="16" t="s">
        <v>133</v>
      </c>
      <c r="B60" s="20" t="s">
        <v>58</v>
      </c>
      <c r="C60" s="26">
        <v>350.01062400000001</v>
      </c>
      <c r="D60" s="26">
        <v>353.66076399999997</v>
      </c>
      <c r="E60" s="26">
        <v>352.30968999999999</v>
      </c>
      <c r="F60" s="26">
        <v>350.27074269000002</v>
      </c>
      <c r="G60" s="26">
        <f t="shared" si="5"/>
        <v>102.60978821245071</v>
      </c>
      <c r="H60" s="12"/>
      <c r="I60" s="27">
        <f t="shared" si="6"/>
        <v>99.814920838996201</v>
      </c>
      <c r="J60" s="12"/>
    </row>
    <row r="61" spans="1:10" ht="30" x14ac:dyDescent="0.25">
      <c r="A61" s="16" t="s">
        <v>134</v>
      </c>
      <c r="B61" s="20" t="s">
        <v>59</v>
      </c>
      <c r="C61" s="26">
        <v>276.402557</v>
      </c>
      <c r="D61" s="26">
        <v>310.57558999999998</v>
      </c>
      <c r="E61" s="26">
        <v>312.35154759</v>
      </c>
      <c r="F61" s="26">
        <v>311.77500419</v>
      </c>
      <c r="G61" s="26">
        <f t="shared" si="5"/>
        <v>100.07431736986361</v>
      </c>
      <c r="H61" s="12"/>
      <c r="I61" s="27">
        <f t="shared" si="6"/>
        <v>99.421262778778527</v>
      </c>
      <c r="J61" s="12"/>
    </row>
    <row r="62" spans="1:10" ht="75" x14ac:dyDescent="0.25">
      <c r="A62" s="16" t="s">
        <v>135</v>
      </c>
      <c r="B62" s="20" t="s">
        <v>60</v>
      </c>
      <c r="C62" s="26">
        <v>5259.8227511899995</v>
      </c>
      <c r="D62" s="26">
        <v>5993.3985746999997</v>
      </c>
      <c r="E62" s="26">
        <v>7328.3037190600016</v>
      </c>
      <c r="F62" s="26">
        <v>7027.4459959300002</v>
      </c>
      <c r="G62" s="26">
        <f t="shared" si="5"/>
        <v>112.7974384802815</v>
      </c>
      <c r="H62" s="12" t="s">
        <v>192</v>
      </c>
      <c r="I62" s="27">
        <f t="shared" si="6"/>
        <v>99.815418426946039</v>
      </c>
      <c r="J62" s="12"/>
    </row>
    <row r="63" spans="1:10" x14ac:dyDescent="0.25">
      <c r="A63" s="28" t="s">
        <v>136</v>
      </c>
      <c r="B63" s="29" t="s">
        <v>61</v>
      </c>
      <c r="C63" s="30">
        <v>29730.687477319996</v>
      </c>
      <c r="D63" s="30">
        <v>30636.11432669</v>
      </c>
      <c r="E63" s="30">
        <v>31166.414262289996</v>
      </c>
      <c r="F63" s="30">
        <v>30645.957025840002</v>
      </c>
      <c r="G63" s="30">
        <f t="shared" si="5"/>
        <v>133.60613709540095</v>
      </c>
      <c r="H63" s="18" t="s">
        <v>159</v>
      </c>
      <c r="I63" s="31">
        <f t="shared" si="6"/>
        <v>95.894578954915474</v>
      </c>
      <c r="J63" s="18" t="s">
        <v>159</v>
      </c>
    </row>
    <row r="64" spans="1:10" s="6" customFormat="1" x14ac:dyDescent="0.2">
      <c r="A64" s="16" t="s">
        <v>137</v>
      </c>
      <c r="B64" s="20" t="s">
        <v>62</v>
      </c>
      <c r="C64" s="26">
        <v>2109.1482000000001</v>
      </c>
      <c r="D64" s="26">
        <v>2102.7132139999999</v>
      </c>
      <c r="E64" s="26">
        <v>2428.1113999999998</v>
      </c>
      <c r="F64" s="26">
        <v>2409.4579077899998</v>
      </c>
      <c r="G64" s="26">
        <f t="shared" si="5"/>
        <v>103.07853476048348</v>
      </c>
      <c r="H64" s="12"/>
      <c r="I64" s="27">
        <f t="shared" si="6"/>
        <v>98.330070209328753</v>
      </c>
      <c r="J64" s="12"/>
    </row>
    <row r="65" spans="1:10" ht="135" x14ac:dyDescent="0.25">
      <c r="A65" s="16" t="s">
        <v>138</v>
      </c>
      <c r="B65" s="20" t="s">
        <v>63</v>
      </c>
      <c r="C65" s="26">
        <v>4525.6525000000001</v>
      </c>
      <c r="D65" s="26">
        <v>4786.5662000000002</v>
      </c>
      <c r="E65" s="26">
        <v>4853.6869065999999</v>
      </c>
      <c r="F65" s="26">
        <v>4825.8449464000005</v>
      </c>
      <c r="G65" s="26">
        <f t="shared" si="5"/>
        <v>114.23843558219377</v>
      </c>
      <c r="H65" s="12" t="s">
        <v>193</v>
      </c>
      <c r="I65" s="27">
        <f t="shared" si="6"/>
        <v>99.231769505715434</v>
      </c>
      <c r="J65" s="12"/>
    </row>
    <row r="66" spans="1:10" ht="60" x14ac:dyDescent="0.25">
      <c r="A66" s="16" t="s">
        <v>139</v>
      </c>
      <c r="B66" s="20" t="s">
        <v>64</v>
      </c>
      <c r="C66" s="26">
        <v>15077.740982789997</v>
      </c>
      <c r="D66" s="26">
        <v>16389.013593529999</v>
      </c>
      <c r="E66" s="26">
        <v>16394.633224779998</v>
      </c>
      <c r="F66" s="26">
        <v>16141.115187520003</v>
      </c>
      <c r="G66" s="26">
        <f t="shared" si="5"/>
        <v>106.63313072313882</v>
      </c>
      <c r="H66" s="12" t="s">
        <v>195</v>
      </c>
      <c r="I66" s="27">
        <f t="shared" si="6"/>
        <v>99.426375027154307</v>
      </c>
      <c r="J66" s="12"/>
    </row>
    <row r="67" spans="1:10" ht="75" x14ac:dyDescent="0.25">
      <c r="A67" s="16" t="s">
        <v>140</v>
      </c>
      <c r="B67" s="20" t="s">
        <v>65</v>
      </c>
      <c r="C67" s="26">
        <v>7780.1600324400006</v>
      </c>
      <c r="D67" s="26">
        <v>7119.1236870400007</v>
      </c>
      <c r="E67" s="26">
        <v>7242.2549286499998</v>
      </c>
      <c r="F67" s="26">
        <v>7024.7483210499995</v>
      </c>
      <c r="G67" s="26">
        <f t="shared" si="5"/>
        <v>107.05260957821044</v>
      </c>
      <c r="H67" s="12" t="s">
        <v>194</v>
      </c>
      <c r="I67" s="27">
        <f t="shared" si="6"/>
        <v>98.453652278863984</v>
      </c>
      <c r="J67" s="12"/>
    </row>
    <row r="68" spans="1:10" ht="75" x14ac:dyDescent="0.25">
      <c r="A68" s="16" t="s">
        <v>141</v>
      </c>
      <c r="B68" s="20" t="s">
        <v>66</v>
      </c>
      <c r="C68" s="26">
        <v>237.98576209000001</v>
      </c>
      <c r="D68" s="26">
        <v>238.69763212000001</v>
      </c>
      <c r="E68" s="26">
        <v>247.72780226</v>
      </c>
      <c r="F68" s="26">
        <v>244.79066307999994</v>
      </c>
      <c r="G68" s="26">
        <f t="shared" si="5"/>
        <v>90.290537620816906</v>
      </c>
      <c r="H68" s="9" t="s">
        <v>203</v>
      </c>
      <c r="I68" s="27">
        <f t="shared" si="6"/>
        <v>96.996700478747925</v>
      </c>
      <c r="J68" s="13"/>
    </row>
    <row r="69" spans="1:10" x14ac:dyDescent="0.25">
      <c r="A69" s="28" t="s">
        <v>142</v>
      </c>
      <c r="B69" s="29" t="s">
        <v>67</v>
      </c>
      <c r="C69" s="30">
        <v>1566.5995161499998</v>
      </c>
      <c r="D69" s="30">
        <v>1966.5444506699996</v>
      </c>
      <c r="E69" s="30">
        <v>2156.9690467199998</v>
      </c>
      <c r="F69" s="30">
        <v>2069.0792979399998</v>
      </c>
      <c r="G69" s="30">
        <f t="shared" si="5"/>
        <v>102.8593731533513</v>
      </c>
      <c r="H69" s="18" t="s">
        <v>159</v>
      </c>
      <c r="I69" s="31">
        <f t="shared" si="6"/>
        <v>98.81436836995897</v>
      </c>
      <c r="J69" s="18" t="s">
        <v>159</v>
      </c>
    </row>
    <row r="70" spans="1:10" s="6" customFormat="1" ht="90" x14ac:dyDescent="0.2">
      <c r="A70" s="16" t="s">
        <v>143</v>
      </c>
      <c r="B70" s="20" t="s">
        <v>68</v>
      </c>
      <c r="C70" s="26">
        <v>186.11304681000001</v>
      </c>
      <c r="D70" s="26">
        <v>164.42178546999997</v>
      </c>
      <c r="E70" s="26">
        <v>187.43626505999998</v>
      </c>
      <c r="F70" s="26">
        <v>185.84582327999996</v>
      </c>
      <c r="G70" s="26">
        <f t="shared" si="5"/>
        <v>132.07455234154997</v>
      </c>
      <c r="H70" s="12" t="s">
        <v>196</v>
      </c>
      <c r="I70" s="27">
        <f t="shared" si="6"/>
        <v>95.925312469659701</v>
      </c>
      <c r="J70" s="12"/>
    </row>
    <row r="71" spans="1:10" x14ac:dyDescent="0.25">
      <c r="A71" s="16" t="s">
        <v>144</v>
      </c>
      <c r="B71" s="20" t="s">
        <v>69</v>
      </c>
      <c r="C71" s="26">
        <v>1105.7449551799998</v>
      </c>
      <c r="D71" s="26">
        <v>1220.8563079399999</v>
      </c>
      <c r="E71" s="26">
        <v>1242.0433309099999</v>
      </c>
      <c r="F71" s="26">
        <v>1237.7872010799999</v>
      </c>
      <c r="G71" s="26">
        <f t="shared" si="5"/>
        <v>99.856418701117249</v>
      </c>
      <c r="H71" s="12"/>
      <c r="I71" s="27">
        <f t="shared" si="6"/>
        <v>99.151475953977794</v>
      </c>
      <c r="J71" s="9"/>
    </row>
    <row r="72" spans="1:10" ht="60" x14ac:dyDescent="0.25">
      <c r="A72" s="16" t="s">
        <v>145</v>
      </c>
      <c r="B72" s="20" t="s">
        <v>70</v>
      </c>
      <c r="C72" s="26">
        <v>274.74151415999995</v>
      </c>
      <c r="D72" s="26">
        <v>581.26635725999984</v>
      </c>
      <c r="E72" s="26">
        <v>727.48945074999983</v>
      </c>
      <c r="F72" s="26">
        <v>645.44627357999991</v>
      </c>
      <c r="G72" s="26">
        <f t="shared" si="5"/>
        <v>111.94147396119077</v>
      </c>
      <c r="H72" s="12" t="s">
        <v>197</v>
      </c>
      <c r="I72" s="27">
        <f t="shared" si="6"/>
        <v>99.657328393939224</v>
      </c>
      <c r="J72" s="12"/>
    </row>
    <row r="73" spans="1:10" x14ac:dyDescent="0.25">
      <c r="A73" s="28" t="s">
        <v>146</v>
      </c>
      <c r="B73" s="29" t="s">
        <v>71</v>
      </c>
      <c r="C73" s="30">
        <v>186.12097588</v>
      </c>
      <c r="D73" s="30">
        <v>180.86796763000001</v>
      </c>
      <c r="E73" s="30">
        <v>194.78396763000001</v>
      </c>
      <c r="F73" s="30">
        <v>194.46687204</v>
      </c>
      <c r="G73" s="30">
        <f t="shared" si="5"/>
        <v>234.92855659378594</v>
      </c>
      <c r="H73" s="18" t="s">
        <v>159</v>
      </c>
      <c r="I73" s="31">
        <f t="shared" si="6"/>
        <v>88.722423797978351</v>
      </c>
      <c r="J73" s="18" t="s">
        <v>159</v>
      </c>
    </row>
    <row r="74" spans="1:10" s="6" customFormat="1" x14ac:dyDescent="0.2">
      <c r="A74" s="16" t="s">
        <v>147</v>
      </c>
      <c r="B74" s="20" t="s">
        <v>72</v>
      </c>
      <c r="C74" s="26">
        <v>46.399429470000001</v>
      </c>
      <c r="D74" s="26">
        <v>47.246421220000002</v>
      </c>
      <c r="E74" s="26">
        <v>47.246421220000002</v>
      </c>
      <c r="F74" s="26">
        <v>46.997975539999999</v>
      </c>
      <c r="G74" s="26">
        <f t="shared" si="5"/>
        <v>104.48412443602324</v>
      </c>
      <c r="H74" s="12"/>
      <c r="I74" s="27">
        <f t="shared" si="6"/>
        <v>99.837206524819152</v>
      </c>
      <c r="J74" s="12"/>
    </row>
    <row r="75" spans="1:10" ht="30" x14ac:dyDescent="0.25">
      <c r="A75" s="16" t="s">
        <v>148</v>
      </c>
      <c r="B75" s="20" t="s">
        <v>73</v>
      </c>
      <c r="C75" s="26">
        <v>139.72154641</v>
      </c>
      <c r="D75" s="26">
        <v>133.62154641000001</v>
      </c>
      <c r="E75" s="26">
        <v>147.53754641</v>
      </c>
      <c r="F75" s="26">
        <v>147.4688965</v>
      </c>
      <c r="G75" s="26">
        <f t="shared" si="5"/>
        <v>101.28998583999183</v>
      </c>
      <c r="H75" s="12"/>
      <c r="I75" s="27">
        <f t="shared" si="6"/>
        <v>99.474149208374683</v>
      </c>
      <c r="J75" s="12"/>
    </row>
    <row r="76" spans="1:10" ht="28.5" x14ac:dyDescent="0.25">
      <c r="A76" s="28" t="s">
        <v>149</v>
      </c>
      <c r="B76" s="29" t="s">
        <v>74</v>
      </c>
      <c r="C76" s="30">
        <v>583.55106999999998</v>
      </c>
      <c r="D76" s="30">
        <v>353.55106999999998</v>
      </c>
      <c r="E76" s="30">
        <v>353.55106999999998</v>
      </c>
      <c r="F76" s="30">
        <v>140.66392825</v>
      </c>
      <c r="G76" s="30">
        <f t="shared" si="5"/>
        <v>105.54484994552386</v>
      </c>
      <c r="H76" s="18" t="s">
        <v>159</v>
      </c>
      <c r="I76" s="31">
        <f t="shared" si="6"/>
        <v>99.953469532555985</v>
      </c>
      <c r="J76" s="18" t="s">
        <v>159</v>
      </c>
    </row>
    <row r="77" spans="1:10" s="6" customFormat="1" ht="60" x14ac:dyDescent="0.2">
      <c r="A77" s="16" t="s">
        <v>150</v>
      </c>
      <c r="B77" s="20" t="s">
        <v>75</v>
      </c>
      <c r="C77" s="26">
        <v>583.55106999999998</v>
      </c>
      <c r="D77" s="26">
        <v>353.55106999999998</v>
      </c>
      <c r="E77" s="26">
        <v>353.55106999999998</v>
      </c>
      <c r="F77" s="26">
        <v>140.66392825</v>
      </c>
      <c r="G77" s="26">
        <f t="shared" si="5"/>
        <v>24.104818837878234</v>
      </c>
      <c r="H77" s="12" t="s">
        <v>161</v>
      </c>
      <c r="I77" s="27">
        <f t="shared" si="6"/>
        <v>39.786028154291827</v>
      </c>
      <c r="J77" s="12" t="s">
        <v>161</v>
      </c>
    </row>
    <row r="78" spans="1:10" ht="42.75" x14ac:dyDescent="0.25">
      <c r="A78" s="28" t="s">
        <v>151</v>
      </c>
      <c r="B78" s="29" t="s">
        <v>76</v>
      </c>
      <c r="C78" s="30">
        <v>8374.3041489999996</v>
      </c>
      <c r="D78" s="30">
        <v>8728.1933654000004</v>
      </c>
      <c r="E78" s="30">
        <v>10470.673959639998</v>
      </c>
      <c r="F78" s="30">
        <v>10441.811188899999</v>
      </c>
      <c r="G78" s="30">
        <f t="shared" si="5"/>
        <v>24.104818837878234</v>
      </c>
      <c r="H78" s="18" t="s">
        <v>159</v>
      </c>
      <c r="I78" s="31">
        <f t="shared" si="6"/>
        <v>39.786028154291827</v>
      </c>
      <c r="J78" s="18" t="s">
        <v>159</v>
      </c>
    </row>
    <row r="79" spans="1:10" s="6" customFormat="1" ht="45" x14ac:dyDescent="0.2">
      <c r="A79" s="16" t="s">
        <v>152</v>
      </c>
      <c r="B79" s="20" t="s">
        <v>77</v>
      </c>
      <c r="C79" s="26">
        <v>2772.5861129999998</v>
      </c>
      <c r="D79" s="26">
        <v>2772.5861129999998</v>
      </c>
      <c r="E79" s="26">
        <v>2772.5861129999998</v>
      </c>
      <c r="F79" s="26">
        <v>2772.5861129999998</v>
      </c>
      <c r="G79" s="26">
        <f t="shared" si="5"/>
        <v>124.68870252517503</v>
      </c>
      <c r="H79" s="12" t="s">
        <v>198</v>
      </c>
      <c r="I79" s="27">
        <f t="shared" si="6"/>
        <v>99.72434658121098</v>
      </c>
      <c r="J79" s="12"/>
    </row>
    <row r="80" spans="1:10" x14ac:dyDescent="0.25">
      <c r="A80" s="16" t="s">
        <v>153</v>
      </c>
      <c r="B80" s="20" t="s">
        <v>78</v>
      </c>
      <c r="C80" s="26">
        <v>2786.546437</v>
      </c>
      <c r="D80" s="26">
        <v>3099.0434369999998</v>
      </c>
      <c r="E80" s="26">
        <v>4466.4980859999996</v>
      </c>
      <c r="F80" s="26">
        <v>4466.4980859999996</v>
      </c>
      <c r="G80" s="26">
        <f t="shared" si="5"/>
        <v>100</v>
      </c>
      <c r="H80" s="12"/>
      <c r="I80" s="27">
        <f t="shared" si="6"/>
        <v>100</v>
      </c>
      <c r="J80" s="12"/>
    </row>
    <row r="81" spans="1:10" ht="105" x14ac:dyDescent="0.25">
      <c r="A81" s="22" t="s">
        <v>154</v>
      </c>
      <c r="B81" s="20" t="s">
        <v>79</v>
      </c>
      <c r="C81" s="26">
        <v>2815.1715989999998</v>
      </c>
      <c r="D81" s="26">
        <v>2856.5638154000003</v>
      </c>
      <c r="E81" s="26">
        <v>3231.5897606399999</v>
      </c>
      <c r="F81" s="26">
        <v>3202.7269899000003</v>
      </c>
      <c r="G81" s="26">
        <f t="shared" si="5"/>
        <v>160.28794735639283</v>
      </c>
      <c r="H81" s="12" t="s">
        <v>199</v>
      </c>
      <c r="I81" s="27">
        <f t="shared" si="6"/>
        <v>100</v>
      </c>
      <c r="J81" s="12"/>
    </row>
    <row r="82" spans="1:10" x14ac:dyDescent="0.25">
      <c r="A82" s="33" t="s">
        <v>155</v>
      </c>
      <c r="B82" s="33"/>
      <c r="C82" s="30">
        <v>118677.71911971</v>
      </c>
      <c r="D82" s="30">
        <v>131403.20233444998</v>
      </c>
      <c r="E82" s="30">
        <v>137568.54436663</v>
      </c>
      <c r="F82" s="30">
        <v>128095.99480561999</v>
      </c>
      <c r="G82" s="30">
        <f t="shared" si="5"/>
        <v>113.76667024623532</v>
      </c>
      <c r="H82" s="18" t="s">
        <v>159</v>
      </c>
      <c r="I82" s="31">
        <f t="shared" si="6"/>
        <v>99.106855359812641</v>
      </c>
      <c r="J82" s="18" t="s">
        <v>159</v>
      </c>
    </row>
    <row r="83" spans="1:10" x14ac:dyDescent="0.25">
      <c r="A83" s="14"/>
      <c r="B83" s="23"/>
      <c r="C83" s="14"/>
      <c r="D83" s="14"/>
      <c r="E83" s="14"/>
      <c r="F83" s="14"/>
      <c r="G83" s="14"/>
      <c r="H83" s="24"/>
      <c r="I83" s="14"/>
      <c r="J83" s="25"/>
    </row>
    <row r="84" spans="1:10" x14ac:dyDescent="0.25">
      <c r="A84" s="4"/>
      <c r="B84" s="5"/>
      <c r="E84" s="15"/>
      <c r="F84" s="15"/>
      <c r="G84" s="4"/>
      <c r="H84" s="10"/>
      <c r="I84" s="4"/>
      <c r="J84" s="7"/>
    </row>
  </sheetData>
  <autoFilter ref="A4:J82"/>
  <mergeCells count="2">
    <mergeCell ref="A82:B82"/>
    <mergeCell ref="A2:J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2023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2024-05-03T06:31:28Z</dcterms:modified>
</cp:coreProperties>
</file>