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bookViews>
  <sheets>
    <sheet name="2023" sheetId="2" r:id="rId1"/>
  </sheets>
  <definedNames>
    <definedName name="_xlnm._FilterDatabase" localSheetId="0" hidden="1">'2023'!$A$4:$J$87</definedName>
    <definedName name="Вед">#REF!</definedName>
    <definedName name="ГП">#REF!</definedName>
    <definedName name="ИФ">#REF!</definedName>
    <definedName name="касса_2022">#REF!</definedName>
    <definedName name="касса_2023">#REF!</definedName>
    <definedName name="МБТ">#REF!</definedName>
    <definedName name="МБТ_да_нет">#REF!</definedName>
    <definedName name="НП">#REF!</definedName>
    <definedName name="НП_да_нет">#REF!</definedName>
    <definedName name="НР">#REF!</definedName>
    <definedName name="СБР_2023">#REF!</definedName>
  </definedNames>
  <calcPr calcId="152511"/>
</workbook>
</file>

<file path=xl/calcChain.xml><?xml version="1.0" encoding="utf-8"?>
<calcChain xmlns="http://schemas.openxmlformats.org/spreadsheetml/2006/main">
  <c r="I6" i="2" l="1"/>
  <c r="G6" i="2"/>
  <c r="G5" i="2" l="1"/>
  <c r="I86" i="2"/>
  <c r="I85" i="2"/>
  <c r="I84" i="2"/>
  <c r="I83" i="2"/>
  <c r="I82" i="2"/>
  <c r="I80" i="2"/>
  <c r="I79" i="2"/>
  <c r="I78" i="2"/>
  <c r="I77" i="2"/>
  <c r="I76" i="2"/>
  <c r="I74" i="2"/>
  <c r="I73" i="2"/>
  <c r="I72" i="2"/>
  <c r="I71" i="2"/>
  <c r="I69" i="2"/>
  <c r="I68" i="2"/>
  <c r="I66" i="2"/>
  <c r="I65" i="2"/>
  <c r="I64" i="2"/>
  <c r="I63" i="2"/>
  <c r="I62" i="2"/>
  <c r="I60" i="2"/>
  <c r="I59" i="2"/>
  <c r="I58" i="2"/>
  <c r="I57" i="2"/>
  <c r="I56" i="2"/>
  <c r="I54" i="2"/>
  <c r="I53" i="2"/>
  <c r="I52" i="2"/>
  <c r="I51" i="2"/>
  <c r="I50" i="2"/>
  <c r="I49" i="2"/>
  <c r="I47" i="2"/>
  <c r="I46" i="2"/>
  <c r="I45" i="2"/>
  <c r="I44" i="2"/>
  <c r="I42" i="2"/>
  <c r="I41" i="2"/>
  <c r="I40" i="2"/>
  <c r="I39" i="2"/>
  <c r="I38" i="2"/>
  <c r="I36" i="2"/>
  <c r="I35" i="2"/>
  <c r="I34" i="2"/>
  <c r="I32" i="2"/>
  <c r="I31" i="2"/>
  <c r="I30" i="2"/>
  <c r="I29" i="2"/>
  <c r="I27" i="2"/>
  <c r="I26" i="2"/>
  <c r="I25" i="2"/>
  <c r="I24" i="2"/>
  <c r="I22" i="2"/>
  <c r="I21" i="2"/>
  <c r="I20" i="2"/>
  <c r="I19" i="2"/>
  <c r="I17" i="2"/>
  <c r="I16" i="2"/>
  <c r="I15" i="2"/>
  <c r="I14" i="2"/>
  <c r="I12" i="2"/>
  <c r="I11" i="2"/>
  <c r="I10" i="2"/>
  <c r="I9" i="2"/>
  <c r="I8" i="2"/>
  <c r="I7" i="2"/>
  <c r="G86" i="2" l="1"/>
  <c r="G85" i="2"/>
  <c r="G84" i="2"/>
  <c r="G83" i="2"/>
  <c r="G82" i="2"/>
  <c r="G80" i="2"/>
  <c r="G79" i="2"/>
  <c r="G78" i="2"/>
  <c r="G77" i="2"/>
  <c r="G76" i="2"/>
  <c r="G74" i="2"/>
  <c r="G73" i="2"/>
  <c r="G72" i="2"/>
  <c r="G71" i="2"/>
  <c r="G69" i="2"/>
  <c r="G68" i="2"/>
  <c r="G66" i="2"/>
  <c r="G65" i="2"/>
  <c r="G64" i="2"/>
  <c r="G63" i="2"/>
  <c r="G62" i="2"/>
  <c r="G60" i="2"/>
  <c r="G59" i="2"/>
  <c r="G58" i="2"/>
  <c r="G57" i="2"/>
  <c r="G56" i="2"/>
  <c r="G54" i="2"/>
  <c r="G53" i="2"/>
  <c r="G52" i="2"/>
  <c r="G51" i="2"/>
  <c r="G50" i="2"/>
  <c r="G49" i="2"/>
  <c r="G47" i="2"/>
  <c r="G46" i="2"/>
  <c r="G45" i="2"/>
  <c r="G44" i="2"/>
  <c r="G42" i="2"/>
  <c r="G41" i="2"/>
  <c r="G40" i="2"/>
  <c r="G39" i="2"/>
  <c r="G38" i="2"/>
  <c r="G36" i="2"/>
  <c r="G35" i="2"/>
  <c r="G34" i="2"/>
  <c r="G32" i="2"/>
  <c r="G31" i="2"/>
  <c r="G30" i="2"/>
  <c r="G29" i="2"/>
  <c r="G27" i="2"/>
  <c r="G26" i="2"/>
  <c r="G25" i="2"/>
  <c r="G24" i="2"/>
  <c r="G22" i="2"/>
  <c r="G21" i="2"/>
  <c r="G20" i="2"/>
  <c r="G19" i="2"/>
  <c r="G17" i="2"/>
  <c r="G16" i="2"/>
  <c r="G15" i="2"/>
  <c r="G14" i="2"/>
  <c r="G12" i="2"/>
  <c r="G11" i="2"/>
  <c r="G10" i="2"/>
  <c r="G9" i="2"/>
  <c r="G8" i="2"/>
  <c r="G7" i="2"/>
  <c r="I87" i="2" l="1"/>
  <c r="I5" i="2"/>
  <c r="I13" i="2"/>
  <c r="I18" i="2"/>
  <c r="I23" i="2"/>
  <c r="I28" i="2"/>
  <c r="I33" i="2"/>
  <c r="I37" i="2"/>
  <c r="I43" i="2"/>
  <c r="I48" i="2"/>
  <c r="I55" i="2"/>
  <c r="I61" i="2"/>
  <c r="I67" i="2"/>
  <c r="I70" i="2"/>
  <c r="I75" i="2"/>
  <c r="I81" i="2"/>
  <c r="G28" i="2"/>
  <c r="G33" i="2"/>
  <c r="G43" i="2"/>
  <c r="G55" i="2"/>
  <c r="G67" i="2"/>
  <c r="G75" i="2"/>
  <c r="G13" i="2"/>
  <c r="G23" i="2"/>
  <c r="G37" i="2"/>
  <c r="G48" i="2"/>
  <c r="G61" i="2"/>
  <c r="G81" i="2"/>
  <c r="G18" i="2"/>
  <c r="G70" i="2"/>
  <c r="G87" i="2"/>
</calcChain>
</file>

<file path=xl/sharedStrings.xml><?xml version="1.0" encoding="utf-8"?>
<sst xmlns="http://schemas.openxmlformats.org/spreadsheetml/2006/main" count="272" uniqueCount="228">
  <si>
    <t>% исполнения первоначального  плана</t>
  </si>
  <si>
    <t>% исполнения уточненного  плана</t>
  </si>
  <si>
    <r>
      <t xml:space="preserve">Фактическое исполнение,      </t>
    </r>
    <r>
      <rPr>
        <i/>
        <sz val="11"/>
        <color theme="1"/>
        <rFont val="Times New Roman"/>
        <family val="1"/>
        <charset val="204"/>
      </rPr>
      <t>млн. руб.</t>
    </r>
  </si>
  <si>
    <t>Код целевой статьи</t>
  </si>
  <si>
    <t>Наименование программ</t>
  </si>
  <si>
    <t>Подпрограмма 1. "Автомобильные дороги Мурманской области"</t>
  </si>
  <si>
    <t>Подпрограмма 2. "Организация транспортного обслуживания населения на территории Мурманской области"</t>
  </si>
  <si>
    <t>Подпрограмма 3. "Безопасность дорожного движения и снижение дорожно-транспортного травматизма в Мурманской области"</t>
  </si>
  <si>
    <t>Подпрограмма 4. "Обеспечение реализации государственной программы"</t>
  </si>
  <si>
    <t>9900000000</t>
  </si>
  <si>
    <t>2600000000</t>
  </si>
  <si>
    <t>3200000000</t>
  </si>
  <si>
    <t>2300000000</t>
  </si>
  <si>
    <t>2800000000</t>
  </si>
  <si>
    <t>2200000000</t>
  </si>
  <si>
    <t>2100000000</t>
  </si>
  <si>
    <t>2700000000</t>
  </si>
  <si>
    <t>3400000000</t>
  </si>
  <si>
    <t>3100000000</t>
  </si>
  <si>
    <t>3000000000</t>
  </si>
  <si>
    <t>2900000000</t>
  </si>
  <si>
    <t>2500000000</t>
  </si>
  <si>
    <t>2400000000</t>
  </si>
  <si>
    <t>3300000000</t>
  </si>
  <si>
    <t>Непрограммная деятельность</t>
  </si>
  <si>
    <t>Государственная программа "Занятость и труд"</t>
  </si>
  <si>
    <t>Государственная программа "Информационное общество"</t>
  </si>
  <si>
    <t>Государственная программа "Социальная поддержка"</t>
  </si>
  <si>
    <t>Государственная программа "Общественная безопасность"</t>
  </si>
  <si>
    <t>Государственная программа "Образование и наука"</t>
  </si>
  <si>
    <t>Государственная программа "Здравоохранение"</t>
  </si>
  <si>
    <t>Государственная программа "Комфортное жилье и городская среда"</t>
  </si>
  <si>
    <t>Государственная программа "Государственное управление и гражданское общество"</t>
  </si>
  <si>
    <t>Государственная программа "Экономический потенциал"</t>
  </si>
  <si>
    <t>Государственная программа "Рыбное и сельское хозяйство"</t>
  </si>
  <si>
    <t>Государственная программа "Природные ресурсы и экология"</t>
  </si>
  <si>
    <t>Государственная программа "Культура"</t>
  </si>
  <si>
    <t>Государственная программа "Физическая культура и спорт"</t>
  </si>
  <si>
    <t>Государственная программа "Финансы"</t>
  </si>
  <si>
    <t>Подпрограмма 2. "Улучшение положения и качества жизни социально уязвимых слоев населения"</t>
  </si>
  <si>
    <t>Подпрограмма 5. "Обеспечение реализации государственной программы"</t>
  </si>
  <si>
    <t>2110000000</t>
  </si>
  <si>
    <t>Подпрограмма 1. "Профилактика заболеваний и формирование здорового образа жизни. Развитие первичной медико-санитарной помощи"</t>
  </si>
  <si>
    <t>2120000000</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</si>
  <si>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медицинской реабилитации и паллиативной помощи"</t>
  </si>
  <si>
    <t>2130000000</t>
  </si>
  <si>
    <t>Подпрограмма 3. "Охрана здоровья матери и ребенка"</t>
  </si>
  <si>
    <t>2140000000</t>
  </si>
  <si>
    <t>Подпрограмма 4. "Развитие инфраструктуры системы здравоохранения"</t>
  </si>
  <si>
    <t>2150000000</t>
  </si>
  <si>
    <t>Подпрограмма 5. "Кадровое обеспечение системы здравоохранения"</t>
  </si>
  <si>
    <t>2160000000</t>
  </si>
  <si>
    <t>Подпрограмма 6. "Развитие информатизации в здравоохранении"</t>
  </si>
  <si>
    <t>2170000000</t>
  </si>
  <si>
    <t>Подпрограмма 7. "Управление системой здравоохранения, включая обеспечение реализации государственной программы"</t>
  </si>
  <si>
    <t>2210000000</t>
  </si>
  <si>
    <t>Подпрограмма 1. "Развитие профессионального образования"</t>
  </si>
  <si>
    <t>2220000000</t>
  </si>
  <si>
    <t>Подпрограмма 2. "Развитие дошкольного и общего образования"</t>
  </si>
  <si>
    <t>2230000000</t>
  </si>
  <si>
    <t>Подпрограмма 3. "Развитие дополнительного образования детей"</t>
  </si>
  <si>
    <t>2240000000</t>
  </si>
  <si>
    <t>Подпрограмма 4. "Совершенствование управления системой образования"</t>
  </si>
  <si>
    <t>2310000000</t>
  </si>
  <si>
    <t>Подпрограмма 1. "Модернизация системы социальной защиты населения Мурманской области"</t>
  </si>
  <si>
    <t>2320000000</t>
  </si>
  <si>
    <t>2330000000</t>
  </si>
  <si>
    <t>Подпрограмма 3. "Оказание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</si>
  <si>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2340000000</t>
  </si>
  <si>
    <t>2410000000</t>
  </si>
  <si>
    <t>Подпрограмма 1. "Развитие массового спорта, реализация мероприятий по профилактике терроризма и информированию граждан"</t>
  </si>
  <si>
    <t>2420000000</t>
  </si>
  <si>
    <t>Подпрограмма 2. "Подготовка спортивного резерва, реализация календарного плана официальных физкультурных мероприятий и спортивных мероприятий Мурманской области"</t>
  </si>
  <si>
    <t>2430000000</t>
  </si>
  <si>
    <t>Подпрограмма 3. "Развитие спортивной инфраструктуры"</t>
  </si>
  <si>
    <t>2440000000</t>
  </si>
  <si>
    <t>2510000000</t>
  </si>
  <si>
    <t>Подпрограмма 1. "Наследие"</t>
  </si>
  <si>
    <t>2530000000</t>
  </si>
  <si>
    <t>Подпрограмма 3. "Развитие искусства, творческого потенциала и организация досуга населения"</t>
  </si>
  <si>
    <t>2540000000</t>
  </si>
  <si>
    <t>2610000000</t>
  </si>
  <si>
    <t>Подпрограмма 1. "Содействие занятости населения Мурманской области"</t>
  </si>
  <si>
    <t>2620000000</t>
  </si>
  <si>
    <t>Подпрограмма 2. "Оказание содействия добровольному переселению в Мурманскую область соотечественников, проживающих за рубежом"</t>
  </si>
  <si>
    <t>2630000000</t>
  </si>
  <si>
    <t>Подпрограмма 3. "Улучшение условий и охраны труда в Мурманской области"</t>
  </si>
  <si>
    <t>2710000000</t>
  </si>
  <si>
    <t>Подпрограмма 1. "Жилье"</t>
  </si>
  <si>
    <t>2720000000</t>
  </si>
  <si>
    <t>Подпрограмма 2. "Формирование комфортной городской среды"</t>
  </si>
  <si>
    <t>2730000000</t>
  </si>
  <si>
    <t>Подпрограмма 3. "Сокращение непригодного для проживания жилищного фонда"</t>
  </si>
  <si>
    <t>2740000000</t>
  </si>
  <si>
    <t>Подпрограмма 4. "Обеспечение устойчивой деятельности топливно-энергетического комплекса Мурманской области и повышения энергетической эффективности"</t>
  </si>
  <si>
    <t>2750000000</t>
  </si>
  <si>
    <t>Подпрограмма 5. "Обеспечение осуществления государственного контроля (надзора) в жилищно-коммунальной сфере"</t>
  </si>
  <si>
    <t>2810000000</t>
  </si>
  <si>
    <t>Подпрограмма 1. "Профилактика правонарушений"</t>
  </si>
  <si>
    <t>2820000000</t>
  </si>
  <si>
    <t>2830000000</t>
  </si>
  <si>
    <t>2840000000</t>
  </si>
  <si>
    <t>2910000000</t>
  </si>
  <si>
    <t>Подпрограмма 1. "Обеспечение экологической безопасности"</t>
  </si>
  <si>
    <t>2920000000</t>
  </si>
  <si>
    <t>Подпрограмма 2. "Охрана, защита и воспроизводство лесов"</t>
  </si>
  <si>
    <t>2930000000</t>
  </si>
  <si>
    <t>Подпрограмма 3. "Охрана и рациональное использование природных ресурсов"</t>
  </si>
  <si>
    <t>2940000000</t>
  </si>
  <si>
    <t>2950000000</t>
  </si>
  <si>
    <t>Подпрограмма 5. "Обращение с отходами"</t>
  </si>
  <si>
    <t>2960000000</t>
  </si>
  <si>
    <t>Подпрограмма 6. "Охрана и рациональное использование животного мира и развитие охотничьего хозяйства"</t>
  </si>
  <si>
    <t>3010000000</t>
  </si>
  <si>
    <t>Подпрограмма 1. "Развитие агропромышленного комплекса"</t>
  </si>
  <si>
    <t>3020000000</t>
  </si>
  <si>
    <t>Подпрограмма 2. "Развитие рыбохозяйственного комплекса"</t>
  </si>
  <si>
    <t>3030000000</t>
  </si>
  <si>
    <t>Подпрограмма 3. "Обеспечение эпизоотического благополучия региона и защиты населения от болезней, общих для человека и животных"</t>
  </si>
  <si>
    <t>3040000000</t>
  </si>
  <si>
    <t>3050000000</t>
  </si>
  <si>
    <t>Подпрограмма 5. "Комплексное развитие сельских территорий Мурманской области"</t>
  </si>
  <si>
    <t>3110000000</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</si>
  <si>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</si>
  <si>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3120000000</t>
  </si>
  <si>
    <t>Подпрограмма 2. "Поддержка малого и среднего предпринимательства"</t>
  </si>
  <si>
    <t>3130000000</t>
  </si>
  <si>
    <t>Подпрограмма 3. "Развитие туризма"</t>
  </si>
  <si>
    <t>3140000000</t>
  </si>
  <si>
    <t>Подпрограмма 4. "Развитие международных и внешнеэкономических связей, приграничного, межрегионального сотрудничества"</t>
  </si>
  <si>
    <t>3150000000</t>
  </si>
  <si>
    <t>3210000000</t>
  </si>
  <si>
    <t>Подпрограмма 1. "Развитие информационного общества и внедрение цифровых технологий"</t>
  </si>
  <si>
    <t>3220000000</t>
  </si>
  <si>
    <t>3310000000</t>
  </si>
  <si>
    <t>Подпрограмма 1. "Управление региональными финансами"</t>
  </si>
  <si>
    <t>3320000000</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</si>
  <si>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</si>
  <si>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3330000000</t>
  </si>
  <si>
    <t>Подпрограмма 3. "Организация и осуществление контроля и надзора в бюджетно-финансовой сфере и в сфере закупок товаров, работ, услуг для государственных и муниципальных нужд"</t>
  </si>
  <si>
    <t>3340000000</t>
  </si>
  <si>
    <t>Подпрограмма 4. "Развитие системы управления государственными закупками Мурманской области, закупками отдельных видов юридических лиц"</t>
  </si>
  <si>
    <t>3410000000</t>
  </si>
  <si>
    <t>Подпрограмма 1. "Создание условий для обеспечения государственного управления"</t>
  </si>
  <si>
    <t>3420000000</t>
  </si>
  <si>
    <t>Подпрограмма 2. "Управление государственным имуществом Мурманской области"</t>
  </si>
  <si>
    <t>3430000000</t>
  </si>
  <si>
    <t>Подпрограмма 3. "Укрепление единства российской нации, развитие гражданского общества и сохранение этнокультурного многообразия в Мурманской области"</t>
  </si>
  <si>
    <t>3440000000</t>
  </si>
  <si>
    <t>Подпрограмма 4. "Развитие института мировой юстиции в Мурманской области"</t>
  </si>
  <si>
    <t>3450000000</t>
  </si>
  <si>
    <t>Всего расходов</t>
  </si>
  <si>
    <t>Подпрограмма 2. "Модернизация системы государственных и муниципальных библиотек и развитие литературного творчества в Мурманской области"</t>
  </si>
  <si>
    <t>Подпрограмма 2. "Обеспечение пожарной безопасности, защиты населения и территорий от чрезвычайных ситуаций"</t>
  </si>
  <si>
    <t>Подпрограмма 3. "Обеспечение гражданской обороны"</t>
  </si>
  <si>
    <t>Аналитические данные об исполнении расходов бюджета Мурманской области в разрезе государственных программ за 2023 год</t>
  </si>
  <si>
    <r>
      <t xml:space="preserve">План по закону о бюджете первоначальный,
</t>
    </r>
    <r>
      <rPr>
        <sz val="11"/>
        <color rgb="FF002060"/>
        <rFont val="Times New Roman"/>
        <family val="1"/>
        <charset val="204"/>
      </rPr>
      <t>(утвержден ЗМО от 20.12.2022 №2845-01-ЗМО)</t>
    </r>
    <r>
      <rPr>
        <sz val="11"/>
        <color theme="1"/>
        <rFont val="Times New Roman"/>
        <family val="1"/>
        <charset val="204"/>
      </rPr>
      <t>,   
млн руб.</t>
    </r>
  </si>
  <si>
    <r>
      <t xml:space="preserve">План по закону о бюджете уточненный, 
</t>
    </r>
    <r>
      <rPr>
        <sz val="11"/>
        <color rgb="FF002060"/>
        <rFont val="Times New Roman"/>
        <family val="1"/>
        <charset val="204"/>
      </rPr>
      <t>(утвержден ЗМО от 20.12.2022 (в ред. от 18.09.2023 № 2915-01-ЗМО, 30.11.2023 № 2936-01-ЗМО))</t>
    </r>
    <r>
      <rPr>
        <sz val="11"/>
        <color theme="1"/>
        <rFont val="Times New Roman"/>
        <family val="1"/>
        <charset val="204"/>
      </rPr>
      <t xml:space="preserve">
</t>
    </r>
    <r>
      <rPr>
        <i/>
        <sz val="11"/>
        <color theme="1"/>
        <rFont val="Times New Roman"/>
        <family val="1"/>
        <charset val="204"/>
      </rPr>
      <t>млн руб.</t>
    </r>
  </si>
  <si>
    <t>Сводная бюджетная роспись за 2023 год</t>
  </si>
  <si>
    <t>Подпрограмма 4. "Обеспечение эффективности деятельности исполнительных органов Мурманской области в сфере реализации государственной программы"</t>
  </si>
  <si>
    <t>Подпрограмма 2. "Цифровая трансформация форматов взаимодействия населения Мурманской области и исполнительных органов Мурманской области и органов местного самоуправления"</t>
  </si>
  <si>
    <t>Подпрограмма 5. "Создание условий для позиционирования Мурманской области как ключевой территории опережающего развития в Арктической зоне Российской Федерации и повышения информационной открытости исполнительных органов Мурманской области"</t>
  </si>
  <si>
    <t>Государственная программа "Транспортная система"</t>
  </si>
  <si>
    <t>х</t>
  </si>
  <si>
    <t>2520000000</t>
  </si>
  <si>
    <t>3500000000</t>
  </si>
  <si>
    <t>3510000000</t>
  </si>
  <si>
    <t>3520000000</t>
  </si>
  <si>
    <t>3530000000</t>
  </si>
  <si>
    <t>3540000000</t>
  </si>
  <si>
    <r>
      <t xml:space="preserve">Пояснения различий между первоначально утвержденными показателями расходов и их фактическими значениями
</t>
    </r>
    <r>
      <rPr>
        <sz val="11"/>
        <color rgb="FF0070C0"/>
        <rFont val="Times New Roman"/>
        <family val="1"/>
        <charset val="204"/>
      </rPr>
      <t>(если отклонение 5 % и более)</t>
    </r>
  </si>
  <si>
    <r>
      <t xml:space="preserve">Пояснения различий между уточненными плановыми показателями расходов и их фактическими значениями
</t>
    </r>
    <r>
      <rPr>
        <sz val="11"/>
        <color rgb="FF0070C0"/>
        <rFont val="Times New Roman"/>
        <family val="1"/>
        <charset val="204"/>
      </rPr>
      <t>(если отклонение 5 % и более)</t>
    </r>
  </si>
  <si>
    <t>В основном в связи с уточнением расходов на оказание гражданам Российской Федерации высокотехнологичной медицинской помощи, не включенной в базовую программу обязательного медицинского страхования, а также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</si>
  <si>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в связи с уточнением расходов на приобретение необходимых лекарственных препаратов, медицинских изделий и специализированных продуктов лечебного питания при амбулаторном лечении, реализацию мероприятий по обеспечению детей с сахарным диабетом 1 типа системами непрерывного мониторинга глюкозы, а также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</si>
  <si>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</si>
  <si>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уплату налогов, взносов, сборов и иных платежей в учреждениях, финансируемых за счет средств ОМС, уплату страховых взносов на обязательное медицинское страхование неработающего населения Мурманской области.</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</si>
  <si>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предоставление субсидий на выплату компенсации поставщикам социальных услуг, которые включены в реестр поставщиков социальных услуг Мурманской области, но не участвуют в выполнении государственного задания (заказа), оказывающим социальные услуги получателям социальных услуг в соответствии с индивидуальными программами предоставления социальных услуг, реализацию пилотного проекта по созданию системы долговременного ухода за гражданами пожилого возраста и инвалидами, нуждающимися в уходе, в Мурманской области.</t>
  </si>
  <si>
    <t>В основном в связи с уточнением расходов на предоставление субсидий из областного бюджета некоммерческим организациям осуществляющим деятельность в сфере физической культуры и спорта по развитию вида спорта "хоккей с мячом" и "хоккей", а также субсидии на финансовое обеспечение деятельности автономной некоммерческой организации "Агентство по проведению спортивно-массовых и культурно-зрелищных мероприятий "СпортКульт51" и на организацию и проведение мероприятий, направленных на развитие физичесой культуры и спорта.</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</si>
  <si>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выплату единовременного денежного вознаграждения спортсменам, проживающим в Мурманской области и выступившим в составе спортивных сборных команд Мурманской области и Российской Федерации по олимпийским видам спорта, и их тренерам за победу и призовые места на Олимпийских, Паралимпийских и Сурдлимпийских играх, чемпионатах, кубках мира и Европы, чемпионатах России, предаставление субсидий бюджетам муниципальных образований Мурманской области на оказание финансовой поддержки спортивным организациям, осуществляющим спортивную подготовку в соответствии с федеральными стандартами спортивной подготовки в рамках реализации соглашений между Правительством Мурманской области и градообразующими предприятиями.</t>
  </si>
  <si>
    <t>В основном в связи с уточнением расходов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</si>
  <si>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В основном в связи с уточнением расходов на финансовое обеспечение затрат организациям в связи с производством (реализацией) тепловой энергии потребителям по регулируемым тарифам на территории Мурманской области, в том числе предоставление в конце 2023 года иного межбюджетного трансферта бюджету Мурманской области в целях компенсации потерь в доходах, связанных с ростом цен на топливо за счет средств резервного фонда Правительства Российской Федерации.</t>
  </si>
  <si>
    <t>В основном в связи с уточнением расходов на реализацию специальной меры в сфере экономики, введенной постановлением Правительства Российской Федерации от 03.10.2022 № 1745, а также отдельных мероприятий по обеспечению призыва граждан на военную службу в Вооружеyные Силы Российской Федерации по мобилизации.</t>
  </si>
  <si>
    <t>В основном в связи с уточнением расходов на обеспечение исполнения государственных функций и государственных услуг подведомственного казенного учреждения ГОКУ «Дирекция ООПТ», а также на выплаты по решениям судов.</t>
  </si>
  <si>
    <t>В основном в связи с уточнением расходов на обеспечение соблюдения установленных требований к сохранению объектов животного мира.</t>
  </si>
  <si>
    <t>В основном в связи с уточнением расходов на предоставление субсидий государственному областному унитарному сельскохозяйственному предприятию (племенной репродуктор) «Тулома» на финансовое обеспечение затрат на обновление, восстановление и модернизацию основных средств, на предупреждения банкротства и восстановления платежеспособности, на возмещение части затрат, связанных с приобретением кормов.</t>
  </si>
  <si>
    <t>В основном в связи с уточнением расходов на обеспечение комплексного развития сельских территорий в рамках федерального проекта «Современный облик сельских территорий».</t>
  </si>
  <si>
    <t>В основном в связи с уточнением расходов на предоставление субсидии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в сфере выставочных, ярмарочных мероприятий, конференций, направленных в том числе на поддержку субъектов малого и среднего предпринимательства.</t>
  </si>
  <si>
    <t>В основном в связи с уточнением расходов на предоставление субсидий юридическим лицам и индивидуальным предпринимателям на финансовое обеспечение части затрат на поддержку инвестиционных проектов по созданию модульных некапитальных средств размещения.</t>
  </si>
  <si>
    <t>В основном в связи с уточнением расходов на предоставление дотаций на поддержку мер по обеспечению сбалансированности местных бюджетов,  а также дотаций бюджетам закрытых административно-территориальных образований.</t>
  </si>
  <si>
    <t>В основном в связи с уточнением расходов на предоставление субсидий бюджетам муниципальных образований на реализацию мероприятий, направленных на комплексное развитие молодежной политики на территории Мурманской области «Регион для молодых», а также субсидий субсидии автономной некоммерческой организации «СпортКульт51» на организацию и проведение мероприятий в сфере молодежной политики</t>
  </si>
  <si>
    <t>В основном в связи с уточнением расходов на предоставление юридическим лицам субсидий на финансовое обеспечение затрат (части затрат) по приобретению подвижного состава пассажирского транспорта общего пользования в рамках специального казначейского кредита, осуществление региональных воздушных перевозок пассажиров (организация субсидируемых маршрутов), возмещение недополученных доходов в связи с предоставлением права льготного проезда отдельным категориям граждан по единому социальному проездному билету на территории Мурманской области, а также на возмещение недополученных доходов в связи с организацией перевозок пассажиров, грузов и багажа на межмуниципальных маршрутах до ЗАТО г. Островной.</t>
  </si>
  <si>
    <t>В основном в связи с сокращением расходов на социальные выплаты безработным гражданам и иным категориям граждан в соответствии с законодательством о занятости населения, что обусловлено заявительным характером выплат и снижением численности безработных граждан.</t>
  </si>
  <si>
    <t>В основном в связи с сокращением расходов на обеспечение прохождения обязательного обучения и проверки знаний по охране труда, участие в мероприятиях по охране труда.</t>
  </si>
  <si>
    <t>В основном в связи с сокращением расходов на дноуглубление реки Варзуга в районе с. Кузомень Терского района Мурманской области, а также на обеспечение выполнения мероприятий по предупреждению и тушению природных ландшафтных пожаров.</t>
  </si>
  <si>
    <t>В основном в связи с сокращением расходов на 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 а также внедрение и реализация Регионального экспортного стандарта 2.0.</t>
  </si>
  <si>
    <t>В основном в связи с сокращением расходов на мероприятия в области информационно-коммуникационной и телекоммуникационной инфраструктуры информационного общества.</t>
  </si>
  <si>
    <t>Предоставление субсидий из областного бюджета местным бюджетам для проведения комплексных кадастровых работ на территории Мурманской области.</t>
  </si>
  <si>
    <t xml:space="preserve">В основном за счет неполного освоения средств по строительству и капитальным ремонтам объектов здравоохранения в связи с нарушением подрядными организациями сроков исполнения и иных условий контрактов, также дефицит цемента в регионе, начавшийся в конце июня и продолжавшийся до декабря 2023 года, повлекший за собой невыполнение графиков строительства. </t>
  </si>
  <si>
    <t>В основном за счет неполного освоения средств по социальной поддержке детей-сирот и детей, оставшихся без попечения родителей, лиц из их числа, воспитывающихся в замещающих семьях, что  обусловлено перечислением межбюджетных трансфертов в соответствии с заявками органов местного самоуправления, уменьшением численности детей-сирот, воспитывающихся в замещающих семьях.</t>
  </si>
  <si>
    <t>За счет неполного исполнения работ капитального и текущего ремонта помещений судебных участков мировых судей Мурманской области в связи с неподтверждением подрядчиком объема работ по гос.контракту, бюджетные ассигнования перенесены на 2024 год.</t>
  </si>
  <si>
    <t>В основном за счет неполного освоения средств по строительству 2 школ в г. Мурманске в связи с нарушением подрядными организациями сроков исполнения и иных условий контрактов.</t>
  </si>
  <si>
    <t>В основном за счет уточнения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иные межбюджетные трансферты из областного бюджета местным бюджетам на выполнение работ по благоустройству прилегающих территорий образовательных организаций  (за счет средств резервного фонда Правительства Мурманской области).</t>
  </si>
  <si>
    <t>В основном в связи с уточнением расходов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а также строительство объектов социального и производственного комплексов, в том числе объектов общегражданского назначения, жилья, инфраструктуры.</t>
  </si>
  <si>
    <t>В основном за счет неполного освоения средств по строительство объектов социального и производственного комплексов, в том числе объектов общегражданского назначения, жилья, инфраструктуры в связи с нарушением подрядными организациями сроков исполнения и иных условий контрактов.</t>
  </si>
  <si>
    <t>В основном в связи с уточнением расходов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 а также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что обусловлено сокращением численности получателей.</t>
  </si>
  <si>
    <t>В основном за счет неполного освоения средств по реализации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что обусловлено сокращением численности получателей.</t>
  </si>
  <si>
    <t>В основном в связи с уточнением расходов на предоставление дополнительных мер поддержки граждан на улучшение жилищных условий.</t>
  </si>
  <si>
    <t>В основном за счет неполного освоения средств по строительство объектов социального и производственного комплексов, в том числе объектов общегражданского назначения, жилья, инфраструктуры в связи с нарушением подрядными организациями сроков исполнения и иных условий контрактов, экономией, сложившейся по результатам проведения конкурентных процедур.</t>
  </si>
  <si>
    <t>В основном в связи с уточнением расходов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а также предоставление иных межбюджетных трансфертов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 (новое мероприятие).</t>
  </si>
  <si>
    <t>В основном за счет неполного освоения средств по предоставлению субсидии из областного бюджета бюджету муниципального образования городской округ город-герой Мурманск на осуществление городским округом городом-героем Мурманском функций административного центра области,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 в связи с несвоевременным исполнением подрядными организациями обязательств по договорам, а также экономии, возникшей в процессе исполнения муниципальных контрактов.</t>
  </si>
  <si>
    <t>В основном за счет неполного освоения средств по обеспечению мероприятий по переселению граждан из аварийного жилищного фонда в связи с нарушением подрядными организациями сроков исполнения и иных условий контрактов, необходимостью внесения изменений в проектно-сметную документацию в связи с выявлением дополнительных строительно-монтажных работ и прохождением инженерных изысканий.</t>
  </si>
  <si>
    <t>В основном в связи с неисполнением лизингодателем взятых на себя обязательств по контракту по передаче в лизинг построенного аппаратно-программного комплекса "Безопасный город" на территории пилотных муниципальных образований Мурманской области, что повлекло за собой невозможность осуществления лизинговых платежей, предусмотренных  контрактом.</t>
  </si>
  <si>
    <t>В основном в связи с сокращением расходов на разработку схем развития (управления) особо охраняемыми природными территориями регионального значения, определение их рекреационной емкости, а также на разработку и обеспечение функционирования мобильного приложения и веб-страницы сайта, посвященного ООПТ регионального значения.</t>
  </si>
  <si>
    <t xml:space="preserve">В основном за счет неполного освоения средств в рамках мероприятий по обустройству особо охраняемых природных территорий регионального значения, что обусловлено оплатой работ в 2024 году, а также определению границ водно-болотного угодья, что обусловлено невыполнением работ, договор расторгнут в одностороннем порядке в 2024 году.
</t>
  </si>
  <si>
    <t>В основном за счет неполного освоения средств по фонду оплаты труда в связи с наличием в течение 2023 года вакантных единиц, а также за счет сокращения расходов по компенсации расходов на оплату стоимости проезда и провоза к месту использования отпуска (отдыха) и обратно (расходы носят заявительный характер и осуществляются по мере истребования работниками).</t>
  </si>
  <si>
    <t>В основном в связи с сокращением расходов на ликвидацию несанкционированных свалок в границах городов и наиболее опасных объектов накопленного вреда окружающей среде.</t>
  </si>
  <si>
    <t>В основном за счет неполного освоения средств по предоставлению субсидий бюджетам муниципальных образований на реализацию мероприятий, направленных на ликвидацию объектов накопленного вреда окружающей среде (накопленного экологического ущерба), что обусловлено предоставлением выплат по фактически понесенным затратам подтвержденными ОМСУ, а также низкой исполнительской дисциплиной со стороны подрядчиков.</t>
  </si>
  <si>
    <t>В основном в связи с сокращением расходов на предоставление субсидий на возмещение части затрат на уплату процентов по кредитным договорам предприятиям, осуществляющим переработку водных биоресурсов или создание береговых производственных мощностей по переработке водных биоресурсов,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</si>
  <si>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В основном за счет неполного освоения средств по предоставлению субсидии автономной некоммерческой организации «Центр компетенций в сфере сельскохозяйственной кооперации и поддержки фермеров Мурманской области» на финансовое обеспечение затрат на организацию и проведение еженедельной ярмарки «Наша рыба», что обусловлено остатком средств резервного фонда.</t>
  </si>
  <si>
    <t>В основном за счет неполного освоения средств по предоставлению субвенций бюджетам муниципальных образований Мурманской области на осуществление деятельности по отлову и содержанию животных без владельцев, что обусловлено перечислением межбюджетных трансфертов в соответствии с заявками муниципальных образований исходя из фактически произведенных расходов.</t>
  </si>
  <si>
    <t>В основном за счет неполного освоения средств по предоставлению субвенций бюджетам муниципальных образований Мурманской области на осуществление деятельности по отлову и содержанию животных без владельцев, что обусловлено перечислением межбюджетных трансфертов в соответствии с заявками муниципальных образований исходя из фактически произведенных расходов, кроме того ремонтные работы в помещениях приюта для животных (ж.д.ст. Пинозеро Кандалакшский район) не выполнены  в установленные сроки в полном объеме в связи с задержкой поставки вентиляционного оборудования, и невозможностью укладки полимерного покрытия полов в связи с высокой влажностью помещений.</t>
  </si>
  <si>
    <t>В связи с неисполнением мероприятия «Субсидия бюджету муниципального образования городской округ город-герой Мурманск на реализацию инфраструктурного проекта «Культурно-деловой центр «Новый Мурманск», что обусловлено заменой мероприятия за счет средств инфраструктурного бюджетного кредита.</t>
  </si>
  <si>
    <t>В основном за счет неполного исполнения мероприятия по оптимизации расходов на обслуживание государственного долга Мурманской области, что обусловлено экономией по расходам на обслуживание государственного долга Мурманской области, сложившейся в связи с отсутствием необходимости привлечения кредитов кредитных организаций.</t>
  </si>
  <si>
    <t>В основном в связи с уточнением расходов на приведение в нормативное состояние автомобильных дорог и искусственных дорожных сооружений, а также отдельные мероприятия, выполняемые за счет средств дорожного фонда.</t>
  </si>
  <si>
    <t>В основном за счет неполного исполнения мероприятий, выполняемых за счет средств дорожного фонда, а также строительства, реконструкции, ремонта и капитального ремонта мостов и путепроводов, расположенных на автомобильных дорогах общего пользования местного значения, что обусловлено экономией по результатам аукционов, невыполнением подрядными организациями обязательств по государственным контрактам в части сроков исполнения работ.</t>
  </si>
  <si>
    <t>В основном в связи с уточнением расходов на отдельные мероприятия, выполняемые за счет средств дорожного фонда.</t>
  </si>
  <si>
    <t>В основном за счет неполного исполнения мероприятий по эксплуатации и техническому обслуживанию работающих в автоматическом режиме специальных технических средств фиксации административных правонарушений в области дорожного движения, в том числе осуществляющих весовой и габаритный контроль транспортного средства, что обусловлено невыполнением подрядной организацией обязательств по государственным контрактам по обеспечению функционирования комплексов и ремонту оптического оборудования, экономией, сложившейся по результатам проведения конкурентноых процедур, а также экономией потребления электроэнергии и услуг связи.</t>
  </si>
  <si>
    <t>В основном за счет с невостребованным остатком средств Резервного фонда Правительства Мурманской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</si>
</sst>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13" x14ac:knownFonts="1">
    <font>
      <sz val="11"/>
      <color theme="1"/>
      <name val="Calibri"/>
      <family val="2"/>
      <scheme val="minor"/>
    </font>
    <font>
      <sz val="11"/>
      <color theme="1"/>
      <name val="Times New Roman"/>
      <family val="1"/>
      <charset val="204"/>
    </font>
    <font>
      <b/>
      <sz val="14"/>
      <color theme="1"/>
      <name val="Times New Roman"/>
      <family val="1"/>
      <charset val="204"/>
    </font>
    <font>
      <sz val="11"/>
      <color rgb="FF002060"/>
      <name val="Times New Roman"/>
      <family val="1"/>
      <charset val="204"/>
    </font>
    <font>
      <i/>
      <sz val="11"/>
      <color theme="1"/>
      <name val="Times New Roman"/>
      <family val="1"/>
      <charset val="204"/>
    </font>
    <font>
      <b/>
      <sz val="11"/>
      <color theme="1"/>
      <name val="Times New Roman"/>
      <family val="1"/>
      <charset val="204"/>
    </font>
    <font>
      <sz val="10"/>
      <color rgb="FF000000"/>
      <name val="Times New Roman"/>
      <family val="1"/>
      <charset val="204"/>
    </font>
    <font>
      <b/>
      <sz val="10"/>
      <color rgb="FF000000"/>
      <name val="Arial"/>
      <family val="2"/>
      <charset val="204"/>
    </font>
    <font>
      <b/>
      <sz val="11"/>
      <color rgb="FF000000"/>
      <name val="Arial"/>
      <family val="2"/>
      <charset val="204"/>
    </font>
    <font>
      <sz val="10"/>
      <color rgb="FF000000"/>
      <name val="Arial Cyr"/>
    </font>
    <font>
      <sz val="10"/>
      <color rgb="FF000000"/>
      <name val="Arial"/>
      <family val="2"/>
      <charset val="204"/>
    </font>
    <font>
      <sz val="11"/>
      <name val="Calibri"/>
      <family val="2"/>
      <scheme val="minor"/>
    </font>
    <font>
      <sz val="11"/>
      <color rgb="FF0070C0"/>
      <name val="Times New Roman"/>
      <family val="1"/>
      <charset val="204"/>
    </font>
  </fonts>
  <fills count="4">
    <fill>
      <patternFill patternType="none"/>
    </fill>
    <fill>
      <patternFill patternType="gray125"/>
    </fill>
    <fill>
      <patternFill patternType="solid">
        <fgColor rgb="FFFFD5AB"/>
      </patternFill>
    </fill>
    <fill>
      <patternFill patternType="solid">
        <fgColor rgb="FFF1F5F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D9D9D9"/>
      </left>
      <right style="thin">
        <color rgb="FFD9D9D9"/>
      </right>
      <top style="thin">
        <color rgb="FFD9D9D9"/>
      </top>
      <bottom style="thin">
        <color rgb="FFA6A6A6"/>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s>
  <cellStyleXfs count="20">
    <xf numFmtId="0" fontId="0" fillId="0" borderId="0"/>
    <xf numFmtId="0" fontId="6" fillId="0" borderId="0">
      <alignment vertical="top" wrapText="1"/>
    </xf>
    <xf numFmtId="49" fontId="7" fillId="0" borderId="3">
      <alignment horizontal="center" vertical="center" wrapText="1"/>
    </xf>
    <xf numFmtId="4" fontId="8" fillId="2" borderId="4">
      <alignment horizontal="right" shrinkToFit="1"/>
    </xf>
    <xf numFmtId="165" fontId="8" fillId="2" borderId="4">
      <alignment horizontal="right" shrinkToFit="1"/>
    </xf>
    <xf numFmtId="4" fontId="8" fillId="2" borderId="5">
      <alignment horizontal="right" shrinkToFit="1"/>
    </xf>
    <xf numFmtId="49" fontId="7" fillId="3" borderId="6">
      <alignment horizontal="center" vertical="top" shrinkToFit="1"/>
    </xf>
    <xf numFmtId="0" fontId="7" fillId="3" borderId="7">
      <alignment horizontal="left" vertical="top" wrapText="1"/>
    </xf>
    <xf numFmtId="49" fontId="7" fillId="3" borderId="7">
      <alignment horizontal="center" vertical="top" shrinkToFit="1"/>
    </xf>
    <xf numFmtId="4" fontId="7" fillId="3" borderId="7">
      <alignment horizontal="right" vertical="top" shrinkToFit="1"/>
    </xf>
    <xf numFmtId="165" fontId="7" fillId="3" borderId="7">
      <alignment horizontal="right" vertical="top" shrinkToFit="1"/>
    </xf>
    <xf numFmtId="4" fontId="7" fillId="3" borderId="8">
      <alignment horizontal="right" vertical="top" shrinkToFit="1"/>
    </xf>
    <xf numFmtId="49" fontId="9" fillId="0" borderId="6">
      <alignment horizontal="center" vertical="top" shrinkToFit="1"/>
    </xf>
    <xf numFmtId="0" fontId="10" fillId="0" borderId="7">
      <alignment horizontal="left" vertical="top" wrapText="1"/>
    </xf>
    <xf numFmtId="49" fontId="10" fillId="0" borderId="7">
      <alignment horizontal="center" vertical="top" shrinkToFit="1"/>
    </xf>
    <xf numFmtId="4" fontId="10" fillId="0" borderId="7">
      <alignment horizontal="right" vertical="top" shrinkToFit="1"/>
    </xf>
    <xf numFmtId="165" fontId="10" fillId="0" borderId="7">
      <alignment horizontal="right" vertical="top" shrinkToFit="1"/>
    </xf>
    <xf numFmtId="4" fontId="10" fillId="0" borderId="8">
      <alignment horizontal="right" vertical="top" shrinkToFit="1"/>
    </xf>
    <xf numFmtId="0" fontId="10" fillId="0" borderId="0">
      <alignment horizontal="right" vertical="top" wrapText="1"/>
    </xf>
    <xf numFmtId="0" fontId="11" fillId="0" borderId="0"/>
  </cellStyleXfs>
  <cellXfs count="27">
    <xf numFmtId="0" fontId="0" fillId="0" borderId="0" xfId="0"/>
    <xf numFmtId="0" fontId="1" fillId="0" borderId="0" xfId="0" applyFont="1"/>
    <xf numFmtId="164" fontId="1" fillId="0" borderId="0" xfId="0" applyNumberFormat="1" applyFont="1"/>
    <xf numFmtId="0" fontId="5" fillId="0" borderId="0" xfId="0" applyFont="1" applyFill="1"/>
    <xf numFmtId="164" fontId="1" fillId="0" borderId="0" xfId="0" applyNumberFormat="1" applyFont="1" applyFill="1"/>
    <xf numFmtId="0" fontId="1" fillId="0" borderId="0" xfId="0" applyFont="1" applyAlignment="1">
      <alignment vertical="top" wrapText="1"/>
    </xf>
    <xf numFmtId="0" fontId="1" fillId="0" borderId="0" xfId="0" applyFont="1" applyAlignment="1">
      <alignment vertical="top"/>
    </xf>
    <xf numFmtId="0" fontId="1" fillId="0" borderId="1" xfId="0" applyFont="1" applyFill="1" applyBorder="1" applyAlignment="1">
      <alignment horizontal="left" vertical="top"/>
    </xf>
    <xf numFmtId="0" fontId="1" fillId="0" borderId="1" xfId="0" applyFont="1" applyFill="1" applyBorder="1" applyAlignment="1">
      <alignment vertical="top" wrapText="1"/>
    </xf>
    <xf numFmtId="0" fontId="1" fillId="0" borderId="0" xfId="0" applyFont="1" applyFill="1"/>
    <xf numFmtId="0" fontId="5" fillId="0" borderId="1" xfId="0" applyFont="1" applyFill="1" applyBorder="1" applyAlignment="1">
      <alignment vertical="top" wrapText="1"/>
    </xf>
    <xf numFmtId="0" fontId="1" fillId="0" borderId="1" xfId="0" applyFont="1" applyFill="1" applyBorder="1" applyAlignment="1">
      <alignment vertical="top"/>
    </xf>
    <xf numFmtId="0" fontId="1" fillId="0" borderId="1" xfId="0" applyFont="1" applyFill="1" applyBorder="1" applyAlignment="1">
      <alignment horizontal="justify" vertical="top" wrapText="1"/>
    </xf>
    <xf numFmtId="164" fontId="1" fillId="0" borderId="1" xfId="0" applyNumberFormat="1" applyFont="1" applyFill="1" applyBorder="1" applyAlignment="1">
      <alignment horizontal="right" vertical="top"/>
    </xf>
    <xf numFmtId="0" fontId="1" fillId="0" borderId="1" xfId="0" applyFont="1" applyFill="1" applyBorder="1" applyAlignment="1">
      <alignment horizontal="justify" vertical="top"/>
    </xf>
    <xf numFmtId="0" fontId="1" fillId="0" borderId="1" xfId="0" applyFont="1" applyFill="1" applyBorder="1" applyAlignment="1">
      <alignment horizontal="justify"/>
    </xf>
    <xf numFmtId="164" fontId="1" fillId="0" borderId="1" xfId="0" applyNumberFormat="1" applyFont="1" applyFill="1" applyBorder="1" applyAlignment="1">
      <alignment vertical="top"/>
    </xf>
    <xf numFmtId="164" fontId="1" fillId="0" borderId="1" xfId="0" applyNumberFormat="1" applyFont="1" applyFill="1" applyBorder="1" applyAlignment="1">
      <alignment horizontal="justify" vertical="top"/>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xf>
    <xf numFmtId="164" fontId="5" fillId="0" borderId="1" xfId="0" applyNumberFormat="1" applyFont="1" applyFill="1" applyBorder="1" applyAlignment="1">
      <alignment vertical="top"/>
    </xf>
    <xf numFmtId="164" fontId="5" fillId="0" borderId="1" xfId="0" applyNumberFormat="1" applyFont="1" applyFill="1" applyBorder="1" applyAlignment="1">
      <alignment horizontal="right" vertical="top"/>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applyFont="1" applyAlignment="1">
      <alignment horizontal="center"/>
    </xf>
  </cellXfs>
  <cellStyles count="20">
    <cellStyle name="ex58" xfId="3"/>
    <cellStyle name="ex59" xfId="4"/>
    <cellStyle name="ex60" xfId="5"/>
    <cellStyle name="ex61" xfId="6"/>
    <cellStyle name="ex62" xfId="7"/>
    <cellStyle name="ex63" xfId="8"/>
    <cellStyle name="ex64" xfId="9"/>
    <cellStyle name="ex65" xfId="10"/>
    <cellStyle name="ex66" xfId="11"/>
    <cellStyle name="ex67" xfId="12"/>
    <cellStyle name="ex68" xfId="13"/>
    <cellStyle name="ex69" xfId="14"/>
    <cellStyle name="ex70" xfId="15"/>
    <cellStyle name="ex71" xfId="16"/>
    <cellStyle name="ex72" xfId="17"/>
    <cellStyle name="st57" xfId="18"/>
    <cellStyle name="xl_bot_header" xfId="2"/>
    <cellStyle name="Обычный" xfId="0" builtinId="0"/>
    <cellStyle name="Обычный 2" xfId="1"/>
    <cellStyle name="Обычный 3" xfId="19"/>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1"/>
  <sheetViews>
    <sheetView tabSelected="1" topLeftCell="B1" zoomScale="70" zoomScaleNormal="70" workbookViewId="0">
      <pane ySplit="4" topLeftCell="A83" activePane="bottomLeft" state="frozen"/>
      <selection pane="bottomLeft" activeCell="H9" sqref="H9"/>
    </sheetView>
  </sheetViews>
  <sheetFormatPr defaultRowHeight="15" x14ac:dyDescent="0.25"/>
  <cols>
    <col min="1" max="1" width="14.5703125" style="1" customWidth="1"/>
    <col min="2" max="2" width="69.28515625" style="5" customWidth="1"/>
    <col min="3" max="3" width="27" style="2" customWidth="1"/>
    <col min="4" max="4" width="27" style="1" customWidth="1"/>
    <col min="5" max="5" width="21.85546875" style="1" customWidth="1"/>
    <col min="6" max="6" width="15.7109375" style="1" customWidth="1"/>
    <col min="7" max="7" width="17.5703125" style="1" customWidth="1"/>
    <col min="8" max="8" width="93.85546875" style="6" customWidth="1"/>
    <col min="9" max="9" width="16.42578125" style="6" customWidth="1"/>
    <col min="10" max="10" width="93.85546875" style="6" customWidth="1"/>
    <col min="11" max="16384" width="9.140625" style="1"/>
  </cols>
  <sheetData>
    <row r="2" spans="1:12" ht="18.75" x14ac:dyDescent="0.3">
      <c r="A2" s="26" t="s">
        <v>155</v>
      </c>
      <c r="B2" s="26"/>
      <c r="C2" s="26"/>
      <c r="D2" s="26"/>
      <c r="E2" s="26"/>
      <c r="F2" s="26"/>
      <c r="G2" s="26"/>
      <c r="H2" s="26"/>
      <c r="I2" s="26"/>
      <c r="J2" s="26"/>
    </row>
    <row r="3" spans="1:12" ht="20.25" customHeight="1" x14ac:dyDescent="0.25"/>
    <row r="4" spans="1:12" ht="112.5" customHeight="1" x14ac:dyDescent="0.25">
      <c r="A4" s="18" t="s">
        <v>3</v>
      </c>
      <c r="B4" s="19" t="s">
        <v>4</v>
      </c>
      <c r="C4" s="18" t="s">
        <v>156</v>
      </c>
      <c r="D4" s="18" t="s">
        <v>157</v>
      </c>
      <c r="E4" s="20" t="s">
        <v>158</v>
      </c>
      <c r="F4" s="20" t="s">
        <v>2</v>
      </c>
      <c r="G4" s="18" t="s">
        <v>0</v>
      </c>
      <c r="H4" s="18" t="s">
        <v>170</v>
      </c>
      <c r="I4" s="18" t="s">
        <v>1</v>
      </c>
      <c r="J4" s="18" t="s">
        <v>171</v>
      </c>
    </row>
    <row r="5" spans="1:12" s="3" customFormat="1" x14ac:dyDescent="0.2">
      <c r="A5" s="21" t="s">
        <v>15</v>
      </c>
      <c r="B5" s="10" t="s">
        <v>30</v>
      </c>
      <c r="C5" s="22">
        <v>17521.920083190002</v>
      </c>
      <c r="D5" s="22">
        <v>19254.19512049</v>
      </c>
      <c r="E5" s="22">
        <v>20807.50309418</v>
      </c>
      <c r="F5" s="22">
        <v>20481.821968349999</v>
      </c>
      <c r="G5" s="23">
        <f>F5/C5*100</f>
        <v>116.89256583243773</v>
      </c>
      <c r="H5" s="24" t="s">
        <v>163</v>
      </c>
      <c r="I5" s="13">
        <f t="shared" ref="I5:I36" si="0">F5/E5*100</f>
        <v>98.434789968042367</v>
      </c>
      <c r="J5" s="24" t="s">
        <v>163</v>
      </c>
    </row>
    <row r="6" spans="1:12" s="9" customFormat="1" ht="90" x14ac:dyDescent="0.25">
      <c r="A6" s="11" t="s">
        <v>41</v>
      </c>
      <c r="B6" s="8" t="s">
        <v>42</v>
      </c>
      <c r="C6" s="16">
        <v>2430.6526039999999</v>
      </c>
      <c r="D6" s="16">
        <v>2693.7384229999998</v>
      </c>
      <c r="E6" s="16">
        <v>2895.47174253</v>
      </c>
      <c r="F6" s="16">
        <v>2885.1492527299997</v>
      </c>
      <c r="G6" s="13">
        <f>F6/C6*100</f>
        <v>118.69854408573475</v>
      </c>
      <c r="H6" s="12" t="s">
        <v>173</v>
      </c>
      <c r="I6" s="13">
        <f t="shared" si="0"/>
        <v>99.643495405312407</v>
      </c>
      <c r="J6" s="12"/>
      <c r="L6" s="4"/>
    </row>
    <row r="7" spans="1:12" s="9" customFormat="1" ht="75" x14ac:dyDescent="0.25">
      <c r="A7" s="11" t="s">
        <v>43</v>
      </c>
      <c r="B7" s="8" t="s">
        <v>44</v>
      </c>
      <c r="C7" s="16">
        <v>2925.6565663400002</v>
      </c>
      <c r="D7" s="16">
        <v>3399.6686198399998</v>
      </c>
      <c r="E7" s="16">
        <v>3331.3270546499998</v>
      </c>
      <c r="F7" s="16">
        <v>3318.2611314700007</v>
      </c>
      <c r="G7" s="13">
        <f t="shared" ref="G7:G70" si="1">F7/C7*100</f>
        <v>113.41936608852041</v>
      </c>
      <c r="H7" s="12" t="s">
        <v>172</v>
      </c>
      <c r="I7" s="13">
        <f t="shared" si="0"/>
        <v>99.607786237566771</v>
      </c>
      <c r="J7" s="14"/>
    </row>
    <row r="8" spans="1:12" s="9" customFormat="1" ht="45" x14ac:dyDescent="0.25">
      <c r="A8" s="11" t="s">
        <v>45</v>
      </c>
      <c r="B8" s="8" t="s">
        <v>46</v>
      </c>
      <c r="C8" s="16">
        <v>389.57418799999999</v>
      </c>
      <c r="D8" s="16">
        <v>414.48614500000002</v>
      </c>
      <c r="E8" s="16">
        <v>421.94153999999997</v>
      </c>
      <c r="F8" s="16">
        <v>419.55350886000002</v>
      </c>
      <c r="G8" s="13">
        <f t="shared" si="1"/>
        <v>107.69540739182648</v>
      </c>
      <c r="H8" s="12" t="s">
        <v>174</v>
      </c>
      <c r="I8" s="13">
        <f t="shared" si="0"/>
        <v>99.434037440352526</v>
      </c>
      <c r="J8" s="12"/>
    </row>
    <row r="9" spans="1:12" s="9" customFormat="1" ht="75" x14ac:dyDescent="0.25">
      <c r="A9" s="11" t="s">
        <v>47</v>
      </c>
      <c r="B9" s="8" t="s">
        <v>48</v>
      </c>
      <c r="C9" s="16">
        <v>2633.4842100700002</v>
      </c>
      <c r="D9" s="16">
        <v>2658.4117541999999</v>
      </c>
      <c r="E9" s="16">
        <v>2914.8471775800003</v>
      </c>
      <c r="F9" s="16">
        <v>2655.9201006200005</v>
      </c>
      <c r="G9" s="13">
        <f t="shared" si="1"/>
        <v>100.85194703139702</v>
      </c>
      <c r="H9" s="12"/>
      <c r="I9" s="13">
        <f t="shared" si="0"/>
        <v>91.116958756823436</v>
      </c>
      <c r="J9" s="14" t="s">
        <v>197</v>
      </c>
    </row>
    <row r="10" spans="1:12" s="9" customFormat="1" x14ac:dyDescent="0.25">
      <c r="A10" s="11" t="s">
        <v>49</v>
      </c>
      <c r="B10" s="8" t="s">
        <v>50</v>
      </c>
      <c r="C10" s="16">
        <v>728.61215900000002</v>
      </c>
      <c r="D10" s="16">
        <v>686.59466627999996</v>
      </c>
      <c r="E10" s="16">
        <v>762.92777571999989</v>
      </c>
      <c r="F10" s="16">
        <v>750.55098639999972</v>
      </c>
      <c r="G10" s="16">
        <f t="shared" si="1"/>
        <v>103.01104327302335</v>
      </c>
      <c r="H10" s="12"/>
      <c r="I10" s="13">
        <f t="shared" si="0"/>
        <v>98.377724640013298</v>
      </c>
      <c r="J10" s="12"/>
    </row>
    <row r="11" spans="1:12" s="3" customFormat="1" ht="45" x14ac:dyDescent="0.2">
      <c r="A11" s="11" t="s">
        <v>51</v>
      </c>
      <c r="B11" s="8" t="s">
        <v>52</v>
      </c>
      <c r="C11" s="16">
        <v>317.23023499999999</v>
      </c>
      <c r="D11" s="16">
        <v>359.37496055999998</v>
      </c>
      <c r="E11" s="16">
        <v>339.70057881000002</v>
      </c>
      <c r="F11" s="16">
        <v>338.62373515999997</v>
      </c>
      <c r="G11" s="13">
        <f t="shared" si="1"/>
        <v>106.74384021434777</v>
      </c>
      <c r="H11" s="12" t="s">
        <v>174</v>
      </c>
      <c r="I11" s="13">
        <f t="shared" si="0"/>
        <v>99.683002115047216</v>
      </c>
      <c r="J11" s="14"/>
    </row>
    <row r="12" spans="1:12" s="9" customFormat="1" ht="75" x14ac:dyDescent="0.25">
      <c r="A12" s="11" t="s">
        <v>53</v>
      </c>
      <c r="B12" s="8" t="s">
        <v>54</v>
      </c>
      <c r="C12" s="16">
        <v>8096.7101207799997</v>
      </c>
      <c r="D12" s="16">
        <v>9041.920551610001</v>
      </c>
      <c r="E12" s="16">
        <v>10141.28722489</v>
      </c>
      <c r="F12" s="16">
        <v>10113.763253110001</v>
      </c>
      <c r="G12" s="13">
        <f t="shared" si="1"/>
        <v>124.91200873245154</v>
      </c>
      <c r="H12" s="12" t="s">
        <v>175</v>
      </c>
      <c r="I12" s="13">
        <f t="shared" si="0"/>
        <v>99.728594889685724</v>
      </c>
      <c r="J12" s="12"/>
    </row>
    <row r="13" spans="1:12" s="9" customFormat="1" x14ac:dyDescent="0.25">
      <c r="A13" s="21" t="s">
        <v>14</v>
      </c>
      <c r="B13" s="10" t="s">
        <v>29</v>
      </c>
      <c r="C13" s="22">
        <v>25239.019771120002</v>
      </c>
      <c r="D13" s="22">
        <v>26789.231737689999</v>
      </c>
      <c r="E13" s="22">
        <v>26334.575093489999</v>
      </c>
      <c r="F13" s="22">
        <v>25386.18091585</v>
      </c>
      <c r="G13" s="23">
        <f t="shared" si="1"/>
        <v>100.58306996889945</v>
      </c>
      <c r="H13" s="24" t="s">
        <v>163</v>
      </c>
      <c r="I13" s="23">
        <f t="shared" si="0"/>
        <v>96.398672945080307</v>
      </c>
      <c r="J13" s="24" t="s">
        <v>163</v>
      </c>
    </row>
    <row r="14" spans="1:12" s="3" customFormat="1" x14ac:dyDescent="0.2">
      <c r="A14" s="11" t="s">
        <v>55</v>
      </c>
      <c r="B14" s="8" t="s">
        <v>56</v>
      </c>
      <c r="C14" s="16">
        <v>2446.0810000000001</v>
      </c>
      <c r="D14" s="16">
        <v>2483.3629000000001</v>
      </c>
      <c r="E14" s="16">
        <v>2489.0480780799999</v>
      </c>
      <c r="F14" s="16">
        <v>2480.6402566199999</v>
      </c>
      <c r="G14" s="13">
        <f t="shared" si="1"/>
        <v>101.41284187318406</v>
      </c>
      <c r="H14" s="14"/>
      <c r="I14" s="13">
        <f t="shared" si="0"/>
        <v>99.662207350109298</v>
      </c>
      <c r="J14" s="14"/>
    </row>
    <row r="15" spans="1:12" s="9" customFormat="1" x14ac:dyDescent="0.25">
      <c r="A15" s="11" t="s">
        <v>57</v>
      </c>
      <c r="B15" s="8" t="s">
        <v>58</v>
      </c>
      <c r="C15" s="16">
        <v>20683.17745834</v>
      </c>
      <c r="D15" s="16">
        <v>22154.892794740001</v>
      </c>
      <c r="E15" s="16">
        <v>20876.678607040001</v>
      </c>
      <c r="F15" s="16">
        <v>20698.798749869999</v>
      </c>
      <c r="G15" s="13">
        <f t="shared" si="1"/>
        <v>100.07552655563423</v>
      </c>
      <c r="H15" s="12"/>
      <c r="I15" s="13">
        <f t="shared" si="0"/>
        <v>99.147949439093168</v>
      </c>
      <c r="J15" s="12"/>
    </row>
    <row r="16" spans="1:12" s="9" customFormat="1" x14ac:dyDescent="0.25">
      <c r="A16" s="11" t="s">
        <v>59</v>
      </c>
      <c r="B16" s="8" t="s">
        <v>60</v>
      </c>
      <c r="C16" s="16">
        <v>993.61697600000002</v>
      </c>
      <c r="D16" s="16">
        <v>1020.222476</v>
      </c>
      <c r="E16" s="16">
        <v>992.50189488000001</v>
      </c>
      <c r="F16" s="16">
        <v>977.16390437999996</v>
      </c>
      <c r="G16" s="13">
        <f t="shared" si="1"/>
        <v>98.344123337522362</v>
      </c>
      <c r="H16" s="12"/>
      <c r="I16" s="13">
        <f t="shared" si="0"/>
        <v>98.454613479417645</v>
      </c>
      <c r="J16" s="14"/>
    </row>
    <row r="17" spans="1:10" s="9" customFormat="1" ht="90" x14ac:dyDescent="0.25">
      <c r="A17" s="11" t="s">
        <v>61</v>
      </c>
      <c r="B17" s="8" t="s">
        <v>62</v>
      </c>
      <c r="C17" s="16">
        <v>1116.1443367800002</v>
      </c>
      <c r="D17" s="16">
        <v>1130.7535669500003</v>
      </c>
      <c r="E17" s="16">
        <v>1976.3465134899998</v>
      </c>
      <c r="F17" s="16">
        <v>1229.5780049800003</v>
      </c>
      <c r="G17" s="13">
        <f t="shared" si="1"/>
        <v>110.16299276554575</v>
      </c>
      <c r="H17" s="12" t="s">
        <v>201</v>
      </c>
      <c r="I17" s="13">
        <f t="shared" si="0"/>
        <v>62.214697503056158</v>
      </c>
      <c r="J17" s="8" t="s">
        <v>200</v>
      </c>
    </row>
    <row r="18" spans="1:10" s="9" customFormat="1" x14ac:dyDescent="0.25">
      <c r="A18" s="21" t="s">
        <v>12</v>
      </c>
      <c r="B18" s="10" t="s">
        <v>27</v>
      </c>
      <c r="C18" s="22">
        <v>21291.544142840004</v>
      </c>
      <c r="D18" s="22">
        <v>21443.336646810003</v>
      </c>
      <c r="E18" s="22">
        <v>21852.790872869999</v>
      </c>
      <c r="F18" s="22">
        <v>21389.750176090001</v>
      </c>
      <c r="G18" s="23">
        <f t="shared" si="1"/>
        <v>100.46124429769469</v>
      </c>
      <c r="H18" s="24" t="s">
        <v>163</v>
      </c>
      <c r="I18" s="23">
        <f t="shared" si="0"/>
        <v>97.881091255237067</v>
      </c>
      <c r="J18" s="24" t="s">
        <v>163</v>
      </c>
    </row>
    <row r="19" spans="1:10" s="9" customFormat="1" ht="135" x14ac:dyDescent="0.25">
      <c r="A19" s="11" t="s">
        <v>63</v>
      </c>
      <c r="B19" s="8" t="s">
        <v>64</v>
      </c>
      <c r="C19" s="16">
        <v>3678.4684000000002</v>
      </c>
      <c r="D19" s="16">
        <v>3913.3471</v>
      </c>
      <c r="E19" s="16">
        <v>3977.2962180999998</v>
      </c>
      <c r="F19" s="16">
        <v>3954.0169091499997</v>
      </c>
      <c r="G19" s="13">
        <f t="shared" si="1"/>
        <v>107.49084888563945</v>
      </c>
      <c r="H19" s="12" t="s">
        <v>176</v>
      </c>
      <c r="I19" s="13">
        <f t="shared" si="0"/>
        <v>99.414695117651547</v>
      </c>
      <c r="J19" s="12"/>
    </row>
    <row r="20" spans="1:10" s="9" customFormat="1" ht="30" x14ac:dyDescent="0.25">
      <c r="A20" s="11" t="s">
        <v>65</v>
      </c>
      <c r="B20" s="8" t="s">
        <v>39</v>
      </c>
      <c r="C20" s="16">
        <v>15000.376719200001</v>
      </c>
      <c r="D20" s="16">
        <v>14538.578731600001</v>
      </c>
      <c r="E20" s="16">
        <v>15001.162744880001</v>
      </c>
      <c r="F20" s="16">
        <v>14718.3944995</v>
      </c>
      <c r="G20" s="13">
        <f t="shared" si="1"/>
        <v>98.120165746643721</v>
      </c>
      <c r="H20" s="12"/>
      <c r="I20" s="13">
        <f t="shared" si="0"/>
        <v>98.115024480508936</v>
      </c>
      <c r="J20" s="15"/>
    </row>
    <row r="21" spans="1:10" s="9" customFormat="1" ht="75" x14ac:dyDescent="0.25">
      <c r="A21" s="11" t="s">
        <v>66</v>
      </c>
      <c r="B21" s="8" t="s">
        <v>67</v>
      </c>
      <c r="C21" s="16">
        <v>1794.26762364</v>
      </c>
      <c r="D21" s="16">
        <v>2145.7594146400002</v>
      </c>
      <c r="E21" s="16">
        <v>2031.1528008200003</v>
      </c>
      <c r="F21" s="16">
        <v>1881.33302159</v>
      </c>
      <c r="G21" s="13">
        <f t="shared" si="1"/>
        <v>104.85241982873058</v>
      </c>
      <c r="H21" s="12"/>
      <c r="I21" s="13">
        <f t="shared" si="0"/>
        <v>92.623904062288361</v>
      </c>
      <c r="J21" s="14" t="s">
        <v>198</v>
      </c>
    </row>
    <row r="22" spans="1:10" s="9" customFormat="1" ht="30" x14ac:dyDescent="0.25">
      <c r="A22" s="11" t="s">
        <v>68</v>
      </c>
      <c r="B22" s="8" t="s">
        <v>8</v>
      </c>
      <c r="C22" s="16">
        <v>818.43140000000017</v>
      </c>
      <c r="D22" s="16">
        <v>845.65140057000008</v>
      </c>
      <c r="E22" s="16">
        <v>843.1791090700001</v>
      </c>
      <c r="F22" s="16">
        <v>836.00574585000015</v>
      </c>
      <c r="G22" s="13">
        <f t="shared" si="1"/>
        <v>102.14732057567684</v>
      </c>
      <c r="H22" s="12"/>
      <c r="I22" s="13">
        <f t="shared" si="0"/>
        <v>99.149247989799946</v>
      </c>
      <c r="J22" s="14"/>
    </row>
    <row r="23" spans="1:10" s="9" customFormat="1" x14ac:dyDescent="0.25">
      <c r="A23" s="21" t="s">
        <v>22</v>
      </c>
      <c r="B23" s="10" t="s">
        <v>37</v>
      </c>
      <c r="C23" s="22">
        <v>1566.5995161500002</v>
      </c>
      <c r="D23" s="22">
        <v>1959.8383655099999</v>
      </c>
      <c r="E23" s="22">
        <v>2137.6695257299994</v>
      </c>
      <c r="F23" s="22">
        <v>2058.0006398500004</v>
      </c>
      <c r="G23" s="23">
        <f t="shared" si="1"/>
        <v>131.36737364171057</v>
      </c>
      <c r="H23" s="24" t="s">
        <v>163</v>
      </c>
      <c r="I23" s="23">
        <f t="shared" si="0"/>
        <v>96.273096242376738</v>
      </c>
      <c r="J23" s="24" t="s">
        <v>163</v>
      </c>
    </row>
    <row r="24" spans="1:10" s="3" customFormat="1" ht="90" x14ac:dyDescent="0.2">
      <c r="A24" s="11" t="s">
        <v>69</v>
      </c>
      <c r="B24" s="8" t="s">
        <v>70</v>
      </c>
      <c r="C24" s="16">
        <v>245.39910264000002</v>
      </c>
      <c r="D24" s="16">
        <v>246.24178763</v>
      </c>
      <c r="E24" s="16">
        <v>284.39195214999995</v>
      </c>
      <c r="F24" s="16">
        <v>283.19399501999999</v>
      </c>
      <c r="G24" s="13">
        <f t="shared" si="1"/>
        <v>115.40139795679896</v>
      </c>
      <c r="H24" s="14" t="s">
        <v>177</v>
      </c>
      <c r="I24" s="13">
        <f t="shared" si="0"/>
        <v>99.578765460504968</v>
      </c>
      <c r="J24" s="14"/>
    </row>
    <row r="25" spans="1:10" s="9" customFormat="1" ht="165" x14ac:dyDescent="0.25">
      <c r="A25" s="11" t="s">
        <v>71</v>
      </c>
      <c r="B25" s="8" t="s">
        <v>72</v>
      </c>
      <c r="C25" s="16">
        <v>1005.3449551800002</v>
      </c>
      <c r="D25" s="16">
        <v>1095.5290101399999</v>
      </c>
      <c r="E25" s="16">
        <v>1093.7085826599998</v>
      </c>
      <c r="F25" s="16">
        <v>1092.90778806</v>
      </c>
      <c r="G25" s="13">
        <f t="shared" si="1"/>
        <v>108.70973017060818</v>
      </c>
      <c r="H25" s="12" t="s">
        <v>178</v>
      </c>
      <c r="I25" s="13">
        <f t="shared" si="0"/>
        <v>99.926781721137075</v>
      </c>
      <c r="J25" s="15"/>
    </row>
    <row r="26" spans="1:10" s="9" customFormat="1" ht="75" x14ac:dyDescent="0.25">
      <c r="A26" s="11" t="s">
        <v>73</v>
      </c>
      <c r="B26" s="8" t="s">
        <v>74</v>
      </c>
      <c r="C26" s="16">
        <v>261.73026332000001</v>
      </c>
      <c r="D26" s="16">
        <v>563.27152464999995</v>
      </c>
      <c r="E26" s="16">
        <v>704.77294783000002</v>
      </c>
      <c r="F26" s="16">
        <v>628.75463944000001</v>
      </c>
      <c r="G26" s="13">
        <f t="shared" si="1"/>
        <v>240.23001064697817</v>
      </c>
      <c r="H26" s="12" t="s">
        <v>202</v>
      </c>
      <c r="I26" s="13">
        <f t="shared" si="0"/>
        <v>89.213787415640624</v>
      </c>
      <c r="J26" s="14" t="s">
        <v>203</v>
      </c>
    </row>
    <row r="27" spans="1:10" s="9" customFormat="1" ht="30" x14ac:dyDescent="0.25">
      <c r="A27" s="11" t="s">
        <v>75</v>
      </c>
      <c r="B27" s="8" t="s">
        <v>8</v>
      </c>
      <c r="C27" s="16">
        <v>54.125195010000006</v>
      </c>
      <c r="D27" s="16">
        <v>54.796043089999998</v>
      </c>
      <c r="E27" s="16">
        <v>54.796043089999998</v>
      </c>
      <c r="F27" s="16">
        <v>53.144217329999989</v>
      </c>
      <c r="G27" s="13">
        <f t="shared" si="1"/>
        <v>98.187576636317388</v>
      </c>
      <c r="H27" s="12"/>
      <c r="I27" s="13">
        <f t="shared" si="0"/>
        <v>96.985501750031545</v>
      </c>
      <c r="J27" s="12"/>
    </row>
    <row r="28" spans="1:10" s="9" customFormat="1" x14ac:dyDescent="0.25">
      <c r="A28" s="21" t="s">
        <v>21</v>
      </c>
      <c r="B28" s="10" t="s">
        <v>36</v>
      </c>
      <c r="C28" s="22">
        <v>2534.8619742199999</v>
      </c>
      <c r="D28" s="22">
        <v>2899.0005058900001</v>
      </c>
      <c r="E28" s="22">
        <v>3025.0041842700002</v>
      </c>
      <c r="F28" s="22">
        <v>3015.6627465300007</v>
      </c>
      <c r="G28" s="23">
        <f t="shared" si="1"/>
        <v>118.96753263885098</v>
      </c>
      <c r="H28" s="24" t="s">
        <v>163</v>
      </c>
      <c r="I28" s="23">
        <f t="shared" si="0"/>
        <v>99.691192567978092</v>
      </c>
      <c r="J28" s="24" t="s">
        <v>163</v>
      </c>
    </row>
    <row r="29" spans="1:10" s="9" customFormat="1" x14ac:dyDescent="0.25">
      <c r="A29" s="11" t="s">
        <v>76</v>
      </c>
      <c r="B29" s="8" t="s">
        <v>77</v>
      </c>
      <c r="C29" s="16">
        <v>443.50696732</v>
      </c>
      <c r="D29" s="16">
        <v>459.85888122</v>
      </c>
      <c r="E29" s="16">
        <v>456.35721338000002</v>
      </c>
      <c r="F29" s="16">
        <v>455.37543395999995</v>
      </c>
      <c r="G29" s="13">
        <f t="shared" si="1"/>
        <v>102.676049648491</v>
      </c>
      <c r="H29" s="12"/>
      <c r="I29" s="13">
        <f t="shared" si="0"/>
        <v>99.784866023541397</v>
      </c>
      <c r="J29" s="12"/>
    </row>
    <row r="30" spans="1:10" s="3" customFormat="1" ht="45" x14ac:dyDescent="0.2">
      <c r="A30" s="11" t="s">
        <v>164</v>
      </c>
      <c r="B30" s="8" t="s">
        <v>152</v>
      </c>
      <c r="C30" s="16">
        <v>312.58213599999999</v>
      </c>
      <c r="D30" s="16">
        <v>329.71799818</v>
      </c>
      <c r="E30" s="16">
        <v>329.71799818</v>
      </c>
      <c r="F30" s="16">
        <v>329.71799818</v>
      </c>
      <c r="G30" s="13">
        <f t="shared" si="1"/>
        <v>105.48203502582759</v>
      </c>
      <c r="H30" s="12" t="s">
        <v>174</v>
      </c>
      <c r="I30" s="13">
        <f t="shared" si="0"/>
        <v>100</v>
      </c>
      <c r="J30" s="14"/>
    </row>
    <row r="31" spans="1:10" s="9" customFormat="1" ht="75" x14ac:dyDescent="0.25">
      <c r="A31" s="11" t="s">
        <v>78</v>
      </c>
      <c r="B31" s="8" t="s">
        <v>79</v>
      </c>
      <c r="C31" s="16">
        <v>1514.8316094699999</v>
      </c>
      <c r="D31" s="16">
        <v>1834.4943956200002</v>
      </c>
      <c r="E31" s="16">
        <v>1960.5989468400003</v>
      </c>
      <c r="F31" s="16">
        <v>1954.7218679200002</v>
      </c>
      <c r="G31" s="13">
        <f t="shared" si="1"/>
        <v>129.03888826322464</v>
      </c>
      <c r="H31" s="12" t="s">
        <v>179</v>
      </c>
      <c r="I31" s="13">
        <f t="shared" si="0"/>
        <v>99.700240636695611</v>
      </c>
      <c r="J31" s="14"/>
    </row>
    <row r="32" spans="1:10" s="9" customFormat="1" ht="30" x14ac:dyDescent="0.25">
      <c r="A32" s="11" t="s">
        <v>80</v>
      </c>
      <c r="B32" s="8" t="s">
        <v>8</v>
      </c>
      <c r="C32" s="16">
        <v>263.94126143</v>
      </c>
      <c r="D32" s="16">
        <v>274.92923087000003</v>
      </c>
      <c r="E32" s="16">
        <v>278.33002586999999</v>
      </c>
      <c r="F32" s="16">
        <v>275.84744647000002</v>
      </c>
      <c r="G32" s="13">
        <f t="shared" si="1"/>
        <v>104.51092223151994</v>
      </c>
      <c r="H32" s="12"/>
      <c r="I32" s="13">
        <f t="shared" si="0"/>
        <v>99.108044706193681</v>
      </c>
      <c r="J32" s="14"/>
    </row>
    <row r="33" spans="1:10" s="9" customFormat="1" x14ac:dyDescent="0.25">
      <c r="A33" s="21" t="s">
        <v>10</v>
      </c>
      <c r="B33" s="10" t="s">
        <v>25</v>
      </c>
      <c r="C33" s="22">
        <v>1243.2853109999999</v>
      </c>
      <c r="D33" s="22">
        <v>1287.686551</v>
      </c>
      <c r="E33" s="22">
        <v>1066.7532100000001</v>
      </c>
      <c r="F33" s="22">
        <v>1044.4277293500002</v>
      </c>
      <c r="G33" s="23">
        <f t="shared" si="1"/>
        <v>84.005474858377085</v>
      </c>
      <c r="H33" s="24" t="s">
        <v>163</v>
      </c>
      <c r="I33" s="23">
        <f t="shared" si="0"/>
        <v>97.90715599065318</v>
      </c>
      <c r="J33" s="24" t="s">
        <v>163</v>
      </c>
    </row>
    <row r="34" spans="1:10" s="9" customFormat="1" ht="45" x14ac:dyDescent="0.25">
      <c r="A34" s="11" t="s">
        <v>81</v>
      </c>
      <c r="B34" s="8" t="s">
        <v>82</v>
      </c>
      <c r="C34" s="16">
        <v>1240.5037</v>
      </c>
      <c r="D34" s="16">
        <v>1284.92425</v>
      </c>
      <c r="E34" s="16">
        <v>1064.2461499999999</v>
      </c>
      <c r="F34" s="16">
        <v>1042.2482525300002</v>
      </c>
      <c r="G34" s="13">
        <f t="shared" si="1"/>
        <v>84.018149444455531</v>
      </c>
      <c r="H34" s="12" t="s">
        <v>191</v>
      </c>
      <c r="I34" s="13">
        <f t="shared" si="0"/>
        <v>97.933006619756185</v>
      </c>
      <c r="J34" s="12"/>
    </row>
    <row r="35" spans="1:10" s="9" customFormat="1" ht="90" x14ac:dyDescent="0.25">
      <c r="A35" s="11" t="s">
        <v>83</v>
      </c>
      <c r="B35" s="8" t="s">
        <v>84</v>
      </c>
      <c r="C35" s="16">
        <v>2.566611</v>
      </c>
      <c r="D35" s="16">
        <v>2.5623010000000002</v>
      </c>
      <c r="E35" s="16">
        <v>2.3070599999999999</v>
      </c>
      <c r="F35" s="16">
        <v>1.9795078200000003</v>
      </c>
      <c r="G35" s="13">
        <f t="shared" si="1"/>
        <v>77.125354017418317</v>
      </c>
      <c r="H35" s="14" t="s">
        <v>204</v>
      </c>
      <c r="I35" s="13">
        <f t="shared" si="0"/>
        <v>85.802181997867436</v>
      </c>
      <c r="J35" s="14" t="s">
        <v>205</v>
      </c>
    </row>
    <row r="36" spans="1:10" s="3" customFormat="1" ht="30" x14ac:dyDescent="0.2">
      <c r="A36" s="11" t="s">
        <v>85</v>
      </c>
      <c r="B36" s="8" t="s">
        <v>86</v>
      </c>
      <c r="C36" s="16">
        <v>0.215</v>
      </c>
      <c r="D36" s="16">
        <v>0.2</v>
      </c>
      <c r="E36" s="16">
        <v>0.2</v>
      </c>
      <c r="F36" s="16">
        <v>0.19996900000000001</v>
      </c>
      <c r="G36" s="13">
        <f t="shared" si="1"/>
        <v>93.008837209302328</v>
      </c>
      <c r="H36" s="14" t="s">
        <v>192</v>
      </c>
      <c r="I36" s="13">
        <f t="shared" si="0"/>
        <v>99.984499999999997</v>
      </c>
      <c r="J36" s="14"/>
    </row>
    <row r="37" spans="1:10" s="3" customFormat="1" ht="28.5" x14ac:dyDescent="0.2">
      <c r="A37" s="21" t="s">
        <v>16</v>
      </c>
      <c r="B37" s="10" t="s">
        <v>31</v>
      </c>
      <c r="C37" s="22">
        <v>14497.567165780001</v>
      </c>
      <c r="D37" s="22">
        <v>18967.567459140002</v>
      </c>
      <c r="E37" s="22">
        <v>22324.112762819997</v>
      </c>
      <c r="F37" s="22">
        <v>20715.997767329998</v>
      </c>
      <c r="G37" s="23">
        <f t="shared" si="1"/>
        <v>142.89292493314295</v>
      </c>
      <c r="H37" s="24" t="s">
        <v>163</v>
      </c>
      <c r="I37" s="23">
        <f t="shared" ref="I37:I69" si="2">F37/E37*100</f>
        <v>92.796511052532153</v>
      </c>
      <c r="J37" s="24" t="s">
        <v>163</v>
      </c>
    </row>
    <row r="38" spans="1:10" s="9" customFormat="1" ht="60" x14ac:dyDescent="0.25">
      <c r="A38" s="11" t="s">
        <v>87</v>
      </c>
      <c r="B38" s="8" t="s">
        <v>88</v>
      </c>
      <c r="C38" s="16">
        <v>2269.6777081499999</v>
      </c>
      <c r="D38" s="16">
        <v>2872.6041712900001</v>
      </c>
      <c r="E38" s="16">
        <v>3061.4477753699998</v>
      </c>
      <c r="F38" s="16">
        <v>2677.6249220899995</v>
      </c>
      <c r="G38" s="13">
        <f t="shared" si="1"/>
        <v>117.97379480245742</v>
      </c>
      <c r="H38" s="12" t="s">
        <v>206</v>
      </c>
      <c r="I38" s="13">
        <f t="shared" si="2"/>
        <v>87.462701262848995</v>
      </c>
      <c r="J38" s="14" t="s">
        <v>207</v>
      </c>
    </row>
    <row r="39" spans="1:10" s="9" customFormat="1" ht="108" customHeight="1" x14ac:dyDescent="0.25">
      <c r="A39" s="11" t="s">
        <v>89</v>
      </c>
      <c r="B39" s="8" t="s">
        <v>90</v>
      </c>
      <c r="C39" s="16">
        <v>1844.8439859400003</v>
      </c>
      <c r="D39" s="16">
        <v>2122.2434946800004</v>
      </c>
      <c r="E39" s="16">
        <v>2511.5039083599995</v>
      </c>
      <c r="F39" s="16">
        <v>2243.1038883300002</v>
      </c>
      <c r="G39" s="13">
        <f t="shared" si="1"/>
        <v>121.58772803690906</v>
      </c>
      <c r="H39" s="12" t="s">
        <v>208</v>
      </c>
      <c r="I39" s="13">
        <f t="shared" si="2"/>
        <v>89.31317529960512</v>
      </c>
      <c r="J39" s="14" t="s">
        <v>209</v>
      </c>
    </row>
    <row r="40" spans="1:10" s="9" customFormat="1" ht="75" x14ac:dyDescent="0.25">
      <c r="A40" s="11" t="s">
        <v>91</v>
      </c>
      <c r="B40" s="8" t="s">
        <v>92</v>
      </c>
      <c r="C40" s="16">
        <v>3370.6910266</v>
      </c>
      <c r="D40" s="16">
        <v>3474.2397117599994</v>
      </c>
      <c r="E40" s="16">
        <v>3368.5321080499998</v>
      </c>
      <c r="F40" s="16">
        <v>2511.9413036699998</v>
      </c>
      <c r="G40" s="13">
        <f t="shared" si="1"/>
        <v>74.52303648856784</v>
      </c>
      <c r="H40" s="12" t="s">
        <v>210</v>
      </c>
      <c r="I40" s="13">
        <f t="shared" si="2"/>
        <v>74.570798884981699</v>
      </c>
      <c r="J40" s="12" t="s">
        <v>210</v>
      </c>
    </row>
    <row r="41" spans="1:10" s="9" customFormat="1" ht="90" x14ac:dyDescent="0.25">
      <c r="A41" s="11" t="s">
        <v>93</v>
      </c>
      <c r="B41" s="8" t="s">
        <v>94</v>
      </c>
      <c r="C41" s="16">
        <v>6883.3786746200003</v>
      </c>
      <c r="D41" s="16">
        <v>10366.80067812</v>
      </c>
      <c r="E41" s="16">
        <v>13250.94956775</v>
      </c>
      <c r="F41" s="16">
        <v>13156.572326529997</v>
      </c>
      <c r="G41" s="13">
        <f t="shared" si="1"/>
        <v>191.13538493879693</v>
      </c>
      <c r="H41" s="12" t="s">
        <v>180</v>
      </c>
      <c r="I41" s="13">
        <f t="shared" si="2"/>
        <v>99.287769976502688</v>
      </c>
      <c r="J41" s="15"/>
    </row>
    <row r="42" spans="1:10" s="3" customFormat="1" ht="30" x14ac:dyDescent="0.2">
      <c r="A42" s="11" t="s">
        <v>95</v>
      </c>
      <c r="B42" s="8" t="s">
        <v>96</v>
      </c>
      <c r="C42" s="16">
        <v>128.97577046999999</v>
      </c>
      <c r="D42" s="16">
        <v>131.67940328999998</v>
      </c>
      <c r="E42" s="16">
        <v>131.67940328999998</v>
      </c>
      <c r="F42" s="16">
        <v>126.75532670999999</v>
      </c>
      <c r="G42" s="13">
        <f t="shared" si="1"/>
        <v>98.27840240697266</v>
      </c>
      <c r="H42" s="14"/>
      <c r="I42" s="13">
        <f t="shared" si="2"/>
        <v>96.260556733268601</v>
      </c>
      <c r="J42" s="14"/>
    </row>
    <row r="43" spans="1:10" s="3" customFormat="1" ht="14.25" x14ac:dyDescent="0.2">
      <c r="A43" s="21" t="s">
        <v>13</v>
      </c>
      <c r="B43" s="10" t="s">
        <v>28</v>
      </c>
      <c r="C43" s="22">
        <v>2250.2156706800001</v>
      </c>
      <c r="D43" s="22">
        <v>2342.3006260100005</v>
      </c>
      <c r="E43" s="22">
        <v>2442.9456331700007</v>
      </c>
      <c r="F43" s="22">
        <v>2103.9851038800002</v>
      </c>
      <c r="G43" s="23">
        <f t="shared" si="1"/>
        <v>93.501486603912511</v>
      </c>
      <c r="H43" s="24" t="s">
        <v>163</v>
      </c>
      <c r="I43" s="23">
        <f t="shared" si="2"/>
        <v>86.124925389757422</v>
      </c>
      <c r="J43" s="24" t="s">
        <v>163</v>
      </c>
    </row>
    <row r="44" spans="1:10" s="9" customFormat="1" x14ac:dyDescent="0.25">
      <c r="A44" s="11" t="s">
        <v>97</v>
      </c>
      <c r="B44" s="8" t="s">
        <v>98</v>
      </c>
      <c r="C44" s="16">
        <v>47.967522600000002</v>
      </c>
      <c r="D44" s="16">
        <v>51.6844568</v>
      </c>
      <c r="E44" s="16">
        <v>51.698142299999994</v>
      </c>
      <c r="F44" s="16">
        <v>49.437137830000005</v>
      </c>
      <c r="G44" s="13">
        <f t="shared" si="1"/>
        <v>103.06377138184743</v>
      </c>
      <c r="H44" s="12"/>
      <c r="I44" s="13">
        <f t="shared" si="2"/>
        <v>95.626526661481236</v>
      </c>
      <c r="J44" s="12"/>
    </row>
    <row r="45" spans="1:10" s="9" customFormat="1" ht="60" x14ac:dyDescent="0.25">
      <c r="A45" s="7" t="s">
        <v>99</v>
      </c>
      <c r="B45" s="8" t="s">
        <v>153</v>
      </c>
      <c r="C45" s="16">
        <v>2096.9471900900003</v>
      </c>
      <c r="D45" s="16">
        <v>2120.1473758600005</v>
      </c>
      <c r="E45" s="16">
        <v>2137.0209604300003</v>
      </c>
      <c r="F45" s="16">
        <v>1821.5395947400002</v>
      </c>
      <c r="G45" s="13">
        <f t="shared" si="1"/>
        <v>86.866259834699051</v>
      </c>
      <c r="H45" s="12" t="s">
        <v>211</v>
      </c>
      <c r="I45" s="13">
        <f t="shared" si="2"/>
        <v>85.237329369641728</v>
      </c>
      <c r="J45" s="12" t="s">
        <v>211</v>
      </c>
    </row>
    <row r="46" spans="1:10" s="9" customFormat="1" ht="60" x14ac:dyDescent="0.25">
      <c r="A46" s="11" t="s">
        <v>100</v>
      </c>
      <c r="B46" s="8" t="s">
        <v>154</v>
      </c>
      <c r="C46" s="16">
        <v>7.5832133100000005</v>
      </c>
      <c r="D46" s="16">
        <v>71.485473310000003</v>
      </c>
      <c r="E46" s="16">
        <v>154.03871040000001</v>
      </c>
      <c r="F46" s="16">
        <v>148.07335658</v>
      </c>
      <c r="G46" s="13">
        <f t="shared" si="1"/>
        <v>1952.6465961960391</v>
      </c>
      <c r="H46" s="12" t="s">
        <v>181</v>
      </c>
      <c r="I46" s="13">
        <f t="shared" si="2"/>
        <v>96.127367072530348</v>
      </c>
      <c r="J46" s="12"/>
    </row>
    <row r="47" spans="1:10" s="9" customFormat="1" ht="75" x14ac:dyDescent="0.25">
      <c r="A47" s="11" t="s">
        <v>101</v>
      </c>
      <c r="B47" s="8" t="s">
        <v>8</v>
      </c>
      <c r="C47" s="16">
        <v>97.71774468000001</v>
      </c>
      <c r="D47" s="16">
        <v>98.983320040000009</v>
      </c>
      <c r="E47" s="16">
        <v>100.18782004000001</v>
      </c>
      <c r="F47" s="16">
        <v>84.935014729999992</v>
      </c>
      <c r="G47" s="13">
        <f t="shared" si="1"/>
        <v>86.918721884279975</v>
      </c>
      <c r="H47" s="14" t="s">
        <v>214</v>
      </c>
      <c r="I47" s="13">
        <f t="shared" si="2"/>
        <v>84.775788809547578</v>
      </c>
      <c r="J47" s="14" t="s">
        <v>214</v>
      </c>
    </row>
    <row r="48" spans="1:10" s="9" customFormat="1" x14ac:dyDescent="0.25">
      <c r="A48" s="21" t="s">
        <v>20</v>
      </c>
      <c r="B48" s="10" t="s">
        <v>35</v>
      </c>
      <c r="C48" s="22">
        <v>1962.3268929199999</v>
      </c>
      <c r="D48" s="22">
        <v>1720.0655739900001</v>
      </c>
      <c r="E48" s="22">
        <v>1286.8385109100002</v>
      </c>
      <c r="F48" s="22">
        <v>1240.74132575</v>
      </c>
      <c r="G48" s="23">
        <f t="shared" si="1"/>
        <v>63.228065121389662</v>
      </c>
      <c r="H48" s="24" t="s">
        <v>163</v>
      </c>
      <c r="I48" s="23">
        <f t="shared" si="2"/>
        <v>96.417795646525832</v>
      </c>
      <c r="J48" s="24" t="s">
        <v>163</v>
      </c>
    </row>
    <row r="49" spans="1:10" s="3" customFormat="1" ht="75" x14ac:dyDescent="0.2">
      <c r="A49" s="11" t="s">
        <v>102</v>
      </c>
      <c r="B49" s="8" t="s">
        <v>103</v>
      </c>
      <c r="C49" s="16">
        <v>27.15</v>
      </c>
      <c r="D49" s="16">
        <v>27.079409999999999</v>
      </c>
      <c r="E49" s="16">
        <v>27.079409999999999</v>
      </c>
      <c r="F49" s="16">
        <v>24.058816189999998</v>
      </c>
      <c r="G49" s="13">
        <f t="shared" si="1"/>
        <v>88.614424272559859</v>
      </c>
      <c r="H49" s="12" t="s">
        <v>212</v>
      </c>
      <c r="I49" s="13">
        <f t="shared" si="2"/>
        <v>88.845422370723725</v>
      </c>
      <c r="J49" s="12" t="s">
        <v>213</v>
      </c>
    </row>
    <row r="50" spans="1:10" s="9" customFormat="1" x14ac:dyDescent="0.25">
      <c r="A50" s="11" t="s">
        <v>104</v>
      </c>
      <c r="B50" s="8" t="s">
        <v>105</v>
      </c>
      <c r="C50" s="16">
        <v>284.02196153</v>
      </c>
      <c r="D50" s="16">
        <v>279.80646152999998</v>
      </c>
      <c r="E50" s="16">
        <v>275.05400352999999</v>
      </c>
      <c r="F50" s="16">
        <v>274.89601032000002</v>
      </c>
      <c r="G50" s="13">
        <f t="shared" si="1"/>
        <v>96.786885365892374</v>
      </c>
      <c r="H50" s="12"/>
      <c r="I50" s="13">
        <f t="shared" si="2"/>
        <v>99.942559203657353</v>
      </c>
      <c r="J50" s="12"/>
    </row>
    <row r="51" spans="1:10" s="9" customFormat="1" ht="45" x14ac:dyDescent="0.25">
      <c r="A51" s="11" t="s">
        <v>106</v>
      </c>
      <c r="B51" s="8" t="s">
        <v>107</v>
      </c>
      <c r="C51" s="16">
        <v>44.473953209999998</v>
      </c>
      <c r="D51" s="16">
        <v>44.348853210000001</v>
      </c>
      <c r="E51" s="16">
        <v>25.837841960000002</v>
      </c>
      <c r="F51" s="16">
        <v>25.837841960000002</v>
      </c>
      <c r="G51" s="13">
        <f t="shared" si="1"/>
        <v>58.096571352668391</v>
      </c>
      <c r="H51" s="12" t="s">
        <v>193</v>
      </c>
      <c r="I51" s="13">
        <f t="shared" si="2"/>
        <v>100</v>
      </c>
      <c r="J51" s="12"/>
    </row>
    <row r="52" spans="1:10" s="9" customFormat="1" ht="45" x14ac:dyDescent="0.25">
      <c r="A52" s="11" t="s">
        <v>108</v>
      </c>
      <c r="B52" s="8" t="s">
        <v>8</v>
      </c>
      <c r="C52" s="16">
        <v>448.45154758000007</v>
      </c>
      <c r="D52" s="16">
        <v>485.37838664999998</v>
      </c>
      <c r="E52" s="16">
        <v>490.4279492</v>
      </c>
      <c r="F52" s="16">
        <v>483.92553955000005</v>
      </c>
      <c r="G52" s="13">
        <f t="shared" si="1"/>
        <v>107.91032881064409</v>
      </c>
      <c r="H52" s="12" t="s">
        <v>182</v>
      </c>
      <c r="I52" s="13">
        <f t="shared" si="2"/>
        <v>98.674135586969129</v>
      </c>
      <c r="J52" s="15"/>
    </row>
    <row r="53" spans="1:10" s="3" customFormat="1" ht="75" x14ac:dyDescent="0.2">
      <c r="A53" s="11" t="s">
        <v>109</v>
      </c>
      <c r="B53" s="8" t="s">
        <v>110</v>
      </c>
      <c r="C53" s="16">
        <v>1152.5823125999998</v>
      </c>
      <c r="D53" s="16">
        <v>872.55711259999998</v>
      </c>
      <c r="E53" s="16">
        <v>457.54395622000004</v>
      </c>
      <c r="F53" s="16">
        <v>421.27859722000005</v>
      </c>
      <c r="G53" s="13">
        <f t="shared" si="1"/>
        <v>36.550846964645686</v>
      </c>
      <c r="H53" s="14" t="s">
        <v>215</v>
      </c>
      <c r="I53" s="13">
        <f t="shared" si="2"/>
        <v>92.073907106192308</v>
      </c>
      <c r="J53" s="14" t="s">
        <v>216</v>
      </c>
    </row>
    <row r="54" spans="1:10" s="9" customFormat="1" ht="30" x14ac:dyDescent="0.25">
      <c r="A54" s="11" t="s">
        <v>111</v>
      </c>
      <c r="B54" s="8" t="s">
        <v>112</v>
      </c>
      <c r="C54" s="16">
        <v>5.6471179999999999</v>
      </c>
      <c r="D54" s="16">
        <v>10.895350000000001</v>
      </c>
      <c r="E54" s="16">
        <v>10.895350000000001</v>
      </c>
      <c r="F54" s="16">
        <v>10.744520509999999</v>
      </c>
      <c r="G54" s="13">
        <f t="shared" si="1"/>
        <v>190.26555687343526</v>
      </c>
      <c r="H54" s="12" t="s">
        <v>183</v>
      </c>
      <c r="I54" s="13">
        <f t="shared" si="2"/>
        <v>98.615652640805479</v>
      </c>
      <c r="J54" s="12"/>
    </row>
    <row r="55" spans="1:10" s="9" customFormat="1" x14ac:dyDescent="0.25">
      <c r="A55" s="21" t="s">
        <v>19</v>
      </c>
      <c r="B55" s="10" t="s">
        <v>34</v>
      </c>
      <c r="C55" s="22">
        <v>1197.9812003000002</v>
      </c>
      <c r="D55" s="22">
        <v>1260.94557113</v>
      </c>
      <c r="E55" s="22">
        <v>1441.56167228</v>
      </c>
      <c r="F55" s="22">
        <v>1391.9499307300005</v>
      </c>
      <c r="G55" s="23">
        <f t="shared" si="1"/>
        <v>116.19130002886742</v>
      </c>
      <c r="H55" s="24" t="s">
        <v>163</v>
      </c>
      <c r="I55" s="23">
        <f t="shared" si="2"/>
        <v>96.558472488274973</v>
      </c>
      <c r="J55" s="24" t="s">
        <v>163</v>
      </c>
    </row>
    <row r="56" spans="1:10" s="9" customFormat="1" ht="75" x14ac:dyDescent="0.25">
      <c r="A56" s="11" t="s">
        <v>113</v>
      </c>
      <c r="B56" s="8" t="s">
        <v>114</v>
      </c>
      <c r="C56" s="16">
        <v>703.33588433</v>
      </c>
      <c r="D56" s="16">
        <v>698.38520144000006</v>
      </c>
      <c r="E56" s="16">
        <v>906.91347741000016</v>
      </c>
      <c r="F56" s="16">
        <v>899.61872796000023</v>
      </c>
      <c r="G56" s="13">
        <f t="shared" si="1"/>
        <v>127.90741209187414</v>
      </c>
      <c r="H56" s="12" t="s">
        <v>184</v>
      </c>
      <c r="I56" s="13">
        <f t="shared" si="2"/>
        <v>99.195651004015005</v>
      </c>
      <c r="J56" s="12"/>
    </row>
    <row r="57" spans="1:10" s="9" customFormat="1" ht="90" x14ac:dyDescent="0.25">
      <c r="A57" s="11" t="s">
        <v>115</v>
      </c>
      <c r="B57" s="8" t="s">
        <v>116</v>
      </c>
      <c r="C57" s="16">
        <v>65.760052000000002</v>
      </c>
      <c r="D57" s="16">
        <v>73.083134889999997</v>
      </c>
      <c r="E57" s="16">
        <v>53.420374459999998</v>
      </c>
      <c r="F57" s="16">
        <v>49.792313949999993</v>
      </c>
      <c r="G57" s="13">
        <f t="shared" si="1"/>
        <v>75.718179100588287</v>
      </c>
      <c r="H57" s="12" t="s">
        <v>217</v>
      </c>
      <c r="I57" s="13">
        <f t="shared" si="2"/>
        <v>93.208470463424746</v>
      </c>
      <c r="J57" s="12" t="s">
        <v>218</v>
      </c>
    </row>
    <row r="58" spans="1:10" s="9" customFormat="1" ht="120" x14ac:dyDescent="0.25">
      <c r="A58" s="11" t="s">
        <v>117</v>
      </c>
      <c r="B58" s="8" t="s">
        <v>118</v>
      </c>
      <c r="C58" s="16">
        <v>221.25236364000003</v>
      </c>
      <c r="D58" s="16">
        <v>233.85057824</v>
      </c>
      <c r="E58" s="16">
        <v>242.31590136000003</v>
      </c>
      <c r="F58" s="16">
        <v>204.52332541000001</v>
      </c>
      <c r="G58" s="13">
        <f t="shared" si="1"/>
        <v>92.438933553171054</v>
      </c>
      <c r="H58" s="12" t="s">
        <v>219</v>
      </c>
      <c r="I58" s="13">
        <f t="shared" si="2"/>
        <v>84.403592278555024</v>
      </c>
      <c r="J58" s="14" t="s">
        <v>220</v>
      </c>
    </row>
    <row r="59" spans="1:10" s="9" customFormat="1" ht="45" x14ac:dyDescent="0.25">
      <c r="A59" s="11" t="s">
        <v>119</v>
      </c>
      <c r="B59" s="8" t="s">
        <v>159</v>
      </c>
      <c r="C59" s="16">
        <v>45.570350329999997</v>
      </c>
      <c r="D59" s="16">
        <v>46.178013369999995</v>
      </c>
      <c r="E59" s="16">
        <v>46.178013369999995</v>
      </c>
      <c r="F59" s="16">
        <v>45.281710250000003</v>
      </c>
      <c r="G59" s="13">
        <f t="shared" si="1"/>
        <v>99.366605527695555</v>
      </c>
      <c r="H59" s="12"/>
      <c r="I59" s="13">
        <f t="shared" si="2"/>
        <v>98.059026245199448</v>
      </c>
      <c r="J59" s="15"/>
    </row>
    <row r="60" spans="1:10" s="3" customFormat="1" ht="30" x14ac:dyDescent="0.25">
      <c r="A60" s="11" t="s">
        <v>120</v>
      </c>
      <c r="B60" s="8" t="s">
        <v>121</v>
      </c>
      <c r="C60" s="16">
        <v>162.06254999999999</v>
      </c>
      <c r="D60" s="16">
        <v>209.44864318999998</v>
      </c>
      <c r="E60" s="16">
        <v>192.73390568000002</v>
      </c>
      <c r="F60" s="16">
        <v>192.73385316</v>
      </c>
      <c r="G60" s="13">
        <f t="shared" si="1"/>
        <v>118.9255958023615</v>
      </c>
      <c r="H60" s="14" t="s">
        <v>185</v>
      </c>
      <c r="I60" s="13">
        <f t="shared" si="2"/>
        <v>99.999972749994441</v>
      </c>
      <c r="J60" s="15"/>
    </row>
    <row r="61" spans="1:10" s="3" customFormat="1" ht="14.25" x14ac:dyDescent="0.2">
      <c r="A61" s="21" t="s">
        <v>18</v>
      </c>
      <c r="B61" s="10" t="s">
        <v>33</v>
      </c>
      <c r="C61" s="22">
        <v>2427.1749667699996</v>
      </c>
      <c r="D61" s="22">
        <v>2403.1635364600002</v>
      </c>
      <c r="E61" s="22">
        <v>2520.20485117</v>
      </c>
      <c r="F61" s="22">
        <v>791.67615736000005</v>
      </c>
      <c r="G61" s="23">
        <f t="shared" si="1"/>
        <v>32.61718533680888</v>
      </c>
      <c r="H61" s="24" t="s">
        <v>163</v>
      </c>
      <c r="I61" s="23">
        <f t="shared" si="2"/>
        <v>31.413166949205181</v>
      </c>
      <c r="J61" s="24" t="s">
        <v>163</v>
      </c>
    </row>
    <row r="62" spans="1:10" s="9" customFormat="1" ht="60" x14ac:dyDescent="0.25">
      <c r="A62" s="11" t="s">
        <v>122</v>
      </c>
      <c r="B62" s="8" t="s">
        <v>123</v>
      </c>
      <c r="C62" s="16">
        <v>1843.2598604699999</v>
      </c>
      <c r="D62" s="16">
        <v>1837.40086047</v>
      </c>
      <c r="E62" s="16">
        <v>1839.5266940500001</v>
      </c>
      <c r="F62" s="16">
        <v>123.03851995000001</v>
      </c>
      <c r="G62" s="13">
        <f t="shared" si="1"/>
        <v>6.675050142882581</v>
      </c>
      <c r="H62" s="17" t="s">
        <v>221</v>
      </c>
      <c r="I62" s="13">
        <f t="shared" si="2"/>
        <v>6.6885966019395919</v>
      </c>
      <c r="J62" s="17" t="s">
        <v>221</v>
      </c>
    </row>
    <row r="63" spans="1:10" s="9" customFormat="1" ht="75" x14ac:dyDescent="0.25">
      <c r="A63" s="11" t="s">
        <v>124</v>
      </c>
      <c r="B63" s="8" t="s">
        <v>125</v>
      </c>
      <c r="C63" s="16">
        <v>206.82692909999997</v>
      </c>
      <c r="D63" s="16">
        <v>197.00781260999997</v>
      </c>
      <c r="E63" s="16">
        <v>299.61455215000012</v>
      </c>
      <c r="F63" s="16">
        <v>292.70000522000004</v>
      </c>
      <c r="G63" s="13">
        <f t="shared" si="1"/>
        <v>141.51929175454748</v>
      </c>
      <c r="H63" s="12" t="s">
        <v>186</v>
      </c>
      <c r="I63" s="13">
        <f t="shared" si="2"/>
        <v>97.692185883368452</v>
      </c>
      <c r="J63" s="12"/>
    </row>
    <row r="64" spans="1:10" s="9" customFormat="1" ht="45" x14ac:dyDescent="0.25">
      <c r="A64" s="11" t="s">
        <v>126</v>
      </c>
      <c r="B64" s="8" t="s">
        <v>127</v>
      </c>
      <c r="C64" s="16">
        <v>60.56918426</v>
      </c>
      <c r="D64" s="16">
        <v>60.569216170000004</v>
      </c>
      <c r="E64" s="16">
        <v>74.609216169999996</v>
      </c>
      <c r="F64" s="16">
        <v>74.547666500000005</v>
      </c>
      <c r="G64" s="13">
        <f t="shared" si="1"/>
        <v>123.07853805657314</v>
      </c>
      <c r="H64" s="12" t="s">
        <v>187</v>
      </c>
      <c r="I64" s="13">
        <f t="shared" si="2"/>
        <v>99.917503931605793</v>
      </c>
      <c r="J64" s="12"/>
    </row>
    <row r="65" spans="1:10" s="9" customFormat="1" ht="60" x14ac:dyDescent="0.25">
      <c r="A65" s="11" t="s">
        <v>128</v>
      </c>
      <c r="B65" s="8" t="s">
        <v>129</v>
      </c>
      <c r="C65" s="16">
        <v>15.472002120000001</v>
      </c>
      <c r="D65" s="16">
        <v>15.472002120000001</v>
      </c>
      <c r="E65" s="16">
        <v>11.793436119999999</v>
      </c>
      <c r="F65" s="16">
        <v>11.304819999999999</v>
      </c>
      <c r="G65" s="13">
        <f t="shared" si="1"/>
        <v>73.066303328557197</v>
      </c>
      <c r="H65" s="12" t="s">
        <v>194</v>
      </c>
      <c r="I65" s="13">
        <f t="shared" si="2"/>
        <v>95.856880768011493</v>
      </c>
      <c r="J65" s="14"/>
    </row>
    <row r="66" spans="1:10" s="3" customFormat="1" ht="30" x14ac:dyDescent="0.2">
      <c r="A66" s="11" t="s">
        <v>130</v>
      </c>
      <c r="B66" s="8" t="s">
        <v>40</v>
      </c>
      <c r="C66" s="16">
        <v>301.04699082000002</v>
      </c>
      <c r="D66" s="16">
        <v>292.71364509000006</v>
      </c>
      <c r="E66" s="16">
        <v>294.66095267999998</v>
      </c>
      <c r="F66" s="16">
        <v>290.08514568999999</v>
      </c>
      <c r="G66" s="13">
        <f t="shared" si="1"/>
        <v>96.358759441460663</v>
      </c>
      <c r="H66" s="14"/>
      <c r="I66" s="13">
        <f t="shared" si="2"/>
        <v>98.447094211709384</v>
      </c>
      <c r="J66" s="14"/>
    </row>
    <row r="67" spans="1:10" s="3" customFormat="1" ht="14.25" x14ac:dyDescent="0.2">
      <c r="A67" s="21" t="s">
        <v>11</v>
      </c>
      <c r="B67" s="10" t="s">
        <v>26</v>
      </c>
      <c r="C67" s="22">
        <v>1896.9642797699998</v>
      </c>
      <c r="D67" s="22">
        <v>1908.1909783199999</v>
      </c>
      <c r="E67" s="22">
        <v>1906.6755602999997</v>
      </c>
      <c r="F67" s="22">
        <v>1883.9820241499997</v>
      </c>
      <c r="G67" s="23">
        <f t="shared" si="1"/>
        <v>99.315629937872401</v>
      </c>
      <c r="H67" s="24" t="s">
        <v>163</v>
      </c>
      <c r="I67" s="23">
        <f t="shared" si="2"/>
        <v>98.809785124301413</v>
      </c>
      <c r="J67" s="24" t="s">
        <v>163</v>
      </c>
    </row>
    <row r="68" spans="1:10" s="9" customFormat="1" ht="30" x14ac:dyDescent="0.25">
      <c r="A68" s="11" t="s">
        <v>131</v>
      </c>
      <c r="B68" s="8" t="s">
        <v>132</v>
      </c>
      <c r="C68" s="16">
        <v>1136.54427977</v>
      </c>
      <c r="D68" s="16">
        <v>1167.89617832</v>
      </c>
      <c r="E68" s="16">
        <v>1201.3936666599998</v>
      </c>
      <c r="F68" s="16">
        <v>1185.0778584599998</v>
      </c>
      <c r="G68" s="13">
        <f t="shared" si="1"/>
        <v>104.27027609516644</v>
      </c>
      <c r="H68" s="12"/>
      <c r="I68" s="13">
        <f t="shared" si="2"/>
        <v>98.641926568053279</v>
      </c>
      <c r="J68" s="12"/>
    </row>
    <row r="69" spans="1:10" s="9" customFormat="1" ht="45" x14ac:dyDescent="0.25">
      <c r="A69" s="11" t="s">
        <v>133</v>
      </c>
      <c r="B69" s="8" t="s">
        <v>160</v>
      </c>
      <c r="C69" s="16">
        <v>760.42</v>
      </c>
      <c r="D69" s="16">
        <v>740.29480000000001</v>
      </c>
      <c r="E69" s="16">
        <v>705.28189364000002</v>
      </c>
      <c r="F69" s="16">
        <v>698.9041656899999</v>
      </c>
      <c r="G69" s="13">
        <f t="shared" si="1"/>
        <v>91.910281908682038</v>
      </c>
      <c r="H69" s="12" t="s">
        <v>195</v>
      </c>
      <c r="I69" s="13">
        <f t="shared" si="2"/>
        <v>99.095719313438735</v>
      </c>
      <c r="J69" s="12"/>
    </row>
    <row r="70" spans="1:10" s="9" customFormat="1" x14ac:dyDescent="0.25">
      <c r="A70" s="21" t="s">
        <v>23</v>
      </c>
      <c r="B70" s="10" t="s">
        <v>38</v>
      </c>
      <c r="C70" s="22">
        <v>9275.4468809800001</v>
      </c>
      <c r="D70" s="22">
        <v>9386.2421861200019</v>
      </c>
      <c r="E70" s="22">
        <v>10715.824795750001</v>
      </c>
      <c r="F70" s="22">
        <v>10495.518053190001</v>
      </c>
      <c r="G70" s="23">
        <f t="shared" si="1"/>
        <v>113.15377240434472</v>
      </c>
      <c r="H70" s="24" t="s">
        <v>163</v>
      </c>
      <c r="I70" s="23">
        <f t="shared" ref="I70:I87" si="3">F70/E70*100</f>
        <v>97.944099061349192</v>
      </c>
      <c r="J70" s="24" t="s">
        <v>163</v>
      </c>
    </row>
    <row r="71" spans="1:10" s="9" customFormat="1" ht="60" x14ac:dyDescent="0.25">
      <c r="A71" s="11" t="s">
        <v>134</v>
      </c>
      <c r="B71" s="8" t="s">
        <v>135</v>
      </c>
      <c r="C71" s="16">
        <v>747.11729070000001</v>
      </c>
      <c r="D71" s="16">
        <v>543.39606171000003</v>
      </c>
      <c r="E71" s="16">
        <v>524.84649534000005</v>
      </c>
      <c r="F71" s="16">
        <v>305.95089110000004</v>
      </c>
      <c r="G71" s="13">
        <f t="shared" ref="G71:G86" si="4">F71/C71*100</f>
        <v>40.950851346693376</v>
      </c>
      <c r="H71" s="12" t="s">
        <v>222</v>
      </c>
      <c r="I71" s="13">
        <f t="shared" si="3"/>
        <v>58.293404608104012</v>
      </c>
      <c r="J71" s="12" t="s">
        <v>222</v>
      </c>
    </row>
    <row r="72" spans="1:10" s="9" customFormat="1" ht="45" x14ac:dyDescent="0.25">
      <c r="A72" s="11" t="s">
        <v>136</v>
      </c>
      <c r="B72" s="8" t="s">
        <v>137</v>
      </c>
      <c r="C72" s="16">
        <v>8374.3041489999996</v>
      </c>
      <c r="D72" s="16">
        <v>8686.8011490000008</v>
      </c>
      <c r="E72" s="16">
        <v>10034.133325000001</v>
      </c>
      <c r="F72" s="16">
        <v>10034.133325000001</v>
      </c>
      <c r="G72" s="13">
        <f t="shared" si="4"/>
        <v>119.82050265272734</v>
      </c>
      <c r="H72" s="12" t="s">
        <v>188</v>
      </c>
      <c r="I72" s="13">
        <f t="shared" si="3"/>
        <v>100</v>
      </c>
      <c r="J72" s="12"/>
    </row>
    <row r="73" spans="1:10" s="9" customFormat="1" ht="45" x14ac:dyDescent="0.25">
      <c r="A73" s="11" t="s">
        <v>138</v>
      </c>
      <c r="B73" s="8" t="s">
        <v>139</v>
      </c>
      <c r="C73" s="16">
        <v>37.465425140000001</v>
      </c>
      <c r="D73" s="16">
        <v>38.058478130000005</v>
      </c>
      <c r="E73" s="16">
        <v>38.058478130000005</v>
      </c>
      <c r="F73" s="16">
        <v>37.722433420000009</v>
      </c>
      <c r="G73" s="13">
        <f t="shared" si="4"/>
        <v>100.68598789160839</v>
      </c>
      <c r="H73" s="12"/>
      <c r="I73" s="13">
        <f t="shared" si="3"/>
        <v>99.117030615748391</v>
      </c>
      <c r="J73" s="12"/>
    </row>
    <row r="74" spans="1:10" s="9" customFormat="1" ht="45" x14ac:dyDescent="0.25">
      <c r="A74" s="11" t="s">
        <v>140</v>
      </c>
      <c r="B74" s="8" t="s">
        <v>141</v>
      </c>
      <c r="C74" s="16">
        <v>116.56001614000002</v>
      </c>
      <c r="D74" s="16">
        <v>117.98649727999999</v>
      </c>
      <c r="E74" s="16">
        <v>118.78649728000001</v>
      </c>
      <c r="F74" s="16">
        <v>117.71140367000001</v>
      </c>
      <c r="G74" s="13">
        <f t="shared" si="4"/>
        <v>100.98780659794784</v>
      </c>
      <c r="H74" s="15"/>
      <c r="I74" s="13">
        <f t="shared" si="3"/>
        <v>99.094936179938188</v>
      </c>
      <c r="J74" s="15"/>
    </row>
    <row r="75" spans="1:10" s="9" customFormat="1" ht="28.5" x14ac:dyDescent="0.25">
      <c r="A75" s="21" t="s">
        <v>17</v>
      </c>
      <c r="B75" s="10" t="s">
        <v>32</v>
      </c>
      <c r="C75" s="22">
        <v>2825.9642379600004</v>
      </c>
      <c r="D75" s="22">
        <v>2868.0882366600003</v>
      </c>
      <c r="E75" s="22">
        <v>2972.0917164100001</v>
      </c>
      <c r="F75" s="22">
        <v>2877.3102616700003</v>
      </c>
      <c r="G75" s="23">
        <f t="shared" si="4"/>
        <v>101.81693819830733</v>
      </c>
      <c r="H75" s="24" t="s">
        <v>163</v>
      </c>
      <c r="I75" s="23">
        <f t="shared" si="3"/>
        <v>96.810951216051748</v>
      </c>
      <c r="J75" s="24" t="s">
        <v>163</v>
      </c>
    </row>
    <row r="76" spans="1:10" s="3" customFormat="1" ht="30" x14ac:dyDescent="0.2">
      <c r="A76" s="11" t="s">
        <v>142</v>
      </c>
      <c r="B76" s="8" t="s">
        <v>143</v>
      </c>
      <c r="C76" s="16">
        <v>1322.2578052900003</v>
      </c>
      <c r="D76" s="16">
        <v>1343.3781268700002</v>
      </c>
      <c r="E76" s="16">
        <v>1399.6703492300001</v>
      </c>
      <c r="F76" s="16">
        <v>1362.2896434199999</v>
      </c>
      <c r="G76" s="13">
        <f t="shared" si="4"/>
        <v>103.02753653408911</v>
      </c>
      <c r="H76" s="14"/>
      <c r="I76" s="13">
        <f t="shared" si="3"/>
        <v>97.329320733945366</v>
      </c>
      <c r="J76" s="14"/>
    </row>
    <row r="77" spans="1:10" s="9" customFormat="1" ht="30" x14ac:dyDescent="0.25">
      <c r="A77" s="11" t="s">
        <v>144</v>
      </c>
      <c r="B77" s="8" t="s">
        <v>145</v>
      </c>
      <c r="C77" s="16">
        <v>360.35399237000001</v>
      </c>
      <c r="D77" s="16">
        <v>361.34794139999997</v>
      </c>
      <c r="E77" s="16">
        <v>327.72938495000005</v>
      </c>
      <c r="F77" s="16">
        <v>319.51021503000004</v>
      </c>
      <c r="G77" s="13">
        <f t="shared" si="4"/>
        <v>88.665651496913938</v>
      </c>
      <c r="H77" s="12" t="s">
        <v>196</v>
      </c>
      <c r="I77" s="13">
        <f t="shared" si="3"/>
        <v>97.492086368375553</v>
      </c>
      <c r="J77" s="14"/>
    </row>
    <row r="78" spans="1:10" s="9" customFormat="1" ht="75" x14ac:dyDescent="0.25">
      <c r="A78" s="11" t="s">
        <v>146</v>
      </c>
      <c r="B78" s="8" t="s">
        <v>147</v>
      </c>
      <c r="C78" s="16">
        <v>373.39745669000007</v>
      </c>
      <c r="D78" s="16">
        <v>387.89892055000001</v>
      </c>
      <c r="E78" s="16">
        <v>411.12544156000007</v>
      </c>
      <c r="F78" s="16">
        <v>392.25979272000006</v>
      </c>
      <c r="G78" s="13">
        <f t="shared" si="4"/>
        <v>105.05154378854267</v>
      </c>
      <c r="H78" s="12" t="s">
        <v>189</v>
      </c>
      <c r="I78" s="13">
        <f t="shared" si="3"/>
        <v>95.41121834532666</v>
      </c>
      <c r="J78" s="12"/>
    </row>
    <row r="79" spans="1:10" s="9" customFormat="1" ht="45" x14ac:dyDescent="0.25">
      <c r="A79" s="11" t="s">
        <v>148</v>
      </c>
      <c r="B79" s="8" t="s">
        <v>149</v>
      </c>
      <c r="C79" s="16">
        <v>475.29720731999993</v>
      </c>
      <c r="D79" s="16">
        <v>479.09007430999998</v>
      </c>
      <c r="E79" s="16">
        <v>520.79007431000002</v>
      </c>
      <c r="F79" s="16">
        <v>494.19192233000007</v>
      </c>
      <c r="G79" s="13">
        <f t="shared" si="4"/>
        <v>103.97534736560718</v>
      </c>
      <c r="H79" s="12"/>
      <c r="I79" s="13">
        <f t="shared" si="3"/>
        <v>94.892730623708573</v>
      </c>
      <c r="J79" s="12" t="s">
        <v>199</v>
      </c>
    </row>
    <row r="80" spans="1:10" s="9" customFormat="1" ht="60" x14ac:dyDescent="0.25">
      <c r="A80" s="11" t="s">
        <v>150</v>
      </c>
      <c r="B80" s="8" t="s">
        <v>161</v>
      </c>
      <c r="C80" s="16">
        <v>294.65777628999996</v>
      </c>
      <c r="D80" s="16">
        <v>296.37317352999997</v>
      </c>
      <c r="E80" s="16">
        <v>312.77646636000003</v>
      </c>
      <c r="F80" s="16">
        <v>309.05868816999998</v>
      </c>
      <c r="G80" s="13">
        <f t="shared" si="4"/>
        <v>104.88733474518139</v>
      </c>
      <c r="H80" s="14"/>
      <c r="I80" s="13">
        <f t="shared" si="3"/>
        <v>98.811362557654519</v>
      </c>
      <c r="J80" s="14"/>
    </row>
    <row r="81" spans="1:10" s="9" customFormat="1" x14ac:dyDescent="0.25">
      <c r="A81" s="21" t="s">
        <v>165</v>
      </c>
      <c r="B81" s="10" t="s">
        <v>162</v>
      </c>
      <c r="C81" s="22">
        <v>10070.845802849999</v>
      </c>
      <c r="D81" s="22">
        <v>10610.80075755</v>
      </c>
      <c r="E81" s="22">
        <v>12532.751081520002</v>
      </c>
      <c r="F81" s="22">
        <v>11617.648661989999</v>
      </c>
      <c r="G81" s="23">
        <f t="shared" si="4"/>
        <v>115.3592149996206</v>
      </c>
      <c r="H81" s="24" t="s">
        <v>163</v>
      </c>
      <c r="I81" s="23">
        <f t="shared" si="3"/>
        <v>92.69831169886271</v>
      </c>
      <c r="J81" s="24" t="s">
        <v>163</v>
      </c>
    </row>
    <row r="82" spans="1:10" s="9" customFormat="1" ht="75" x14ac:dyDescent="0.25">
      <c r="A82" s="11" t="s">
        <v>166</v>
      </c>
      <c r="B82" s="8" t="s">
        <v>5</v>
      </c>
      <c r="C82" s="16">
        <v>6814.7592179899993</v>
      </c>
      <c r="D82" s="16">
        <v>7162.2592179899993</v>
      </c>
      <c r="E82" s="16">
        <v>8656.3379511900021</v>
      </c>
      <c r="F82" s="16">
        <v>7805.9655252100001</v>
      </c>
      <c r="G82" s="13">
        <f t="shared" si="4"/>
        <v>114.54499382169448</v>
      </c>
      <c r="H82" s="12" t="s">
        <v>223</v>
      </c>
      <c r="I82" s="13">
        <f t="shared" si="3"/>
        <v>90.17630283412052</v>
      </c>
      <c r="J82" s="12" t="s">
        <v>224</v>
      </c>
    </row>
    <row r="83" spans="1:10" s="3" customFormat="1" ht="135" x14ac:dyDescent="0.2">
      <c r="A83" s="11" t="s">
        <v>167</v>
      </c>
      <c r="B83" s="8" t="s">
        <v>6</v>
      </c>
      <c r="C83" s="16">
        <v>2723.7059340799992</v>
      </c>
      <c r="D83" s="16">
        <v>2932.0633061499998</v>
      </c>
      <c r="E83" s="16">
        <v>3256.247679659999</v>
      </c>
      <c r="F83" s="16">
        <v>3248.4192029299993</v>
      </c>
      <c r="G83" s="13">
        <f t="shared" si="4"/>
        <v>119.26468134039716</v>
      </c>
      <c r="H83" s="12" t="s">
        <v>190</v>
      </c>
      <c r="I83" s="13">
        <f t="shared" si="3"/>
        <v>99.759585955979333</v>
      </c>
      <c r="J83" s="14"/>
    </row>
    <row r="84" spans="1:10" s="9" customFormat="1" ht="120" x14ac:dyDescent="0.25">
      <c r="A84" s="11" t="s">
        <v>168</v>
      </c>
      <c r="B84" s="8" t="s">
        <v>7</v>
      </c>
      <c r="C84" s="16">
        <v>59.897430540000002</v>
      </c>
      <c r="D84" s="16">
        <v>34.381397840000005</v>
      </c>
      <c r="E84" s="16">
        <v>134.40291583999999</v>
      </c>
      <c r="F84" s="16">
        <v>92.071097199999983</v>
      </c>
      <c r="G84" s="13">
        <f t="shared" si="4"/>
        <v>153.71460239603124</v>
      </c>
      <c r="H84" s="12" t="s">
        <v>225</v>
      </c>
      <c r="I84" s="13">
        <f t="shared" si="3"/>
        <v>68.503794448630913</v>
      </c>
      <c r="J84" s="12" t="s">
        <v>226</v>
      </c>
    </row>
    <row r="85" spans="1:10" s="9" customFormat="1" ht="30" x14ac:dyDescent="0.25">
      <c r="A85" s="11" t="s">
        <v>169</v>
      </c>
      <c r="B85" s="8" t="s">
        <v>8</v>
      </c>
      <c r="C85" s="16">
        <v>472.48322023999992</v>
      </c>
      <c r="D85" s="16">
        <v>482.09683556999994</v>
      </c>
      <c r="E85" s="16">
        <v>485.76253482999994</v>
      </c>
      <c r="F85" s="16">
        <v>471.19283665000006</v>
      </c>
      <c r="G85" s="13">
        <f t="shared" si="4"/>
        <v>99.726893245151771</v>
      </c>
      <c r="H85" s="12"/>
      <c r="I85" s="13">
        <f t="shared" si="3"/>
        <v>97.000654201316948</v>
      </c>
      <c r="J85" s="14"/>
    </row>
    <row r="86" spans="1:10" s="9" customFormat="1" ht="30" x14ac:dyDescent="0.25">
      <c r="A86" s="21" t="s">
        <v>9</v>
      </c>
      <c r="B86" s="10" t="s">
        <v>24</v>
      </c>
      <c r="C86" s="22">
        <v>2876.0012231800001</v>
      </c>
      <c r="D86" s="22">
        <v>6302.548481679999</v>
      </c>
      <c r="E86" s="22">
        <v>4201.2418017600003</v>
      </c>
      <c r="F86" s="22">
        <v>1601.3413435500001</v>
      </c>
      <c r="G86" s="23">
        <f t="shared" si="4"/>
        <v>55.679438890481201</v>
      </c>
      <c r="H86" s="12" t="s">
        <v>227</v>
      </c>
      <c r="I86" s="23">
        <f t="shared" si="3"/>
        <v>38.115905227810501</v>
      </c>
      <c r="J86" s="12" t="s">
        <v>227</v>
      </c>
    </row>
    <row r="87" spans="1:10" s="9" customFormat="1" x14ac:dyDescent="0.25">
      <c r="A87" s="11"/>
      <c r="B87" s="10" t="s">
        <v>151</v>
      </c>
      <c r="C87" s="22">
        <v>118677.71911971002</v>
      </c>
      <c r="D87" s="22">
        <v>131403.20233444998</v>
      </c>
      <c r="E87" s="22">
        <v>137568.54436663003</v>
      </c>
      <c r="F87" s="22">
        <v>128095.99480561999</v>
      </c>
      <c r="G87" s="23">
        <f t="shared" ref="G87" si="5">F87/C87*100</f>
        <v>107.9360100242656</v>
      </c>
      <c r="H87" s="25" t="s">
        <v>163</v>
      </c>
      <c r="I87" s="23">
        <f t="shared" si="3"/>
        <v>93.114305596077969</v>
      </c>
      <c r="J87" s="25" t="s">
        <v>163</v>
      </c>
    </row>
    <row r="91" spans="1:10" x14ac:dyDescent="0.25">
      <c r="D91" s="2"/>
      <c r="E91" s="2"/>
      <c r="F91" s="2"/>
    </row>
  </sheetData>
  <autoFilter ref="A4:J87"/>
  <mergeCells count="1">
    <mergeCell ref="A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2024-05-20T13:42:49Z</dcterms:modified>
</cp:coreProperties>
</file>