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60" windowHeight="8040"/>
  </bookViews>
  <sheets>
    <sheet name="Дотации" sheetId="5" r:id="rId1"/>
    <sheet name="Субсидии" sheetId="6" r:id="rId2"/>
    <sheet name="Субвенции" sheetId="7" r:id="rId3"/>
    <sheet name="Иные мбт" sheetId="8" r:id="rId4"/>
  </sheets>
  <calcPr calcId="152511"/>
</workbook>
</file>

<file path=xl/calcChain.xml><?xml version="1.0" encoding="utf-8"?>
<calcChain xmlns="http://schemas.openxmlformats.org/spreadsheetml/2006/main">
  <c r="C6" i="7" l="1"/>
  <c r="D6" i="7"/>
  <c r="E6" i="7"/>
  <c r="F6" i="7"/>
  <c r="G6" i="7"/>
  <c r="H6" i="7"/>
  <c r="I6" i="7"/>
  <c r="J6" i="7"/>
  <c r="K6" i="7"/>
  <c r="L6" i="7"/>
  <c r="M6" i="7"/>
  <c r="N6" i="7"/>
  <c r="O6" i="7"/>
  <c r="P6" i="7"/>
  <c r="Q6" i="7"/>
  <c r="R6" i="7"/>
  <c r="S6" i="7"/>
  <c r="T6" i="7"/>
  <c r="U6" i="7"/>
  <c r="V6" i="7"/>
  <c r="W6" i="7"/>
  <c r="X6" i="7"/>
  <c r="Y6" i="7"/>
  <c r="Z6" i="7"/>
  <c r="AA6" i="7"/>
  <c r="AB6" i="7"/>
  <c r="AC6" i="7"/>
  <c r="AD6" i="7"/>
  <c r="AE6" i="7"/>
  <c r="AF6" i="7"/>
  <c r="AG6" i="7"/>
  <c r="AH6" i="7"/>
  <c r="AI6" i="7"/>
  <c r="AJ6" i="7"/>
  <c r="AK6" i="7"/>
  <c r="AL6" i="7"/>
  <c r="AM6" i="7"/>
  <c r="AN6" i="7"/>
  <c r="AO6" i="7"/>
  <c r="AP6" i="7"/>
  <c r="AQ6" i="7"/>
  <c r="AR6" i="7"/>
  <c r="AS6" i="7"/>
  <c r="AT6" i="7"/>
  <c r="AU6" i="7"/>
  <c r="AV6" i="7"/>
  <c r="AW6" i="7"/>
  <c r="AX6" i="7"/>
  <c r="AY6" i="7"/>
  <c r="AZ6" i="7"/>
  <c r="BA6" i="7"/>
  <c r="BB6" i="7"/>
  <c r="BC6" i="7"/>
  <c r="BD6" i="7"/>
  <c r="BE6" i="7"/>
  <c r="BF6" i="7"/>
  <c r="BG6" i="7"/>
  <c r="BH6" i="7"/>
  <c r="BI6" i="7"/>
  <c r="BJ6" i="7"/>
  <c r="BK6" i="7"/>
  <c r="BL6" i="7"/>
  <c r="BM6" i="7"/>
  <c r="BN6" i="7"/>
  <c r="BO6" i="7"/>
  <c r="BP6" i="7"/>
  <c r="BQ6" i="7"/>
  <c r="BR6" i="7"/>
  <c r="BS6" i="7"/>
  <c r="BT6" i="7"/>
  <c r="BU6" i="7"/>
  <c r="BV6" i="7"/>
  <c r="BW6" i="7"/>
  <c r="BX6" i="7"/>
  <c r="BY6" i="7"/>
  <c r="BZ6" i="7"/>
  <c r="CA6" i="7"/>
  <c r="CB6" i="7"/>
  <c r="CC6" i="7"/>
  <c r="CD6" i="7"/>
  <c r="CE6" i="7"/>
  <c r="CF6" i="7"/>
  <c r="CG6" i="7"/>
  <c r="CH6" i="7"/>
  <c r="CI6" i="7"/>
  <c r="CJ6" i="7"/>
  <c r="CK6" i="7"/>
  <c r="CL6" i="7"/>
  <c r="CM6" i="7"/>
  <c r="CN6" i="7"/>
  <c r="CO6" i="7"/>
  <c r="CP6" i="7"/>
  <c r="CQ6" i="7"/>
  <c r="CR6" i="7"/>
  <c r="CS6" i="7"/>
  <c r="CT6" i="7"/>
  <c r="CU6" i="7"/>
  <c r="CV6" i="7"/>
  <c r="B6" i="7"/>
  <c r="C47" i="7"/>
  <c r="C47" i="6"/>
  <c r="C25" i="6"/>
  <c r="C20" i="6"/>
  <c r="C6" i="6"/>
  <c r="C26" i="5"/>
  <c r="D26" i="5"/>
  <c r="B26" i="5"/>
  <c r="C20" i="5"/>
  <c r="E25" i="8" l="1"/>
  <c r="F25" i="8"/>
  <c r="G25" i="8"/>
  <c r="H25" i="8"/>
  <c r="I25" i="8"/>
  <c r="J25" i="8"/>
  <c r="K25" i="8"/>
  <c r="L25" i="8"/>
  <c r="M25" i="8"/>
  <c r="N25" i="8"/>
  <c r="O25" i="8"/>
  <c r="P25" i="8"/>
  <c r="Q25" i="8"/>
  <c r="R25" i="8"/>
  <c r="S25" i="8"/>
  <c r="T25" i="8"/>
  <c r="U25" i="8"/>
  <c r="V25" i="8"/>
  <c r="W25" i="8"/>
  <c r="X25" i="8"/>
  <c r="Y25" i="8"/>
  <c r="Z25" i="8"/>
  <c r="AA25" i="8"/>
  <c r="AB25" i="8"/>
  <c r="AC25" i="8"/>
  <c r="AD25" i="8"/>
  <c r="AE25" i="8"/>
  <c r="AF25" i="8"/>
  <c r="AG25" i="8"/>
  <c r="AH25" i="8"/>
  <c r="AI25" i="8"/>
  <c r="AJ25" i="8"/>
  <c r="AK25" i="8"/>
  <c r="AL25" i="8"/>
  <c r="AM25" i="8"/>
  <c r="AN25" i="8"/>
  <c r="AO25" i="8"/>
  <c r="AP25" i="8"/>
  <c r="AQ25" i="8"/>
  <c r="AR25" i="8"/>
  <c r="AS25" i="8"/>
  <c r="AT25" i="8"/>
  <c r="AU25" i="8"/>
  <c r="AV25" i="8"/>
  <c r="AW25" i="8"/>
  <c r="AX25" i="8"/>
  <c r="AY25" i="8"/>
  <c r="AZ25" i="8"/>
  <c r="BA25" i="8"/>
  <c r="BB25" i="8"/>
  <c r="BC25" i="8"/>
  <c r="BD25" i="8"/>
  <c r="BE25" i="8"/>
  <c r="BF25" i="8"/>
  <c r="BG25" i="8"/>
  <c r="BH25" i="8"/>
  <c r="BI25" i="8"/>
  <c r="BJ25" i="8"/>
  <c r="BK25" i="8"/>
  <c r="BL25" i="8"/>
  <c r="BM25" i="8"/>
  <c r="BN25" i="8"/>
  <c r="BO25" i="8"/>
  <c r="BP25" i="8"/>
  <c r="BQ25" i="8"/>
  <c r="BR25" i="8"/>
  <c r="BS25" i="8"/>
  <c r="BT25" i="8"/>
  <c r="BU25" i="8"/>
  <c r="BV25" i="8"/>
  <c r="BW25" i="8"/>
  <c r="BX25" i="8"/>
  <c r="BY25" i="8"/>
  <c r="BZ25" i="8"/>
  <c r="CA25" i="8"/>
  <c r="CB25" i="8"/>
  <c r="CC25" i="8"/>
  <c r="CD25" i="8"/>
  <c r="CE25" i="8"/>
  <c r="CF25" i="8"/>
  <c r="CG25" i="8"/>
  <c r="CH25" i="8"/>
  <c r="CI25" i="8"/>
  <c r="CJ25" i="8"/>
  <c r="CK25" i="8"/>
  <c r="CL25" i="8"/>
  <c r="CM25" i="8"/>
  <c r="CN25" i="8"/>
  <c r="CO25" i="8"/>
  <c r="CP25" i="8"/>
  <c r="CQ25" i="8"/>
  <c r="CR25" i="8"/>
  <c r="CS25" i="8"/>
  <c r="CT25" i="8"/>
  <c r="CU25" i="8"/>
  <c r="CV25" i="8"/>
  <c r="CW25" i="8"/>
  <c r="CX25" i="8"/>
  <c r="CY25" i="8"/>
  <c r="CZ25" i="8"/>
  <c r="DA25" i="8"/>
  <c r="DB25" i="8"/>
  <c r="DC25" i="8"/>
  <c r="DD25" i="8"/>
  <c r="DE25" i="8"/>
  <c r="DF25" i="8"/>
  <c r="DG25" i="8"/>
  <c r="DH25" i="8"/>
  <c r="DI25" i="8"/>
  <c r="DJ25" i="8"/>
  <c r="DK25" i="8"/>
  <c r="DL25" i="8"/>
  <c r="DM25" i="8"/>
  <c r="DN25" i="8"/>
  <c r="DO25" i="8"/>
  <c r="DP25" i="8"/>
  <c r="DQ25" i="8"/>
  <c r="E20" i="8"/>
  <c r="F20" i="8"/>
  <c r="G20" i="8"/>
  <c r="H20" i="8"/>
  <c r="I20" i="8"/>
  <c r="J20" i="8"/>
  <c r="K20" i="8"/>
  <c r="L20" i="8"/>
  <c r="M20" i="8"/>
  <c r="N20" i="8"/>
  <c r="O20" i="8"/>
  <c r="P20" i="8"/>
  <c r="Q20" i="8"/>
  <c r="R20" i="8"/>
  <c r="S20" i="8"/>
  <c r="T20" i="8"/>
  <c r="U20" i="8"/>
  <c r="V20" i="8"/>
  <c r="W20" i="8"/>
  <c r="X20" i="8"/>
  <c r="Y20" i="8"/>
  <c r="Z20" i="8"/>
  <c r="AA20" i="8"/>
  <c r="AB20" i="8"/>
  <c r="AC20" i="8"/>
  <c r="AD20" i="8"/>
  <c r="AE20" i="8"/>
  <c r="AF20" i="8"/>
  <c r="AG20" i="8"/>
  <c r="AH20" i="8"/>
  <c r="AI20" i="8"/>
  <c r="AJ20" i="8"/>
  <c r="AK20" i="8"/>
  <c r="AL20" i="8"/>
  <c r="AM20" i="8"/>
  <c r="AN20" i="8"/>
  <c r="AO20" i="8"/>
  <c r="AP20" i="8"/>
  <c r="AQ20" i="8"/>
  <c r="AR20" i="8"/>
  <c r="AS20" i="8"/>
  <c r="AT20" i="8"/>
  <c r="AU20" i="8"/>
  <c r="AV20" i="8"/>
  <c r="AW20" i="8"/>
  <c r="AX20" i="8"/>
  <c r="AY20" i="8"/>
  <c r="AZ20" i="8"/>
  <c r="BA20" i="8"/>
  <c r="BB20" i="8"/>
  <c r="BC20" i="8"/>
  <c r="BD20" i="8"/>
  <c r="BE20" i="8"/>
  <c r="BF20" i="8"/>
  <c r="BG20" i="8"/>
  <c r="BH20" i="8"/>
  <c r="BI20" i="8"/>
  <c r="BJ20" i="8"/>
  <c r="BK20" i="8"/>
  <c r="BL20" i="8"/>
  <c r="BM20" i="8"/>
  <c r="BN20" i="8"/>
  <c r="BO20" i="8"/>
  <c r="BP20" i="8"/>
  <c r="BQ20" i="8"/>
  <c r="BR20" i="8"/>
  <c r="BS20" i="8"/>
  <c r="BT20" i="8"/>
  <c r="BU20" i="8"/>
  <c r="BV20" i="8"/>
  <c r="BW20" i="8"/>
  <c r="BX20" i="8"/>
  <c r="BY20" i="8"/>
  <c r="BZ20" i="8"/>
  <c r="CA20" i="8"/>
  <c r="CB20" i="8"/>
  <c r="CC20" i="8"/>
  <c r="CD20" i="8"/>
  <c r="CE20" i="8"/>
  <c r="CF20" i="8"/>
  <c r="CG20" i="8"/>
  <c r="CH20" i="8"/>
  <c r="CI20" i="8"/>
  <c r="CJ20" i="8"/>
  <c r="CK20" i="8"/>
  <c r="CL20" i="8"/>
  <c r="CM20" i="8"/>
  <c r="CN20" i="8"/>
  <c r="CO20" i="8"/>
  <c r="CP20" i="8"/>
  <c r="CQ20" i="8"/>
  <c r="CR20" i="8"/>
  <c r="CS20" i="8"/>
  <c r="CT20" i="8"/>
  <c r="CU20" i="8"/>
  <c r="CV20" i="8"/>
  <c r="CW20" i="8"/>
  <c r="CX20" i="8"/>
  <c r="CY20" i="8"/>
  <c r="CZ20" i="8"/>
  <c r="DA20" i="8"/>
  <c r="DB20" i="8"/>
  <c r="DC20" i="8"/>
  <c r="DD20" i="8"/>
  <c r="DE20" i="8"/>
  <c r="DF20" i="8"/>
  <c r="DG20" i="8"/>
  <c r="DH20" i="8"/>
  <c r="DI20" i="8"/>
  <c r="DJ20" i="8"/>
  <c r="DK20" i="8"/>
  <c r="DL20" i="8"/>
  <c r="DM20" i="8"/>
  <c r="DN20" i="8"/>
  <c r="DO20" i="8"/>
  <c r="DP20" i="8"/>
  <c r="DQ20" i="8"/>
  <c r="E6" i="8"/>
  <c r="E47" i="8" s="1"/>
  <c r="F6" i="8"/>
  <c r="F47" i="8" s="1"/>
  <c r="G6" i="8"/>
  <c r="G47" i="8" s="1"/>
  <c r="H6" i="8"/>
  <c r="H47" i="8" s="1"/>
  <c r="I6" i="8"/>
  <c r="I47" i="8" s="1"/>
  <c r="J6" i="8"/>
  <c r="J47" i="8" s="1"/>
  <c r="K6" i="8"/>
  <c r="K47" i="8" s="1"/>
  <c r="L6" i="8"/>
  <c r="L47" i="8" s="1"/>
  <c r="M6" i="8"/>
  <c r="M47" i="8" s="1"/>
  <c r="N6" i="8"/>
  <c r="N47" i="8" s="1"/>
  <c r="O6" i="8"/>
  <c r="O47" i="8" s="1"/>
  <c r="P6" i="8"/>
  <c r="P47" i="8" s="1"/>
  <c r="Q6" i="8"/>
  <c r="Q47" i="8" s="1"/>
  <c r="R6" i="8"/>
  <c r="R47" i="8" s="1"/>
  <c r="S6" i="8"/>
  <c r="S47" i="8" s="1"/>
  <c r="T6" i="8"/>
  <c r="T47" i="8" s="1"/>
  <c r="U6" i="8"/>
  <c r="U47" i="8" s="1"/>
  <c r="V6" i="8"/>
  <c r="V47" i="8" s="1"/>
  <c r="W6" i="8"/>
  <c r="W47" i="8" s="1"/>
  <c r="X6" i="8"/>
  <c r="X47" i="8" s="1"/>
  <c r="Y6" i="8"/>
  <c r="Y47" i="8" s="1"/>
  <c r="Z6" i="8"/>
  <c r="Z47" i="8" s="1"/>
  <c r="AA6" i="8"/>
  <c r="AA47" i="8" s="1"/>
  <c r="AB6" i="8"/>
  <c r="AB47" i="8" s="1"/>
  <c r="AC6" i="8"/>
  <c r="AC47" i="8" s="1"/>
  <c r="AD6" i="8"/>
  <c r="AD47" i="8" s="1"/>
  <c r="AE6" i="8"/>
  <c r="AE47" i="8" s="1"/>
  <c r="AF6" i="8"/>
  <c r="AF47" i="8" s="1"/>
  <c r="AG6" i="8"/>
  <c r="AG47" i="8" s="1"/>
  <c r="AH6" i="8"/>
  <c r="AH47" i="8" s="1"/>
  <c r="AI6" i="8"/>
  <c r="AI47" i="8" s="1"/>
  <c r="AJ6" i="8"/>
  <c r="AJ47" i="8" s="1"/>
  <c r="AK6" i="8"/>
  <c r="AK47" i="8" s="1"/>
  <c r="AL6" i="8"/>
  <c r="AL47" i="8" s="1"/>
  <c r="AM6" i="8"/>
  <c r="AM47" i="8" s="1"/>
  <c r="AN6" i="8"/>
  <c r="AN47" i="8" s="1"/>
  <c r="AO6" i="8"/>
  <c r="AO47" i="8" s="1"/>
  <c r="AP6" i="8"/>
  <c r="AP47" i="8" s="1"/>
  <c r="AQ6" i="8"/>
  <c r="AQ47" i="8" s="1"/>
  <c r="AR6" i="8"/>
  <c r="AR47" i="8" s="1"/>
  <c r="AS6" i="8"/>
  <c r="AS47" i="8" s="1"/>
  <c r="AT6" i="8"/>
  <c r="AT47" i="8" s="1"/>
  <c r="AU6" i="8"/>
  <c r="AU47" i="8" s="1"/>
  <c r="AV6" i="8"/>
  <c r="AV47" i="8" s="1"/>
  <c r="AW6" i="8"/>
  <c r="AW47" i="8" s="1"/>
  <c r="AX6" i="8"/>
  <c r="AX47" i="8" s="1"/>
  <c r="AY6" i="8"/>
  <c r="AY47" i="8" s="1"/>
  <c r="AZ6" i="8"/>
  <c r="AZ47" i="8" s="1"/>
  <c r="BA6" i="8"/>
  <c r="BA47" i="8" s="1"/>
  <c r="BB6" i="8"/>
  <c r="BB47" i="8" s="1"/>
  <c r="BC6" i="8"/>
  <c r="BC47" i="8" s="1"/>
  <c r="BD6" i="8"/>
  <c r="BD47" i="8" s="1"/>
  <c r="BE6" i="8"/>
  <c r="BE47" i="8" s="1"/>
  <c r="BF6" i="8"/>
  <c r="BF47" i="8" s="1"/>
  <c r="BG6" i="8"/>
  <c r="BG47" i="8" s="1"/>
  <c r="BH6" i="8"/>
  <c r="BH47" i="8" s="1"/>
  <c r="BI6" i="8"/>
  <c r="BI47" i="8" s="1"/>
  <c r="BJ6" i="8"/>
  <c r="BJ47" i="8" s="1"/>
  <c r="BK6" i="8"/>
  <c r="BK47" i="8" s="1"/>
  <c r="BL6" i="8"/>
  <c r="BL47" i="8" s="1"/>
  <c r="BM6" i="8"/>
  <c r="BM47" i="8" s="1"/>
  <c r="BN6" i="8"/>
  <c r="BN47" i="8" s="1"/>
  <c r="BO6" i="8"/>
  <c r="BO47" i="8" s="1"/>
  <c r="BP6" i="8"/>
  <c r="BP47" i="8" s="1"/>
  <c r="BQ6" i="8"/>
  <c r="BQ47" i="8" s="1"/>
  <c r="BR6" i="8"/>
  <c r="BR47" i="8" s="1"/>
  <c r="BS6" i="8"/>
  <c r="BS47" i="8" s="1"/>
  <c r="BT6" i="8"/>
  <c r="BT47" i="8" s="1"/>
  <c r="BU6" i="8"/>
  <c r="BU47" i="8" s="1"/>
  <c r="BV6" i="8"/>
  <c r="BV47" i="8" s="1"/>
  <c r="BW6" i="8"/>
  <c r="BW47" i="8" s="1"/>
  <c r="BX6" i="8"/>
  <c r="BX47" i="8" s="1"/>
  <c r="BY6" i="8"/>
  <c r="BY47" i="8" s="1"/>
  <c r="BZ6" i="8"/>
  <c r="BZ47" i="8" s="1"/>
  <c r="CA6" i="8"/>
  <c r="CA47" i="8" s="1"/>
  <c r="CB6" i="8"/>
  <c r="CB47" i="8" s="1"/>
  <c r="CC6" i="8"/>
  <c r="CC47" i="8" s="1"/>
  <c r="CD6" i="8"/>
  <c r="CD47" i="8" s="1"/>
  <c r="CE6" i="8"/>
  <c r="CE47" i="8" s="1"/>
  <c r="CF6" i="8"/>
  <c r="CF47" i="8" s="1"/>
  <c r="CG6" i="8"/>
  <c r="CG47" i="8" s="1"/>
  <c r="CH6" i="8"/>
  <c r="CH47" i="8" s="1"/>
  <c r="CI6" i="8"/>
  <c r="CI47" i="8" s="1"/>
  <c r="CJ6" i="8"/>
  <c r="CJ47" i="8" s="1"/>
  <c r="CK6" i="8"/>
  <c r="CK47" i="8" s="1"/>
  <c r="CL6" i="8"/>
  <c r="CL47" i="8" s="1"/>
  <c r="CM6" i="8"/>
  <c r="CM47" i="8" s="1"/>
  <c r="CN6" i="8"/>
  <c r="CN47" i="8" s="1"/>
  <c r="CO6" i="8"/>
  <c r="CO47" i="8" s="1"/>
  <c r="CP6" i="8"/>
  <c r="CP47" i="8" s="1"/>
  <c r="CQ6" i="8"/>
  <c r="CQ47" i="8" s="1"/>
  <c r="CR6" i="8"/>
  <c r="CR47" i="8" s="1"/>
  <c r="CS6" i="8"/>
  <c r="CS47" i="8" s="1"/>
  <c r="CT6" i="8"/>
  <c r="CT47" i="8" s="1"/>
  <c r="CU6" i="8"/>
  <c r="CU47" i="8" s="1"/>
  <c r="CV6" i="8"/>
  <c r="CV47" i="8" s="1"/>
  <c r="CW6" i="8"/>
  <c r="CW47" i="8" s="1"/>
  <c r="CX6" i="8"/>
  <c r="CX47" i="8" s="1"/>
  <c r="CY6" i="8"/>
  <c r="CY47" i="8" s="1"/>
  <c r="CZ6" i="8"/>
  <c r="CZ47" i="8" s="1"/>
  <c r="DA6" i="8"/>
  <c r="DA47" i="8" s="1"/>
  <c r="DB6" i="8"/>
  <c r="DB47" i="8" s="1"/>
  <c r="DC6" i="8"/>
  <c r="DC47" i="8" s="1"/>
  <c r="DD6" i="8"/>
  <c r="DD47" i="8" s="1"/>
  <c r="DE6" i="8"/>
  <c r="DE47" i="8" s="1"/>
  <c r="DF6" i="8"/>
  <c r="DF47" i="8" s="1"/>
  <c r="DG6" i="8"/>
  <c r="DG47" i="8" s="1"/>
  <c r="DH6" i="8"/>
  <c r="DH47" i="8" s="1"/>
  <c r="DI6" i="8"/>
  <c r="DI47" i="8" s="1"/>
  <c r="DJ6" i="8"/>
  <c r="DJ47" i="8" s="1"/>
  <c r="DK6" i="8"/>
  <c r="DK47" i="8" s="1"/>
  <c r="DL6" i="8"/>
  <c r="DL47" i="8" s="1"/>
  <c r="DM6" i="8"/>
  <c r="DM47" i="8" s="1"/>
  <c r="DN6" i="8"/>
  <c r="DN47" i="8" s="1"/>
  <c r="DO6" i="8"/>
  <c r="DO47" i="8" s="1"/>
  <c r="DP6" i="8"/>
  <c r="DP47" i="8" s="1"/>
  <c r="DQ6" i="8"/>
  <c r="DQ47" i="8" s="1"/>
  <c r="B8" i="8"/>
  <c r="C8" i="8"/>
  <c r="D8" i="8"/>
  <c r="B9" i="8"/>
  <c r="B6" i="8" s="1"/>
  <c r="C9" i="8"/>
  <c r="D9" i="8"/>
  <c r="B10" i="8"/>
  <c r="C10" i="8"/>
  <c r="D10" i="8"/>
  <c r="B11" i="8"/>
  <c r="C11" i="8"/>
  <c r="D11" i="8"/>
  <c r="B12" i="8"/>
  <c r="C12" i="8"/>
  <c r="D12" i="8"/>
  <c r="B13" i="8"/>
  <c r="C13" i="8"/>
  <c r="D13" i="8"/>
  <c r="B14" i="8"/>
  <c r="C14" i="8"/>
  <c r="D14" i="8"/>
  <c r="B15" i="8"/>
  <c r="C15" i="8"/>
  <c r="D15" i="8"/>
  <c r="B16" i="8"/>
  <c r="C16" i="8"/>
  <c r="D16" i="8"/>
  <c r="B17" i="8"/>
  <c r="C17" i="8"/>
  <c r="D17" i="8"/>
  <c r="B18" i="8"/>
  <c r="C18" i="8"/>
  <c r="D18" i="8"/>
  <c r="B19" i="8"/>
  <c r="C19" i="8"/>
  <c r="D19" i="8"/>
  <c r="B21" i="8"/>
  <c r="C21" i="8"/>
  <c r="C20" i="8" s="1"/>
  <c r="D21" i="8"/>
  <c r="B22" i="8"/>
  <c r="B20" i="8" s="1"/>
  <c r="C22" i="8"/>
  <c r="D22" i="8"/>
  <c r="D20" i="8" s="1"/>
  <c r="B23" i="8"/>
  <c r="C23" i="8"/>
  <c r="D23" i="8"/>
  <c r="B24" i="8"/>
  <c r="C24" i="8"/>
  <c r="D24" i="8"/>
  <c r="B26" i="8"/>
  <c r="C26" i="8"/>
  <c r="C25" i="8" s="1"/>
  <c r="D26" i="8"/>
  <c r="D25" i="8" s="1"/>
  <c r="B27" i="8"/>
  <c r="B25" i="8" s="1"/>
  <c r="C27" i="8"/>
  <c r="D27" i="8"/>
  <c r="B28" i="8"/>
  <c r="C28" i="8"/>
  <c r="D28" i="8"/>
  <c r="B29" i="8"/>
  <c r="C29" i="8"/>
  <c r="D29" i="8"/>
  <c r="B30" i="8"/>
  <c r="C30" i="8"/>
  <c r="D30" i="8"/>
  <c r="B31" i="8"/>
  <c r="C31" i="8"/>
  <c r="D31" i="8"/>
  <c r="B32" i="8"/>
  <c r="C32" i="8"/>
  <c r="D32" i="8"/>
  <c r="B33" i="8"/>
  <c r="C33" i="8"/>
  <c r="D33" i="8"/>
  <c r="B34" i="8"/>
  <c r="C34" i="8"/>
  <c r="D34" i="8"/>
  <c r="B35" i="8"/>
  <c r="C35" i="8"/>
  <c r="D35" i="8"/>
  <c r="B36" i="8"/>
  <c r="C36" i="8"/>
  <c r="D36" i="8"/>
  <c r="B37" i="8"/>
  <c r="C37" i="8"/>
  <c r="D37" i="8"/>
  <c r="B38" i="8"/>
  <c r="C38" i="8"/>
  <c r="D38" i="8"/>
  <c r="B39" i="8"/>
  <c r="C39" i="8"/>
  <c r="D39" i="8"/>
  <c r="B40" i="8"/>
  <c r="C40" i="8"/>
  <c r="D40" i="8"/>
  <c r="B41" i="8"/>
  <c r="C41" i="8"/>
  <c r="D41" i="8"/>
  <c r="B42" i="8"/>
  <c r="C42" i="8"/>
  <c r="D42" i="8"/>
  <c r="B43" i="8"/>
  <c r="C43" i="8"/>
  <c r="D43" i="8"/>
  <c r="B44" i="8"/>
  <c r="C44" i="8"/>
  <c r="D44" i="8"/>
  <c r="B46" i="8"/>
  <c r="C46" i="8"/>
  <c r="D46" i="8"/>
  <c r="C7" i="8"/>
  <c r="C6" i="8" s="1"/>
  <c r="D7" i="8"/>
  <c r="D6" i="8" s="1"/>
  <c r="B7" i="8"/>
  <c r="F47" i="7"/>
  <c r="G47" i="7"/>
  <c r="J47" i="7"/>
  <c r="K47" i="7"/>
  <c r="N47" i="7"/>
  <c r="O47" i="7"/>
  <c r="R47" i="7"/>
  <c r="S47" i="7"/>
  <c r="V47" i="7"/>
  <c r="W47" i="7"/>
  <c r="Z47" i="7"/>
  <c r="AA47" i="7"/>
  <c r="AD47" i="7"/>
  <c r="AE47" i="7"/>
  <c r="AH47" i="7"/>
  <c r="AI47" i="7"/>
  <c r="AL47" i="7"/>
  <c r="AM47" i="7"/>
  <c r="AP47" i="7"/>
  <c r="AQ47" i="7"/>
  <c r="AT47" i="7"/>
  <c r="AU47" i="7"/>
  <c r="AX47" i="7"/>
  <c r="AY47" i="7"/>
  <c r="BB47" i="7"/>
  <c r="BC47" i="7"/>
  <c r="BF47" i="7"/>
  <c r="BG47" i="7"/>
  <c r="BJ47" i="7"/>
  <c r="BK47" i="7"/>
  <c r="BN47" i="7"/>
  <c r="BO47" i="7"/>
  <c r="BR47" i="7"/>
  <c r="BS47" i="7"/>
  <c r="BV47" i="7"/>
  <c r="BW47" i="7"/>
  <c r="BZ47" i="7"/>
  <c r="CA47" i="7"/>
  <c r="CD47" i="7"/>
  <c r="CE47" i="7"/>
  <c r="CH47" i="7"/>
  <c r="CI47" i="7"/>
  <c r="CL47" i="7"/>
  <c r="CM47" i="7"/>
  <c r="CP47" i="7"/>
  <c r="CQ47" i="7"/>
  <c r="CT47" i="7"/>
  <c r="CU47" i="7"/>
  <c r="E25" i="7"/>
  <c r="F25" i="7"/>
  <c r="G25" i="7"/>
  <c r="H25" i="7"/>
  <c r="I25" i="7"/>
  <c r="J25" i="7"/>
  <c r="K25" i="7"/>
  <c r="L25" i="7"/>
  <c r="M25" i="7"/>
  <c r="N25" i="7"/>
  <c r="O25" i="7"/>
  <c r="P25" i="7"/>
  <c r="Q25" i="7"/>
  <c r="R25" i="7"/>
  <c r="S25" i="7"/>
  <c r="T25" i="7"/>
  <c r="U25" i="7"/>
  <c r="V25" i="7"/>
  <c r="W25" i="7"/>
  <c r="X25" i="7"/>
  <c r="Y25" i="7"/>
  <c r="Z25" i="7"/>
  <c r="AA25" i="7"/>
  <c r="AB25" i="7"/>
  <c r="AC25" i="7"/>
  <c r="AD25" i="7"/>
  <c r="AE25" i="7"/>
  <c r="AF25" i="7"/>
  <c r="AG25" i="7"/>
  <c r="AH25" i="7"/>
  <c r="AI25" i="7"/>
  <c r="AJ25" i="7"/>
  <c r="AK25" i="7"/>
  <c r="AL25" i="7"/>
  <c r="AM25" i="7"/>
  <c r="AN25" i="7"/>
  <c r="AO25" i="7"/>
  <c r="AP25" i="7"/>
  <c r="AQ25" i="7"/>
  <c r="AR25" i="7"/>
  <c r="AS25" i="7"/>
  <c r="AT25" i="7"/>
  <c r="AU25" i="7"/>
  <c r="AV25" i="7"/>
  <c r="AW25" i="7"/>
  <c r="AX25" i="7"/>
  <c r="AY25" i="7"/>
  <c r="AZ25" i="7"/>
  <c r="BA25" i="7"/>
  <c r="BB25" i="7"/>
  <c r="BC25" i="7"/>
  <c r="BD25" i="7"/>
  <c r="BE25" i="7"/>
  <c r="BF25" i="7"/>
  <c r="BG25" i="7"/>
  <c r="BH25" i="7"/>
  <c r="BI25" i="7"/>
  <c r="BJ25" i="7"/>
  <c r="BK25" i="7"/>
  <c r="BL25" i="7"/>
  <c r="BM25" i="7"/>
  <c r="BN25" i="7"/>
  <c r="BO25" i="7"/>
  <c r="BP25" i="7"/>
  <c r="BQ25" i="7"/>
  <c r="BR25" i="7"/>
  <c r="BS25" i="7"/>
  <c r="BT25" i="7"/>
  <c r="BU25" i="7"/>
  <c r="BV25" i="7"/>
  <c r="BW25" i="7"/>
  <c r="BX25" i="7"/>
  <c r="BY25" i="7"/>
  <c r="BZ25" i="7"/>
  <c r="CA25" i="7"/>
  <c r="CB25" i="7"/>
  <c r="CC25" i="7"/>
  <c r="CD25" i="7"/>
  <c r="CE25" i="7"/>
  <c r="CF25" i="7"/>
  <c r="CG25" i="7"/>
  <c r="CH25" i="7"/>
  <c r="CI25" i="7"/>
  <c r="CJ25" i="7"/>
  <c r="CK25" i="7"/>
  <c r="CL25" i="7"/>
  <c r="CM25" i="7"/>
  <c r="CN25" i="7"/>
  <c r="CO25" i="7"/>
  <c r="CP25" i="7"/>
  <c r="CQ25" i="7"/>
  <c r="CR25" i="7"/>
  <c r="CS25" i="7"/>
  <c r="CT25" i="7"/>
  <c r="CU25" i="7"/>
  <c r="CV25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R20" i="7"/>
  <c r="S20" i="7"/>
  <c r="T20" i="7"/>
  <c r="U20" i="7"/>
  <c r="V20" i="7"/>
  <c r="W20" i="7"/>
  <c r="X20" i="7"/>
  <c r="Y20" i="7"/>
  <c r="Z20" i="7"/>
  <c r="AA20" i="7"/>
  <c r="AB20" i="7"/>
  <c r="AC20" i="7"/>
  <c r="AD20" i="7"/>
  <c r="AE20" i="7"/>
  <c r="AF20" i="7"/>
  <c r="AG20" i="7"/>
  <c r="AH20" i="7"/>
  <c r="AI20" i="7"/>
  <c r="AJ20" i="7"/>
  <c r="AK20" i="7"/>
  <c r="AL20" i="7"/>
  <c r="AM20" i="7"/>
  <c r="AN20" i="7"/>
  <c r="AO20" i="7"/>
  <c r="AP20" i="7"/>
  <c r="AQ20" i="7"/>
  <c r="AR20" i="7"/>
  <c r="AS20" i="7"/>
  <c r="AT20" i="7"/>
  <c r="AU20" i="7"/>
  <c r="AV20" i="7"/>
  <c r="AW20" i="7"/>
  <c r="AX20" i="7"/>
  <c r="AY20" i="7"/>
  <c r="AZ20" i="7"/>
  <c r="BA20" i="7"/>
  <c r="BB20" i="7"/>
  <c r="BC20" i="7"/>
  <c r="BD20" i="7"/>
  <c r="BE20" i="7"/>
  <c r="BF20" i="7"/>
  <c r="BG20" i="7"/>
  <c r="BH20" i="7"/>
  <c r="BI20" i="7"/>
  <c r="BJ20" i="7"/>
  <c r="BK20" i="7"/>
  <c r="BL20" i="7"/>
  <c r="BM20" i="7"/>
  <c r="BN20" i="7"/>
  <c r="BO20" i="7"/>
  <c r="BP20" i="7"/>
  <c r="BQ20" i="7"/>
  <c r="BR20" i="7"/>
  <c r="BS20" i="7"/>
  <c r="BT20" i="7"/>
  <c r="BU20" i="7"/>
  <c r="BV20" i="7"/>
  <c r="BW20" i="7"/>
  <c r="BX20" i="7"/>
  <c r="BY20" i="7"/>
  <c r="BZ20" i="7"/>
  <c r="CA20" i="7"/>
  <c r="CB20" i="7"/>
  <c r="CC20" i="7"/>
  <c r="CD20" i="7"/>
  <c r="CE20" i="7"/>
  <c r="CF20" i="7"/>
  <c r="CG20" i="7"/>
  <c r="CH20" i="7"/>
  <c r="CI20" i="7"/>
  <c r="CJ20" i="7"/>
  <c r="CK20" i="7"/>
  <c r="CL20" i="7"/>
  <c r="CM20" i="7"/>
  <c r="CN20" i="7"/>
  <c r="CO20" i="7"/>
  <c r="CP20" i="7"/>
  <c r="CQ20" i="7"/>
  <c r="CR20" i="7"/>
  <c r="CS20" i="7"/>
  <c r="CT20" i="7"/>
  <c r="CU20" i="7"/>
  <c r="CV20" i="7"/>
  <c r="E47" i="7"/>
  <c r="H47" i="7"/>
  <c r="I47" i="7"/>
  <c r="L47" i="7"/>
  <c r="M47" i="7"/>
  <c r="P47" i="7"/>
  <c r="Q47" i="7"/>
  <c r="T47" i="7"/>
  <c r="U47" i="7"/>
  <c r="X47" i="7"/>
  <c r="Y47" i="7"/>
  <c r="AB47" i="7"/>
  <c r="AC47" i="7"/>
  <c r="AF47" i="7"/>
  <c r="AG47" i="7"/>
  <c r="AJ47" i="7"/>
  <c r="AK47" i="7"/>
  <c r="AN47" i="7"/>
  <c r="AO47" i="7"/>
  <c r="AR47" i="7"/>
  <c r="AS47" i="7"/>
  <c r="AV47" i="7"/>
  <c r="AW47" i="7"/>
  <c r="AZ47" i="7"/>
  <c r="BA47" i="7"/>
  <c r="BD47" i="7"/>
  <c r="BE47" i="7"/>
  <c r="BH47" i="7"/>
  <c r="BI47" i="7"/>
  <c r="BL47" i="7"/>
  <c r="BM47" i="7"/>
  <c r="BP47" i="7"/>
  <c r="BQ47" i="7"/>
  <c r="BT47" i="7"/>
  <c r="BU47" i="7"/>
  <c r="BX47" i="7"/>
  <c r="BY47" i="7"/>
  <c r="CB47" i="7"/>
  <c r="CC47" i="7"/>
  <c r="CF47" i="7"/>
  <c r="CG47" i="7"/>
  <c r="CJ47" i="7"/>
  <c r="CK47" i="7"/>
  <c r="CN47" i="7"/>
  <c r="CO47" i="7"/>
  <c r="CR47" i="7"/>
  <c r="CS47" i="7"/>
  <c r="CV47" i="7"/>
  <c r="B8" i="7"/>
  <c r="C8" i="7"/>
  <c r="D8" i="7"/>
  <c r="B9" i="7"/>
  <c r="C9" i="7"/>
  <c r="D9" i="7"/>
  <c r="B10" i="7"/>
  <c r="C10" i="7"/>
  <c r="D10" i="7"/>
  <c r="B11" i="7"/>
  <c r="C11" i="7"/>
  <c r="D11" i="7"/>
  <c r="B12" i="7"/>
  <c r="C12" i="7"/>
  <c r="D12" i="7"/>
  <c r="B13" i="7"/>
  <c r="C13" i="7"/>
  <c r="D13" i="7"/>
  <c r="B14" i="7"/>
  <c r="C14" i="7"/>
  <c r="D14" i="7"/>
  <c r="B15" i="7"/>
  <c r="C15" i="7"/>
  <c r="D15" i="7"/>
  <c r="B16" i="7"/>
  <c r="C16" i="7"/>
  <c r="D16" i="7"/>
  <c r="B17" i="7"/>
  <c r="C17" i="7"/>
  <c r="D17" i="7"/>
  <c r="B18" i="7"/>
  <c r="C18" i="7"/>
  <c r="D18" i="7"/>
  <c r="B19" i="7"/>
  <c r="C19" i="7"/>
  <c r="D19" i="7"/>
  <c r="B21" i="7"/>
  <c r="C21" i="7"/>
  <c r="C20" i="7" s="1"/>
  <c r="D21" i="7"/>
  <c r="D20" i="7" s="1"/>
  <c r="B22" i="7"/>
  <c r="C22" i="7"/>
  <c r="D22" i="7"/>
  <c r="B23" i="7"/>
  <c r="B20" i="7" s="1"/>
  <c r="C23" i="7"/>
  <c r="D23" i="7"/>
  <c r="B24" i="7"/>
  <c r="C24" i="7"/>
  <c r="D24" i="7"/>
  <c r="B26" i="7"/>
  <c r="B25" i="7" s="1"/>
  <c r="C26" i="7"/>
  <c r="C25" i="7" s="1"/>
  <c r="D26" i="7"/>
  <c r="D25" i="7" s="1"/>
  <c r="B27" i="7"/>
  <c r="C27" i="7"/>
  <c r="D27" i="7"/>
  <c r="B28" i="7"/>
  <c r="C28" i="7"/>
  <c r="D28" i="7"/>
  <c r="B29" i="7"/>
  <c r="C29" i="7"/>
  <c r="D29" i="7"/>
  <c r="B30" i="7"/>
  <c r="C30" i="7"/>
  <c r="D30" i="7"/>
  <c r="B31" i="7"/>
  <c r="C31" i="7"/>
  <c r="D31" i="7"/>
  <c r="B32" i="7"/>
  <c r="C32" i="7"/>
  <c r="D32" i="7"/>
  <c r="B33" i="7"/>
  <c r="C33" i="7"/>
  <c r="D33" i="7"/>
  <c r="B34" i="7"/>
  <c r="C34" i="7"/>
  <c r="D34" i="7"/>
  <c r="B35" i="7"/>
  <c r="C35" i="7"/>
  <c r="D35" i="7"/>
  <c r="B36" i="7"/>
  <c r="C36" i="7"/>
  <c r="D36" i="7"/>
  <c r="B37" i="7"/>
  <c r="C37" i="7"/>
  <c r="D37" i="7"/>
  <c r="B38" i="7"/>
  <c r="C38" i="7"/>
  <c r="D38" i="7"/>
  <c r="B39" i="7"/>
  <c r="C39" i="7"/>
  <c r="D39" i="7"/>
  <c r="B40" i="7"/>
  <c r="C40" i="7"/>
  <c r="D40" i="7"/>
  <c r="B41" i="7"/>
  <c r="C41" i="7"/>
  <c r="D41" i="7"/>
  <c r="B42" i="7"/>
  <c r="C42" i="7"/>
  <c r="D42" i="7"/>
  <c r="B43" i="7"/>
  <c r="C43" i="7"/>
  <c r="D43" i="7"/>
  <c r="B44" i="7"/>
  <c r="C44" i="7"/>
  <c r="D44" i="7"/>
  <c r="B46" i="7"/>
  <c r="C46" i="7"/>
  <c r="D46" i="7"/>
  <c r="C7" i="7"/>
  <c r="D7" i="7"/>
  <c r="D47" i="7" s="1"/>
  <c r="B7" i="7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AS47" i="6"/>
  <c r="AT47" i="6"/>
  <c r="AU47" i="6"/>
  <c r="AV47" i="6"/>
  <c r="AW47" i="6"/>
  <c r="AX47" i="6"/>
  <c r="AY47" i="6"/>
  <c r="AZ47" i="6"/>
  <c r="BA47" i="6"/>
  <c r="BB47" i="6"/>
  <c r="BC47" i="6"/>
  <c r="BD47" i="6"/>
  <c r="BE47" i="6"/>
  <c r="BF47" i="6"/>
  <c r="BG47" i="6"/>
  <c r="BH47" i="6"/>
  <c r="BI47" i="6"/>
  <c r="BJ47" i="6"/>
  <c r="BK47" i="6"/>
  <c r="BL47" i="6"/>
  <c r="BM47" i="6"/>
  <c r="BN47" i="6"/>
  <c r="BO47" i="6"/>
  <c r="BP47" i="6"/>
  <c r="BQ47" i="6"/>
  <c r="BR47" i="6"/>
  <c r="BS47" i="6"/>
  <c r="BT47" i="6"/>
  <c r="BU47" i="6"/>
  <c r="BV47" i="6"/>
  <c r="BW47" i="6"/>
  <c r="BX47" i="6"/>
  <c r="BY47" i="6"/>
  <c r="BZ47" i="6"/>
  <c r="CA47" i="6"/>
  <c r="CB47" i="6"/>
  <c r="CC47" i="6"/>
  <c r="CD47" i="6"/>
  <c r="CE47" i="6"/>
  <c r="CF47" i="6"/>
  <c r="CG47" i="6"/>
  <c r="CH47" i="6"/>
  <c r="CI47" i="6"/>
  <c r="CJ47" i="6"/>
  <c r="CK47" i="6"/>
  <c r="CL47" i="6"/>
  <c r="CM47" i="6"/>
  <c r="CN47" i="6"/>
  <c r="CO47" i="6"/>
  <c r="CP47" i="6"/>
  <c r="CQ47" i="6"/>
  <c r="CR47" i="6"/>
  <c r="CS47" i="6"/>
  <c r="CT47" i="6"/>
  <c r="CU47" i="6"/>
  <c r="CV47" i="6"/>
  <c r="CW47" i="6"/>
  <c r="CX47" i="6"/>
  <c r="CY47" i="6"/>
  <c r="CZ47" i="6"/>
  <c r="DA47" i="6"/>
  <c r="DB47" i="6"/>
  <c r="DC47" i="6"/>
  <c r="DD47" i="6"/>
  <c r="DE47" i="6"/>
  <c r="DF47" i="6"/>
  <c r="DG47" i="6"/>
  <c r="DH47" i="6"/>
  <c r="DI47" i="6"/>
  <c r="DJ47" i="6"/>
  <c r="DK47" i="6"/>
  <c r="DL47" i="6"/>
  <c r="DM47" i="6"/>
  <c r="DN47" i="6"/>
  <c r="DO47" i="6"/>
  <c r="DP47" i="6"/>
  <c r="DQ47" i="6"/>
  <c r="DR47" i="6"/>
  <c r="DS47" i="6"/>
  <c r="DT47" i="6"/>
  <c r="DU47" i="6"/>
  <c r="DV47" i="6"/>
  <c r="DW47" i="6"/>
  <c r="DX47" i="6"/>
  <c r="DY47" i="6"/>
  <c r="DZ47" i="6"/>
  <c r="EA47" i="6"/>
  <c r="EB47" i="6"/>
  <c r="EC47" i="6"/>
  <c r="ED47" i="6"/>
  <c r="EE47" i="6"/>
  <c r="EF47" i="6"/>
  <c r="EG47" i="6"/>
  <c r="EH47" i="6"/>
  <c r="EI47" i="6"/>
  <c r="EJ47" i="6"/>
  <c r="EK47" i="6"/>
  <c r="EL47" i="6"/>
  <c r="EM47" i="6"/>
  <c r="EN47" i="6"/>
  <c r="EO47" i="6"/>
  <c r="EP47" i="6"/>
  <c r="EQ47" i="6"/>
  <c r="ER47" i="6"/>
  <c r="ES47" i="6"/>
  <c r="ET47" i="6"/>
  <c r="EU47" i="6"/>
  <c r="EV47" i="6"/>
  <c r="EW47" i="6"/>
  <c r="EX47" i="6"/>
  <c r="EY47" i="6"/>
  <c r="EZ47" i="6"/>
  <c r="FA47" i="6"/>
  <c r="FB47" i="6"/>
  <c r="FC47" i="6"/>
  <c r="FD47" i="6"/>
  <c r="FE47" i="6"/>
  <c r="FF47" i="6"/>
  <c r="FG47" i="6"/>
  <c r="FH47" i="6"/>
  <c r="FI47" i="6"/>
  <c r="FJ47" i="6"/>
  <c r="FK47" i="6"/>
  <c r="FL47" i="6"/>
  <c r="FM47" i="6"/>
  <c r="FN47" i="6"/>
  <c r="FO47" i="6"/>
  <c r="FP47" i="6"/>
  <c r="FQ47" i="6"/>
  <c r="FR47" i="6"/>
  <c r="FS47" i="6"/>
  <c r="FT47" i="6"/>
  <c r="FU47" i="6"/>
  <c r="FV47" i="6"/>
  <c r="FW47" i="6"/>
  <c r="FX47" i="6"/>
  <c r="FY47" i="6"/>
  <c r="FZ47" i="6"/>
  <c r="GA47" i="6"/>
  <c r="GB47" i="6"/>
  <c r="GC47" i="6"/>
  <c r="GD47" i="6"/>
  <c r="GE47" i="6"/>
  <c r="GF47" i="6"/>
  <c r="GG47" i="6"/>
  <c r="GH47" i="6"/>
  <c r="GI47" i="6"/>
  <c r="GJ47" i="6"/>
  <c r="GK47" i="6"/>
  <c r="GL47" i="6"/>
  <c r="GM47" i="6"/>
  <c r="GN47" i="6"/>
  <c r="GO47" i="6"/>
  <c r="GP47" i="6"/>
  <c r="GQ47" i="6"/>
  <c r="GR47" i="6"/>
  <c r="GS47" i="6"/>
  <c r="GT47" i="6"/>
  <c r="GU47" i="6"/>
  <c r="GV47" i="6"/>
  <c r="GW47" i="6"/>
  <c r="GX47" i="6"/>
  <c r="GY47" i="6"/>
  <c r="GZ47" i="6"/>
  <c r="HA47" i="6"/>
  <c r="HB47" i="6"/>
  <c r="HC47" i="6"/>
  <c r="HD47" i="6"/>
  <c r="HE47" i="6"/>
  <c r="HF47" i="6"/>
  <c r="HG47" i="6"/>
  <c r="HH47" i="6"/>
  <c r="HI47" i="6"/>
  <c r="HJ47" i="6"/>
  <c r="HK47" i="6"/>
  <c r="HL47" i="6"/>
  <c r="HM47" i="6"/>
  <c r="HN47" i="6"/>
  <c r="HO47" i="6"/>
  <c r="HP47" i="6"/>
  <c r="HQ47" i="6"/>
  <c r="HR47" i="6"/>
  <c r="HS47" i="6"/>
  <c r="HT47" i="6"/>
  <c r="HU47" i="6"/>
  <c r="HV47" i="6"/>
  <c r="HW47" i="6"/>
  <c r="HX47" i="6"/>
  <c r="HY47" i="6"/>
  <c r="HZ47" i="6"/>
  <c r="IA47" i="6"/>
  <c r="IB47" i="6"/>
  <c r="IC47" i="6"/>
  <c r="ID47" i="6"/>
  <c r="IE47" i="6"/>
  <c r="IF47" i="6"/>
  <c r="IG47" i="6"/>
  <c r="IH47" i="6"/>
  <c r="II47" i="6"/>
  <c r="IJ47" i="6"/>
  <c r="IK47" i="6"/>
  <c r="IL47" i="6"/>
  <c r="IM47" i="6"/>
  <c r="IN47" i="6"/>
  <c r="IO47" i="6"/>
  <c r="IP47" i="6"/>
  <c r="IQ47" i="6"/>
  <c r="IR47" i="6"/>
  <c r="IS47" i="6"/>
  <c r="IT47" i="6"/>
  <c r="IU47" i="6"/>
  <c r="IV47" i="6"/>
  <c r="IW47" i="6"/>
  <c r="IX47" i="6"/>
  <c r="IY47" i="6"/>
  <c r="IZ47" i="6"/>
  <c r="JA47" i="6"/>
  <c r="JB47" i="6"/>
  <c r="JC47" i="6"/>
  <c r="JD47" i="6"/>
  <c r="JE47" i="6"/>
  <c r="JF47" i="6"/>
  <c r="JG47" i="6"/>
  <c r="JH47" i="6"/>
  <c r="JI47" i="6"/>
  <c r="JJ47" i="6"/>
  <c r="JK47" i="6"/>
  <c r="JL47" i="6"/>
  <c r="JM47" i="6"/>
  <c r="JN47" i="6"/>
  <c r="JO47" i="6"/>
  <c r="JP47" i="6"/>
  <c r="JQ47" i="6"/>
  <c r="JR47" i="6"/>
  <c r="JS47" i="6"/>
  <c r="JT47" i="6"/>
  <c r="JU47" i="6"/>
  <c r="JV47" i="6"/>
  <c r="JW47" i="6"/>
  <c r="JX47" i="6"/>
  <c r="JY47" i="6"/>
  <c r="JZ47" i="6"/>
  <c r="KA47" i="6"/>
  <c r="KB47" i="6"/>
  <c r="KC47" i="6"/>
  <c r="KD47" i="6"/>
  <c r="KE47" i="6"/>
  <c r="KF47" i="6"/>
  <c r="KG47" i="6"/>
  <c r="KH47" i="6"/>
  <c r="KI47" i="6"/>
  <c r="KJ47" i="6"/>
  <c r="KK47" i="6"/>
  <c r="KL47" i="6"/>
  <c r="KM47" i="6"/>
  <c r="KN47" i="6"/>
  <c r="KO47" i="6"/>
  <c r="KP47" i="6"/>
  <c r="KQ47" i="6"/>
  <c r="KR47" i="6"/>
  <c r="KS47" i="6"/>
  <c r="KT47" i="6"/>
  <c r="KU47" i="6"/>
  <c r="B47" i="6"/>
  <c r="B46" i="6"/>
  <c r="D25" i="6"/>
  <c r="E25" i="6"/>
  <c r="F25" i="6"/>
  <c r="G25" i="6"/>
  <c r="H25" i="6"/>
  <c r="I25" i="6"/>
  <c r="J25" i="6"/>
  <c r="K25" i="6"/>
  <c r="L25" i="6"/>
  <c r="M25" i="6"/>
  <c r="N25" i="6"/>
  <c r="O25" i="6"/>
  <c r="P25" i="6"/>
  <c r="Q25" i="6"/>
  <c r="R25" i="6"/>
  <c r="S25" i="6"/>
  <c r="T25" i="6"/>
  <c r="U25" i="6"/>
  <c r="V25" i="6"/>
  <c r="W25" i="6"/>
  <c r="X25" i="6"/>
  <c r="Y25" i="6"/>
  <c r="Z25" i="6"/>
  <c r="AA25" i="6"/>
  <c r="AB25" i="6"/>
  <c r="AC25" i="6"/>
  <c r="AD25" i="6"/>
  <c r="AE25" i="6"/>
  <c r="AF25" i="6"/>
  <c r="AG25" i="6"/>
  <c r="AH25" i="6"/>
  <c r="AI25" i="6"/>
  <c r="AJ25" i="6"/>
  <c r="AK25" i="6"/>
  <c r="AL25" i="6"/>
  <c r="AM25" i="6"/>
  <c r="AN25" i="6"/>
  <c r="AO25" i="6"/>
  <c r="AP25" i="6"/>
  <c r="AQ25" i="6"/>
  <c r="AR25" i="6"/>
  <c r="AS25" i="6"/>
  <c r="AT25" i="6"/>
  <c r="AU25" i="6"/>
  <c r="AV25" i="6"/>
  <c r="AW25" i="6"/>
  <c r="AX25" i="6"/>
  <c r="AY25" i="6"/>
  <c r="AZ25" i="6"/>
  <c r="BA25" i="6"/>
  <c r="BB25" i="6"/>
  <c r="BC25" i="6"/>
  <c r="BD25" i="6"/>
  <c r="BE25" i="6"/>
  <c r="BF25" i="6"/>
  <c r="BG25" i="6"/>
  <c r="BH25" i="6"/>
  <c r="BI25" i="6"/>
  <c r="BJ25" i="6"/>
  <c r="BK25" i="6"/>
  <c r="BL25" i="6"/>
  <c r="BM25" i="6"/>
  <c r="BN25" i="6"/>
  <c r="BO25" i="6"/>
  <c r="BP25" i="6"/>
  <c r="BQ25" i="6"/>
  <c r="BR25" i="6"/>
  <c r="BS25" i="6"/>
  <c r="BT25" i="6"/>
  <c r="BU25" i="6"/>
  <c r="BV25" i="6"/>
  <c r="BW25" i="6"/>
  <c r="BX25" i="6"/>
  <c r="BY25" i="6"/>
  <c r="BZ25" i="6"/>
  <c r="CA25" i="6"/>
  <c r="CB25" i="6"/>
  <c r="CC25" i="6"/>
  <c r="CD25" i="6"/>
  <c r="CE25" i="6"/>
  <c r="CF25" i="6"/>
  <c r="CG25" i="6"/>
  <c r="CH25" i="6"/>
  <c r="CI25" i="6"/>
  <c r="CJ25" i="6"/>
  <c r="CK25" i="6"/>
  <c r="CL25" i="6"/>
  <c r="CM25" i="6"/>
  <c r="CN25" i="6"/>
  <c r="CO25" i="6"/>
  <c r="CP25" i="6"/>
  <c r="CQ25" i="6"/>
  <c r="CR25" i="6"/>
  <c r="CS25" i="6"/>
  <c r="CT25" i="6"/>
  <c r="CU25" i="6"/>
  <c r="CV25" i="6"/>
  <c r="CW25" i="6"/>
  <c r="CX25" i="6"/>
  <c r="CY25" i="6"/>
  <c r="CZ25" i="6"/>
  <c r="DA25" i="6"/>
  <c r="DB25" i="6"/>
  <c r="DC25" i="6"/>
  <c r="DD25" i="6"/>
  <c r="DE25" i="6"/>
  <c r="DF25" i="6"/>
  <c r="DG25" i="6"/>
  <c r="DH25" i="6"/>
  <c r="DI25" i="6"/>
  <c r="DJ25" i="6"/>
  <c r="DK25" i="6"/>
  <c r="DL25" i="6"/>
  <c r="DM25" i="6"/>
  <c r="DN25" i="6"/>
  <c r="DO25" i="6"/>
  <c r="DP25" i="6"/>
  <c r="DQ25" i="6"/>
  <c r="DR25" i="6"/>
  <c r="DS25" i="6"/>
  <c r="DT25" i="6"/>
  <c r="DU25" i="6"/>
  <c r="DV25" i="6"/>
  <c r="DW25" i="6"/>
  <c r="DX25" i="6"/>
  <c r="DY25" i="6"/>
  <c r="DZ25" i="6"/>
  <c r="EA25" i="6"/>
  <c r="EB25" i="6"/>
  <c r="EC25" i="6"/>
  <c r="ED25" i="6"/>
  <c r="EE25" i="6"/>
  <c r="EF25" i="6"/>
  <c r="EG25" i="6"/>
  <c r="EH25" i="6"/>
  <c r="EI25" i="6"/>
  <c r="EJ25" i="6"/>
  <c r="EK25" i="6"/>
  <c r="EL25" i="6"/>
  <c r="EM25" i="6"/>
  <c r="EN25" i="6"/>
  <c r="EO25" i="6"/>
  <c r="EP25" i="6"/>
  <c r="EQ25" i="6"/>
  <c r="ER25" i="6"/>
  <c r="ES25" i="6"/>
  <c r="ET25" i="6"/>
  <c r="EU25" i="6"/>
  <c r="EV25" i="6"/>
  <c r="EW25" i="6"/>
  <c r="EX25" i="6"/>
  <c r="EY25" i="6"/>
  <c r="EZ25" i="6"/>
  <c r="FA25" i="6"/>
  <c r="FB25" i="6"/>
  <c r="FC25" i="6"/>
  <c r="FD25" i="6"/>
  <c r="FE25" i="6"/>
  <c r="FF25" i="6"/>
  <c r="FG25" i="6"/>
  <c r="FH25" i="6"/>
  <c r="FI25" i="6"/>
  <c r="FJ25" i="6"/>
  <c r="FK25" i="6"/>
  <c r="FL25" i="6"/>
  <c r="FM25" i="6"/>
  <c r="FN25" i="6"/>
  <c r="FO25" i="6"/>
  <c r="FP25" i="6"/>
  <c r="FQ25" i="6"/>
  <c r="FR25" i="6"/>
  <c r="FS25" i="6"/>
  <c r="FT25" i="6"/>
  <c r="FU25" i="6"/>
  <c r="FV25" i="6"/>
  <c r="FW25" i="6"/>
  <c r="FX25" i="6"/>
  <c r="FY25" i="6"/>
  <c r="FZ25" i="6"/>
  <c r="GA25" i="6"/>
  <c r="GB25" i="6"/>
  <c r="GC25" i="6"/>
  <c r="GD25" i="6"/>
  <c r="GE25" i="6"/>
  <c r="GF25" i="6"/>
  <c r="GG25" i="6"/>
  <c r="GH25" i="6"/>
  <c r="GI25" i="6"/>
  <c r="GJ25" i="6"/>
  <c r="GK25" i="6"/>
  <c r="GL25" i="6"/>
  <c r="GM25" i="6"/>
  <c r="GN25" i="6"/>
  <c r="GO25" i="6"/>
  <c r="GP25" i="6"/>
  <c r="GQ25" i="6"/>
  <c r="GR25" i="6"/>
  <c r="GS25" i="6"/>
  <c r="GT25" i="6"/>
  <c r="GU25" i="6"/>
  <c r="GV25" i="6"/>
  <c r="GW25" i="6"/>
  <c r="GX25" i="6"/>
  <c r="GY25" i="6"/>
  <c r="GZ25" i="6"/>
  <c r="HA25" i="6"/>
  <c r="HB25" i="6"/>
  <c r="HC25" i="6"/>
  <c r="HD25" i="6"/>
  <c r="HE25" i="6"/>
  <c r="HF25" i="6"/>
  <c r="HG25" i="6"/>
  <c r="HH25" i="6"/>
  <c r="HI25" i="6"/>
  <c r="HJ25" i="6"/>
  <c r="HK25" i="6"/>
  <c r="HL25" i="6"/>
  <c r="HM25" i="6"/>
  <c r="HN25" i="6"/>
  <c r="HO25" i="6"/>
  <c r="HP25" i="6"/>
  <c r="HQ25" i="6"/>
  <c r="HR25" i="6"/>
  <c r="HS25" i="6"/>
  <c r="HT25" i="6"/>
  <c r="HU25" i="6"/>
  <c r="HV25" i="6"/>
  <c r="HW25" i="6"/>
  <c r="HX25" i="6"/>
  <c r="HY25" i="6"/>
  <c r="HZ25" i="6"/>
  <c r="IA25" i="6"/>
  <c r="IB25" i="6"/>
  <c r="IC25" i="6"/>
  <c r="ID25" i="6"/>
  <c r="IE25" i="6"/>
  <c r="IF25" i="6"/>
  <c r="IG25" i="6"/>
  <c r="IH25" i="6"/>
  <c r="II25" i="6"/>
  <c r="IJ25" i="6"/>
  <c r="IK25" i="6"/>
  <c r="IL25" i="6"/>
  <c r="IM25" i="6"/>
  <c r="IN25" i="6"/>
  <c r="IO25" i="6"/>
  <c r="IP25" i="6"/>
  <c r="IQ25" i="6"/>
  <c r="IR25" i="6"/>
  <c r="IS25" i="6"/>
  <c r="IT25" i="6"/>
  <c r="IU25" i="6"/>
  <c r="IV25" i="6"/>
  <c r="IW25" i="6"/>
  <c r="IX25" i="6"/>
  <c r="IY25" i="6"/>
  <c r="IZ25" i="6"/>
  <c r="JA25" i="6"/>
  <c r="JB25" i="6"/>
  <c r="JC25" i="6"/>
  <c r="JD25" i="6"/>
  <c r="JE25" i="6"/>
  <c r="JF25" i="6"/>
  <c r="JG25" i="6"/>
  <c r="JH25" i="6"/>
  <c r="JI25" i="6"/>
  <c r="JJ25" i="6"/>
  <c r="JK25" i="6"/>
  <c r="JL25" i="6"/>
  <c r="JM25" i="6"/>
  <c r="JN25" i="6"/>
  <c r="JO25" i="6"/>
  <c r="JP25" i="6"/>
  <c r="JQ25" i="6"/>
  <c r="JR25" i="6"/>
  <c r="JS25" i="6"/>
  <c r="JT25" i="6"/>
  <c r="JU25" i="6"/>
  <c r="JV25" i="6"/>
  <c r="JW25" i="6"/>
  <c r="JX25" i="6"/>
  <c r="JY25" i="6"/>
  <c r="JZ25" i="6"/>
  <c r="KA25" i="6"/>
  <c r="KB25" i="6"/>
  <c r="KC25" i="6"/>
  <c r="KD25" i="6"/>
  <c r="KE25" i="6"/>
  <c r="KF25" i="6"/>
  <c r="KG25" i="6"/>
  <c r="KH25" i="6"/>
  <c r="KI25" i="6"/>
  <c r="KJ25" i="6"/>
  <c r="KK25" i="6"/>
  <c r="KL25" i="6"/>
  <c r="KM25" i="6"/>
  <c r="KN25" i="6"/>
  <c r="KO25" i="6"/>
  <c r="KP25" i="6"/>
  <c r="KQ25" i="6"/>
  <c r="KR25" i="6"/>
  <c r="KS25" i="6"/>
  <c r="KT25" i="6"/>
  <c r="KU25" i="6"/>
  <c r="B25" i="6"/>
  <c r="D20" i="6"/>
  <c r="E20" i="6"/>
  <c r="F20" i="6"/>
  <c r="G20" i="6"/>
  <c r="H20" i="6"/>
  <c r="I20" i="6"/>
  <c r="J20" i="6"/>
  <c r="K20" i="6"/>
  <c r="L20" i="6"/>
  <c r="M20" i="6"/>
  <c r="N20" i="6"/>
  <c r="O20" i="6"/>
  <c r="P20" i="6"/>
  <c r="Q20" i="6"/>
  <c r="R20" i="6"/>
  <c r="S20" i="6"/>
  <c r="T20" i="6"/>
  <c r="U20" i="6"/>
  <c r="V20" i="6"/>
  <c r="W20" i="6"/>
  <c r="X20" i="6"/>
  <c r="Y20" i="6"/>
  <c r="Z20" i="6"/>
  <c r="AA20" i="6"/>
  <c r="AB20" i="6"/>
  <c r="AC20" i="6"/>
  <c r="AD20" i="6"/>
  <c r="AE20" i="6"/>
  <c r="AF20" i="6"/>
  <c r="AG20" i="6"/>
  <c r="AH20" i="6"/>
  <c r="AI20" i="6"/>
  <c r="AJ20" i="6"/>
  <c r="AK20" i="6"/>
  <c r="AL20" i="6"/>
  <c r="AM20" i="6"/>
  <c r="AN20" i="6"/>
  <c r="AO20" i="6"/>
  <c r="AP20" i="6"/>
  <c r="AQ20" i="6"/>
  <c r="AR20" i="6"/>
  <c r="AS20" i="6"/>
  <c r="AT20" i="6"/>
  <c r="AU20" i="6"/>
  <c r="AV20" i="6"/>
  <c r="AW20" i="6"/>
  <c r="AX20" i="6"/>
  <c r="AY20" i="6"/>
  <c r="AZ20" i="6"/>
  <c r="BA20" i="6"/>
  <c r="BB20" i="6"/>
  <c r="BC20" i="6"/>
  <c r="BD20" i="6"/>
  <c r="BE20" i="6"/>
  <c r="BF20" i="6"/>
  <c r="BG20" i="6"/>
  <c r="BH20" i="6"/>
  <c r="BI20" i="6"/>
  <c r="BJ20" i="6"/>
  <c r="BK20" i="6"/>
  <c r="BL20" i="6"/>
  <c r="BM20" i="6"/>
  <c r="BN20" i="6"/>
  <c r="BO20" i="6"/>
  <c r="BP20" i="6"/>
  <c r="BQ20" i="6"/>
  <c r="BR20" i="6"/>
  <c r="BS20" i="6"/>
  <c r="BT20" i="6"/>
  <c r="BU20" i="6"/>
  <c r="BV20" i="6"/>
  <c r="BW20" i="6"/>
  <c r="BX20" i="6"/>
  <c r="BY20" i="6"/>
  <c r="BZ20" i="6"/>
  <c r="CA20" i="6"/>
  <c r="CB20" i="6"/>
  <c r="CC20" i="6"/>
  <c r="CD20" i="6"/>
  <c r="CE20" i="6"/>
  <c r="CF20" i="6"/>
  <c r="CG20" i="6"/>
  <c r="CH20" i="6"/>
  <c r="CI20" i="6"/>
  <c r="CJ20" i="6"/>
  <c r="CK20" i="6"/>
  <c r="CL20" i="6"/>
  <c r="CM20" i="6"/>
  <c r="CN20" i="6"/>
  <c r="CO20" i="6"/>
  <c r="CP20" i="6"/>
  <c r="CQ20" i="6"/>
  <c r="CR20" i="6"/>
  <c r="CS20" i="6"/>
  <c r="CT20" i="6"/>
  <c r="CU20" i="6"/>
  <c r="CV20" i="6"/>
  <c r="CW20" i="6"/>
  <c r="CX20" i="6"/>
  <c r="CY20" i="6"/>
  <c r="CZ20" i="6"/>
  <c r="DA20" i="6"/>
  <c r="DB20" i="6"/>
  <c r="DC20" i="6"/>
  <c r="DD20" i="6"/>
  <c r="DE20" i="6"/>
  <c r="DF20" i="6"/>
  <c r="DG20" i="6"/>
  <c r="DH20" i="6"/>
  <c r="DI20" i="6"/>
  <c r="DJ20" i="6"/>
  <c r="DK20" i="6"/>
  <c r="DL20" i="6"/>
  <c r="DM20" i="6"/>
  <c r="DN20" i="6"/>
  <c r="DO20" i="6"/>
  <c r="DP20" i="6"/>
  <c r="DQ20" i="6"/>
  <c r="DR20" i="6"/>
  <c r="DS20" i="6"/>
  <c r="DT20" i="6"/>
  <c r="DU20" i="6"/>
  <c r="DV20" i="6"/>
  <c r="DW20" i="6"/>
  <c r="DX20" i="6"/>
  <c r="DY20" i="6"/>
  <c r="DZ20" i="6"/>
  <c r="EA20" i="6"/>
  <c r="EB20" i="6"/>
  <c r="EC20" i="6"/>
  <c r="ED20" i="6"/>
  <c r="EE20" i="6"/>
  <c r="EF20" i="6"/>
  <c r="EG20" i="6"/>
  <c r="EH20" i="6"/>
  <c r="EI20" i="6"/>
  <c r="EJ20" i="6"/>
  <c r="EK20" i="6"/>
  <c r="EL20" i="6"/>
  <c r="EM20" i="6"/>
  <c r="EN20" i="6"/>
  <c r="EO20" i="6"/>
  <c r="EP20" i="6"/>
  <c r="EQ20" i="6"/>
  <c r="ER20" i="6"/>
  <c r="ES20" i="6"/>
  <c r="ET20" i="6"/>
  <c r="EU20" i="6"/>
  <c r="EV20" i="6"/>
  <c r="EW20" i="6"/>
  <c r="EX20" i="6"/>
  <c r="EY20" i="6"/>
  <c r="EZ20" i="6"/>
  <c r="FA20" i="6"/>
  <c r="FB20" i="6"/>
  <c r="FC20" i="6"/>
  <c r="FD20" i="6"/>
  <c r="FE20" i="6"/>
  <c r="FF20" i="6"/>
  <c r="FG20" i="6"/>
  <c r="FH20" i="6"/>
  <c r="FI20" i="6"/>
  <c r="FJ20" i="6"/>
  <c r="FK20" i="6"/>
  <c r="FL20" i="6"/>
  <c r="FM20" i="6"/>
  <c r="FN20" i="6"/>
  <c r="FO20" i="6"/>
  <c r="FP20" i="6"/>
  <c r="FQ20" i="6"/>
  <c r="FR20" i="6"/>
  <c r="FS20" i="6"/>
  <c r="FT20" i="6"/>
  <c r="FU20" i="6"/>
  <c r="FV20" i="6"/>
  <c r="FW20" i="6"/>
  <c r="FX20" i="6"/>
  <c r="FY20" i="6"/>
  <c r="FZ20" i="6"/>
  <c r="GA20" i="6"/>
  <c r="GB20" i="6"/>
  <c r="GC20" i="6"/>
  <c r="GD20" i="6"/>
  <c r="GE20" i="6"/>
  <c r="GF20" i="6"/>
  <c r="GG20" i="6"/>
  <c r="GH20" i="6"/>
  <c r="GI20" i="6"/>
  <c r="GJ20" i="6"/>
  <c r="GK20" i="6"/>
  <c r="GL20" i="6"/>
  <c r="GM20" i="6"/>
  <c r="GN20" i="6"/>
  <c r="GO20" i="6"/>
  <c r="GP20" i="6"/>
  <c r="GQ20" i="6"/>
  <c r="GR20" i="6"/>
  <c r="GS20" i="6"/>
  <c r="GT20" i="6"/>
  <c r="GU20" i="6"/>
  <c r="GV20" i="6"/>
  <c r="GW20" i="6"/>
  <c r="GX20" i="6"/>
  <c r="GY20" i="6"/>
  <c r="GZ20" i="6"/>
  <c r="HA20" i="6"/>
  <c r="HB20" i="6"/>
  <c r="HC20" i="6"/>
  <c r="HD20" i="6"/>
  <c r="HE20" i="6"/>
  <c r="HF20" i="6"/>
  <c r="HG20" i="6"/>
  <c r="HH20" i="6"/>
  <c r="HI20" i="6"/>
  <c r="HJ20" i="6"/>
  <c r="HK20" i="6"/>
  <c r="HL20" i="6"/>
  <c r="HM20" i="6"/>
  <c r="HN20" i="6"/>
  <c r="HO20" i="6"/>
  <c r="HP20" i="6"/>
  <c r="HQ20" i="6"/>
  <c r="HR20" i="6"/>
  <c r="HS20" i="6"/>
  <c r="HT20" i="6"/>
  <c r="HU20" i="6"/>
  <c r="HV20" i="6"/>
  <c r="HW20" i="6"/>
  <c r="HX20" i="6"/>
  <c r="HY20" i="6"/>
  <c r="HZ20" i="6"/>
  <c r="IA20" i="6"/>
  <c r="IB20" i="6"/>
  <c r="IC20" i="6"/>
  <c r="ID20" i="6"/>
  <c r="IE20" i="6"/>
  <c r="IF20" i="6"/>
  <c r="IG20" i="6"/>
  <c r="IH20" i="6"/>
  <c r="II20" i="6"/>
  <c r="IJ20" i="6"/>
  <c r="IK20" i="6"/>
  <c r="IL20" i="6"/>
  <c r="IM20" i="6"/>
  <c r="IN20" i="6"/>
  <c r="IO20" i="6"/>
  <c r="IP20" i="6"/>
  <c r="IQ20" i="6"/>
  <c r="IR20" i="6"/>
  <c r="IS20" i="6"/>
  <c r="IT20" i="6"/>
  <c r="IU20" i="6"/>
  <c r="IV20" i="6"/>
  <c r="IW20" i="6"/>
  <c r="IX20" i="6"/>
  <c r="IY20" i="6"/>
  <c r="IZ20" i="6"/>
  <c r="JA20" i="6"/>
  <c r="JB20" i="6"/>
  <c r="JC20" i="6"/>
  <c r="JD20" i="6"/>
  <c r="JE20" i="6"/>
  <c r="JF20" i="6"/>
  <c r="JG20" i="6"/>
  <c r="JH20" i="6"/>
  <c r="JI20" i="6"/>
  <c r="JJ20" i="6"/>
  <c r="JK20" i="6"/>
  <c r="JL20" i="6"/>
  <c r="JM20" i="6"/>
  <c r="JN20" i="6"/>
  <c r="JO20" i="6"/>
  <c r="JP20" i="6"/>
  <c r="JQ20" i="6"/>
  <c r="JR20" i="6"/>
  <c r="JS20" i="6"/>
  <c r="JT20" i="6"/>
  <c r="JU20" i="6"/>
  <c r="JV20" i="6"/>
  <c r="JW20" i="6"/>
  <c r="JX20" i="6"/>
  <c r="JY20" i="6"/>
  <c r="JZ20" i="6"/>
  <c r="KA20" i="6"/>
  <c r="KB20" i="6"/>
  <c r="KC20" i="6"/>
  <c r="KD20" i="6"/>
  <c r="KE20" i="6"/>
  <c r="KF20" i="6"/>
  <c r="KG20" i="6"/>
  <c r="KH20" i="6"/>
  <c r="KI20" i="6"/>
  <c r="KJ20" i="6"/>
  <c r="KK20" i="6"/>
  <c r="KL20" i="6"/>
  <c r="KM20" i="6"/>
  <c r="KN20" i="6"/>
  <c r="KO20" i="6"/>
  <c r="KP20" i="6"/>
  <c r="KQ20" i="6"/>
  <c r="KR20" i="6"/>
  <c r="KS20" i="6"/>
  <c r="KT20" i="6"/>
  <c r="KU20" i="6"/>
  <c r="B2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AO6" i="6"/>
  <c r="AP6" i="6"/>
  <c r="AQ6" i="6"/>
  <c r="AR6" i="6"/>
  <c r="AS6" i="6"/>
  <c r="AT6" i="6"/>
  <c r="AU6" i="6"/>
  <c r="AV6" i="6"/>
  <c r="AW6" i="6"/>
  <c r="AX6" i="6"/>
  <c r="AY6" i="6"/>
  <c r="AZ6" i="6"/>
  <c r="BA6" i="6"/>
  <c r="BB6" i="6"/>
  <c r="BC6" i="6"/>
  <c r="BD6" i="6"/>
  <c r="BE6" i="6"/>
  <c r="BF6" i="6"/>
  <c r="BG6" i="6"/>
  <c r="BH6" i="6"/>
  <c r="BI6" i="6"/>
  <c r="BJ6" i="6"/>
  <c r="BK6" i="6"/>
  <c r="BL6" i="6"/>
  <c r="BM6" i="6"/>
  <c r="BN6" i="6"/>
  <c r="BO6" i="6"/>
  <c r="BP6" i="6"/>
  <c r="BQ6" i="6"/>
  <c r="BR6" i="6"/>
  <c r="BS6" i="6"/>
  <c r="BT6" i="6"/>
  <c r="BU6" i="6"/>
  <c r="BV6" i="6"/>
  <c r="BW6" i="6"/>
  <c r="BX6" i="6"/>
  <c r="BY6" i="6"/>
  <c r="BZ6" i="6"/>
  <c r="CA6" i="6"/>
  <c r="CB6" i="6"/>
  <c r="CC6" i="6"/>
  <c r="CD6" i="6"/>
  <c r="CE6" i="6"/>
  <c r="CF6" i="6"/>
  <c r="CG6" i="6"/>
  <c r="CH6" i="6"/>
  <c r="CI6" i="6"/>
  <c r="CJ6" i="6"/>
  <c r="CK6" i="6"/>
  <c r="CL6" i="6"/>
  <c r="CM6" i="6"/>
  <c r="CN6" i="6"/>
  <c r="CO6" i="6"/>
  <c r="CP6" i="6"/>
  <c r="CQ6" i="6"/>
  <c r="CR6" i="6"/>
  <c r="CS6" i="6"/>
  <c r="CT6" i="6"/>
  <c r="CU6" i="6"/>
  <c r="CV6" i="6"/>
  <c r="CW6" i="6"/>
  <c r="CX6" i="6"/>
  <c r="CY6" i="6"/>
  <c r="CZ6" i="6"/>
  <c r="DA6" i="6"/>
  <c r="DB6" i="6"/>
  <c r="DC6" i="6"/>
  <c r="DD6" i="6"/>
  <c r="DE6" i="6"/>
  <c r="DF6" i="6"/>
  <c r="DG6" i="6"/>
  <c r="DH6" i="6"/>
  <c r="DI6" i="6"/>
  <c r="DJ6" i="6"/>
  <c r="DK6" i="6"/>
  <c r="DL6" i="6"/>
  <c r="DM6" i="6"/>
  <c r="DN6" i="6"/>
  <c r="DO6" i="6"/>
  <c r="DP6" i="6"/>
  <c r="DQ6" i="6"/>
  <c r="DR6" i="6"/>
  <c r="DS6" i="6"/>
  <c r="DT6" i="6"/>
  <c r="DU6" i="6"/>
  <c r="DV6" i="6"/>
  <c r="DW6" i="6"/>
  <c r="DX6" i="6"/>
  <c r="DY6" i="6"/>
  <c r="DZ6" i="6"/>
  <c r="EA6" i="6"/>
  <c r="EB6" i="6"/>
  <c r="EC6" i="6"/>
  <c r="ED6" i="6"/>
  <c r="EE6" i="6"/>
  <c r="EF6" i="6"/>
  <c r="EG6" i="6"/>
  <c r="EH6" i="6"/>
  <c r="EI6" i="6"/>
  <c r="EJ6" i="6"/>
  <c r="EK6" i="6"/>
  <c r="EL6" i="6"/>
  <c r="EM6" i="6"/>
  <c r="EN6" i="6"/>
  <c r="EO6" i="6"/>
  <c r="EP6" i="6"/>
  <c r="EQ6" i="6"/>
  <c r="ER6" i="6"/>
  <c r="ES6" i="6"/>
  <c r="ET6" i="6"/>
  <c r="EU6" i="6"/>
  <c r="EV6" i="6"/>
  <c r="EW6" i="6"/>
  <c r="EX6" i="6"/>
  <c r="EY6" i="6"/>
  <c r="EZ6" i="6"/>
  <c r="FA6" i="6"/>
  <c r="FB6" i="6"/>
  <c r="FC6" i="6"/>
  <c r="FD6" i="6"/>
  <c r="FE6" i="6"/>
  <c r="FF6" i="6"/>
  <c r="FG6" i="6"/>
  <c r="FH6" i="6"/>
  <c r="FI6" i="6"/>
  <c r="FJ6" i="6"/>
  <c r="FK6" i="6"/>
  <c r="FL6" i="6"/>
  <c r="FM6" i="6"/>
  <c r="FN6" i="6"/>
  <c r="FO6" i="6"/>
  <c r="FP6" i="6"/>
  <c r="FQ6" i="6"/>
  <c r="FR6" i="6"/>
  <c r="FS6" i="6"/>
  <c r="FT6" i="6"/>
  <c r="FU6" i="6"/>
  <c r="FV6" i="6"/>
  <c r="FW6" i="6"/>
  <c r="FX6" i="6"/>
  <c r="FY6" i="6"/>
  <c r="FZ6" i="6"/>
  <c r="GA6" i="6"/>
  <c r="GB6" i="6"/>
  <c r="GC6" i="6"/>
  <c r="GD6" i="6"/>
  <c r="GE6" i="6"/>
  <c r="GF6" i="6"/>
  <c r="GG6" i="6"/>
  <c r="GH6" i="6"/>
  <c r="GI6" i="6"/>
  <c r="GJ6" i="6"/>
  <c r="GK6" i="6"/>
  <c r="GL6" i="6"/>
  <c r="GM6" i="6"/>
  <c r="GN6" i="6"/>
  <c r="GO6" i="6"/>
  <c r="GP6" i="6"/>
  <c r="GQ6" i="6"/>
  <c r="GR6" i="6"/>
  <c r="GS6" i="6"/>
  <c r="GT6" i="6"/>
  <c r="GU6" i="6"/>
  <c r="GV6" i="6"/>
  <c r="GW6" i="6"/>
  <c r="GX6" i="6"/>
  <c r="GY6" i="6"/>
  <c r="GZ6" i="6"/>
  <c r="HA6" i="6"/>
  <c r="HB6" i="6"/>
  <c r="HC6" i="6"/>
  <c r="HD6" i="6"/>
  <c r="HE6" i="6"/>
  <c r="HF6" i="6"/>
  <c r="HG6" i="6"/>
  <c r="HH6" i="6"/>
  <c r="HI6" i="6"/>
  <c r="HJ6" i="6"/>
  <c r="HK6" i="6"/>
  <c r="HL6" i="6"/>
  <c r="HM6" i="6"/>
  <c r="HN6" i="6"/>
  <c r="HO6" i="6"/>
  <c r="HP6" i="6"/>
  <c r="HQ6" i="6"/>
  <c r="HR6" i="6"/>
  <c r="HS6" i="6"/>
  <c r="HT6" i="6"/>
  <c r="HU6" i="6"/>
  <c r="HV6" i="6"/>
  <c r="HW6" i="6"/>
  <c r="HX6" i="6"/>
  <c r="HY6" i="6"/>
  <c r="HZ6" i="6"/>
  <c r="IA6" i="6"/>
  <c r="IB6" i="6"/>
  <c r="IC6" i="6"/>
  <c r="ID6" i="6"/>
  <c r="IE6" i="6"/>
  <c r="IF6" i="6"/>
  <c r="IG6" i="6"/>
  <c r="IH6" i="6"/>
  <c r="II6" i="6"/>
  <c r="IJ6" i="6"/>
  <c r="IK6" i="6"/>
  <c r="IL6" i="6"/>
  <c r="IM6" i="6"/>
  <c r="IN6" i="6"/>
  <c r="IO6" i="6"/>
  <c r="IP6" i="6"/>
  <c r="IQ6" i="6"/>
  <c r="IR6" i="6"/>
  <c r="IS6" i="6"/>
  <c r="IT6" i="6"/>
  <c r="IU6" i="6"/>
  <c r="IV6" i="6"/>
  <c r="IW6" i="6"/>
  <c r="IX6" i="6"/>
  <c r="IY6" i="6"/>
  <c r="IZ6" i="6"/>
  <c r="JA6" i="6"/>
  <c r="JB6" i="6"/>
  <c r="JC6" i="6"/>
  <c r="JD6" i="6"/>
  <c r="JE6" i="6"/>
  <c r="JF6" i="6"/>
  <c r="JG6" i="6"/>
  <c r="JH6" i="6"/>
  <c r="JI6" i="6"/>
  <c r="JJ6" i="6"/>
  <c r="JK6" i="6"/>
  <c r="JL6" i="6"/>
  <c r="JM6" i="6"/>
  <c r="JN6" i="6"/>
  <c r="JO6" i="6"/>
  <c r="JP6" i="6"/>
  <c r="JQ6" i="6"/>
  <c r="JR6" i="6"/>
  <c r="JS6" i="6"/>
  <c r="JT6" i="6"/>
  <c r="JU6" i="6"/>
  <c r="JV6" i="6"/>
  <c r="JW6" i="6"/>
  <c r="JX6" i="6"/>
  <c r="JY6" i="6"/>
  <c r="JZ6" i="6"/>
  <c r="KA6" i="6"/>
  <c r="KB6" i="6"/>
  <c r="KC6" i="6"/>
  <c r="KD6" i="6"/>
  <c r="KE6" i="6"/>
  <c r="KF6" i="6"/>
  <c r="KG6" i="6"/>
  <c r="KH6" i="6"/>
  <c r="KI6" i="6"/>
  <c r="KJ6" i="6"/>
  <c r="KK6" i="6"/>
  <c r="KL6" i="6"/>
  <c r="KM6" i="6"/>
  <c r="KN6" i="6"/>
  <c r="KO6" i="6"/>
  <c r="KP6" i="6"/>
  <c r="KQ6" i="6"/>
  <c r="KR6" i="6"/>
  <c r="KS6" i="6"/>
  <c r="KT6" i="6"/>
  <c r="KU6" i="6"/>
  <c r="B6" i="6"/>
  <c r="B8" i="6"/>
  <c r="C8" i="6"/>
  <c r="D8" i="6"/>
  <c r="B9" i="6"/>
  <c r="C9" i="6"/>
  <c r="D9" i="6"/>
  <c r="B10" i="6"/>
  <c r="C10" i="6"/>
  <c r="D10" i="6"/>
  <c r="B11" i="6"/>
  <c r="C11" i="6"/>
  <c r="D11" i="6"/>
  <c r="B12" i="6"/>
  <c r="C12" i="6"/>
  <c r="D12" i="6"/>
  <c r="B13" i="6"/>
  <c r="C13" i="6"/>
  <c r="D13" i="6"/>
  <c r="B14" i="6"/>
  <c r="C14" i="6"/>
  <c r="D14" i="6"/>
  <c r="B15" i="6"/>
  <c r="C15" i="6"/>
  <c r="D15" i="6"/>
  <c r="B16" i="6"/>
  <c r="C16" i="6"/>
  <c r="D16" i="6"/>
  <c r="B17" i="6"/>
  <c r="C17" i="6"/>
  <c r="D17" i="6"/>
  <c r="B18" i="6"/>
  <c r="C18" i="6"/>
  <c r="D18" i="6"/>
  <c r="B19" i="6"/>
  <c r="C19" i="6"/>
  <c r="D19" i="6"/>
  <c r="B21" i="6"/>
  <c r="C21" i="6"/>
  <c r="D21" i="6"/>
  <c r="B22" i="6"/>
  <c r="C22" i="6"/>
  <c r="D22" i="6"/>
  <c r="B23" i="6"/>
  <c r="C23" i="6"/>
  <c r="D23" i="6"/>
  <c r="B24" i="6"/>
  <c r="C24" i="6"/>
  <c r="D24" i="6"/>
  <c r="B26" i="6"/>
  <c r="C26" i="6"/>
  <c r="D26" i="6"/>
  <c r="B27" i="6"/>
  <c r="C27" i="6"/>
  <c r="D27" i="6"/>
  <c r="B28" i="6"/>
  <c r="C28" i="6"/>
  <c r="D28" i="6"/>
  <c r="B29" i="6"/>
  <c r="C29" i="6"/>
  <c r="D29" i="6"/>
  <c r="B30" i="6"/>
  <c r="C30" i="6"/>
  <c r="D30" i="6"/>
  <c r="B31" i="6"/>
  <c r="C31" i="6"/>
  <c r="D31" i="6"/>
  <c r="B32" i="6"/>
  <c r="C32" i="6"/>
  <c r="D32" i="6"/>
  <c r="B33" i="6"/>
  <c r="C33" i="6"/>
  <c r="D33" i="6"/>
  <c r="B34" i="6"/>
  <c r="C34" i="6"/>
  <c r="D34" i="6"/>
  <c r="B35" i="6"/>
  <c r="C35" i="6"/>
  <c r="D35" i="6"/>
  <c r="B36" i="6"/>
  <c r="C36" i="6"/>
  <c r="D36" i="6"/>
  <c r="B37" i="6"/>
  <c r="C37" i="6"/>
  <c r="D37" i="6"/>
  <c r="B38" i="6"/>
  <c r="C38" i="6"/>
  <c r="D38" i="6"/>
  <c r="B39" i="6"/>
  <c r="C39" i="6"/>
  <c r="D39" i="6"/>
  <c r="B40" i="6"/>
  <c r="C40" i="6"/>
  <c r="D40" i="6"/>
  <c r="B41" i="6"/>
  <c r="C41" i="6"/>
  <c r="D41" i="6"/>
  <c r="B42" i="6"/>
  <c r="C42" i="6"/>
  <c r="D42" i="6"/>
  <c r="B43" i="6"/>
  <c r="C43" i="6"/>
  <c r="D43" i="6"/>
  <c r="B44" i="6"/>
  <c r="C44" i="6"/>
  <c r="D44" i="6"/>
  <c r="C46" i="6"/>
  <c r="D46" i="6"/>
  <c r="C7" i="6"/>
  <c r="D7" i="6"/>
  <c r="B7" i="6"/>
  <c r="B7" i="5"/>
  <c r="F26" i="5"/>
  <c r="G26" i="5"/>
  <c r="H26" i="5"/>
  <c r="I26" i="5"/>
  <c r="J26" i="5"/>
  <c r="K26" i="5"/>
  <c r="L26" i="5"/>
  <c r="M26" i="5"/>
  <c r="N26" i="5"/>
  <c r="O26" i="5"/>
  <c r="P26" i="5"/>
  <c r="Q26" i="5"/>
  <c r="R26" i="5"/>
  <c r="S26" i="5"/>
  <c r="T26" i="5"/>
  <c r="U26" i="5"/>
  <c r="V26" i="5"/>
  <c r="E26" i="5"/>
  <c r="B8" i="5"/>
  <c r="C8" i="5"/>
  <c r="D8" i="5"/>
  <c r="B9" i="5"/>
  <c r="C9" i="5"/>
  <c r="D9" i="5"/>
  <c r="B10" i="5"/>
  <c r="C10" i="5"/>
  <c r="D10" i="5"/>
  <c r="B11" i="5"/>
  <c r="C11" i="5"/>
  <c r="D11" i="5"/>
  <c r="B12" i="5"/>
  <c r="C12" i="5"/>
  <c r="D12" i="5"/>
  <c r="B13" i="5"/>
  <c r="C13" i="5"/>
  <c r="D13" i="5"/>
  <c r="B14" i="5"/>
  <c r="C14" i="5"/>
  <c r="D14" i="5"/>
  <c r="B15" i="5"/>
  <c r="C15" i="5"/>
  <c r="D15" i="5"/>
  <c r="B16" i="5"/>
  <c r="C16" i="5"/>
  <c r="D16" i="5"/>
  <c r="B17" i="5"/>
  <c r="C17" i="5"/>
  <c r="D17" i="5"/>
  <c r="B18" i="5"/>
  <c r="C18" i="5"/>
  <c r="D18" i="5"/>
  <c r="B20" i="5"/>
  <c r="D20" i="5"/>
  <c r="B21" i="5"/>
  <c r="C21" i="5"/>
  <c r="D21" i="5"/>
  <c r="B22" i="5"/>
  <c r="C22" i="5"/>
  <c r="D22" i="5"/>
  <c r="B23" i="5"/>
  <c r="C23" i="5"/>
  <c r="D23" i="5"/>
  <c r="B25" i="5"/>
  <c r="C25" i="5"/>
  <c r="D25" i="5"/>
  <c r="C7" i="5"/>
  <c r="D7" i="5"/>
  <c r="F19" i="5"/>
  <c r="C19" i="5" s="1"/>
  <c r="G19" i="5"/>
  <c r="H19" i="5"/>
  <c r="I19" i="5"/>
  <c r="J19" i="5"/>
  <c r="D19" i="5" s="1"/>
  <c r="K19" i="5"/>
  <c r="L19" i="5"/>
  <c r="M19" i="5"/>
  <c r="N19" i="5"/>
  <c r="O19" i="5"/>
  <c r="P19" i="5"/>
  <c r="Q19" i="5"/>
  <c r="R19" i="5"/>
  <c r="S19" i="5"/>
  <c r="T19" i="5"/>
  <c r="U19" i="5"/>
  <c r="V19" i="5"/>
  <c r="E19" i="5"/>
  <c r="B19" i="5" s="1"/>
  <c r="E6" i="5"/>
  <c r="F6" i="5"/>
  <c r="G6" i="5"/>
  <c r="H6" i="5"/>
  <c r="I6" i="5"/>
  <c r="J6" i="5"/>
  <c r="K6" i="5"/>
  <c r="L6" i="5"/>
  <c r="M6" i="5"/>
  <c r="N6" i="5"/>
  <c r="O6" i="5"/>
  <c r="P6" i="5"/>
  <c r="Q6" i="5"/>
  <c r="R6" i="5"/>
  <c r="S6" i="5"/>
  <c r="T6" i="5"/>
  <c r="U6" i="5"/>
  <c r="V6" i="5"/>
  <c r="C47" i="8" l="1"/>
  <c r="B47" i="8"/>
  <c r="D47" i="8"/>
  <c r="B47" i="7"/>
  <c r="B6" i="5"/>
  <c r="D6" i="5"/>
  <c r="C6" i="5"/>
</calcChain>
</file>

<file path=xl/sharedStrings.xml><?xml version="1.0" encoding="utf-8"?>
<sst xmlns="http://schemas.openxmlformats.org/spreadsheetml/2006/main" count="1069" uniqueCount="389">
  <si>
    <t>г. Апатиты</t>
  </si>
  <si>
    <t>г. Кировск</t>
  </si>
  <si>
    <t>г. Мончегорск</t>
  </si>
  <si>
    <t>город-герой Мурманск</t>
  </si>
  <si>
    <t>г. Оленегорск</t>
  </si>
  <si>
    <t>г. Полярные Зори</t>
  </si>
  <si>
    <t>ЗАТО Александровск</t>
  </si>
  <si>
    <t>ЗАТО г. Заозерск</t>
  </si>
  <si>
    <t>ЗАТО г. Островной</t>
  </si>
  <si>
    <t>ЗАТО г. Североморск</t>
  </si>
  <si>
    <t>ЗАТО п. Видяево</t>
  </si>
  <si>
    <t>Кандалакшский район</t>
  </si>
  <si>
    <t>г.п. Зеленоборский</t>
  </si>
  <si>
    <t>г.п. Кандалакша</t>
  </si>
  <si>
    <t>с.п. Алакуртти</t>
  </si>
  <si>
    <t>с.п. Зареченск</t>
  </si>
  <si>
    <t>Кольский район</t>
  </si>
  <si>
    <t>г.п. Верхнетуломский</t>
  </si>
  <si>
    <t>г.п. Кильдинстрой</t>
  </si>
  <si>
    <t>г.п. Кола</t>
  </si>
  <si>
    <t>г.п. Молочный</t>
  </si>
  <si>
    <t>г.п. Мурмаши</t>
  </si>
  <si>
    <t>г.п. Туманный</t>
  </si>
  <si>
    <t>с.п. Междуречье</t>
  </si>
  <si>
    <t>с.п. Пушной</t>
  </si>
  <si>
    <t>с.п. Териберка</t>
  </si>
  <si>
    <t>с.п. Тулома</t>
  </si>
  <si>
    <t>с.п. Ура-Губа</t>
  </si>
  <si>
    <t>Ловозерский район</t>
  </si>
  <si>
    <t>г.п. Ревда</t>
  </si>
  <si>
    <t>с.п. Ловозеро</t>
  </si>
  <si>
    <t>Терский район</t>
  </si>
  <si>
    <t>г.п. Умба</t>
  </si>
  <si>
    <t>с.п. Варзуга</t>
  </si>
  <si>
    <t>Распределяется в ходе исполнения бюджета</t>
  </si>
  <si>
    <t>Дотации на выравнивание бюджетной обеспеченности муниципальных районов (городских округов, муниципальных округов)</t>
  </si>
  <si>
    <t>Дотации, связанные с особым режимом безопасного функционирования закрытых административно-территориальных образований</t>
  </si>
  <si>
    <t>Дотации на поддержку мер по обеспечению сбалансированности бюджетов</t>
  </si>
  <si>
    <t>Субсидия на обеспечение бесплатным цельным молоком либо питьевым молоком обучающихся 1 – 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</si>
  <si>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Субсидии бюджетам муниципальных образований на организацию бесплатного горячего питания льготной категории обучающихся, получающих начальное общее образование в муниципальных образовательных организациях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</si>
  <si>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</si>
  <si>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</si>
  <si>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образований на мероприятия по модернизации школьных систем образования</t>
  </si>
  <si>
    <t>Cубсидии на реализацию мероприятий по замене окон в муниципальных общеобразовательных организациях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</si>
  <si>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</si>
  <si>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</si>
  <si>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Субсидия на организацию отдыха детей Мурманской области в муниципальных образовательных организациях</t>
  </si>
  <si>
    <t>Субсидии на реализацию проектов по улучшению социальной сферы (образование) и повышению качества жизни населения в рамках реализации соглашений между Правительством Мурманской области и градообразующими предприятиями</t>
  </si>
  <si>
    <t>Субсидии на обеспечение комплексной безопасности муниципальных образовательных организаций</t>
  </si>
  <si>
    <t>Субсидии бюджетам муниципальных образований на государственную финансовую поддержку доставки товаров в населенные пункты Мурманской области с ограниченными сроками завоза грузов</t>
  </si>
  <si>
    <t>Субсидия на обеспечение авиационного обслуживания жителей отдаленных поселений</t>
  </si>
  <si>
    <t>Субсидия бюджетам муниципальных образований на реализацию инфраструктурного проекта "Культурно-деловой центр "Новый Мурманск"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</si>
  <si>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</si>
  <si>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Субсидии на финансовое обеспечение дорожной деятельности в отношении автомобильных дорог местного значения (на конкурсной основе) за счет средств дорожного фонда</t>
  </si>
  <si>
    <t>Субсидии бюджетам муниципальных образований на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 (на конкурсной основе) за счет средств дорожного фонда</t>
  </si>
  <si>
    <t>Обеспечение комплексного развития сельских территорий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</si>
  <si>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</si>
  <si>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Субсидия бюджетам муниципальных образований на обеспечение инженерной инфраструктурой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</si>
  <si>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Субсидия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</si>
  <si>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Строительство и реконструкция (модернизация) объектов питьевого водоснабжения</t>
  </si>
  <si>
    <t>Обеспечение мероприятий по переселению граждан из аварийного жилищного фонда (за счет средств государственной корпорации – Фонд содействия реформированию жилищно-коммунального хозяйства)</t>
  </si>
  <si>
    <t>Обеспечение мероприятий по переселению граждан из аварийного жилищного фонда</t>
  </si>
  <si>
    <t>Субсидия на софинансирование капитальных вложений в объекты муниципальной собственности</t>
  </si>
  <si>
    <t>Создание новых мест в общеобразовательных организациях</t>
  </si>
  <si>
    <t>Субсидия на проведение капитальных и текущих ремонтов муниципальных образовательных организаций</t>
  </si>
  <si>
    <t>Государственная поддержка отрасли культуры</t>
  </si>
  <si>
    <t>Субсидия на софинансирование расходных обязательств муниципальных образований на предоставление социальных выплат молодым семьям, достигшим 36 лет на приобретение (строительство) жилых помещений</t>
  </si>
  <si>
    <t>Реализация мероприятий по обеспечению жильем молодых семей</t>
  </si>
  <si>
    <t>Субсидия на софинансирование капитального ремонта объектов, находящихся в муниципальной собственности</t>
  </si>
  <si>
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</si>
  <si>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Субсидия бюджету муниципального образования городской округ город-герой Мурманск на осуществление городским округом городом-героем Мурманском функций административного центра области</t>
  </si>
  <si>
    <t>Субсидии на софинансирование расходных обязательств, возникающих при осуществлении полномочий органов местного самоуправления муниципальных районов по выравниванию уровня бюджетной обеспеченности поселений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</si>
  <si>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</si>
  <si>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Субсидия бюджетам муниципальных образований для проведения комплексных кадастровых работ на территории Мурманской области</t>
  </si>
  <si>
    <t>Субсидия на реализацию мероприятий, направленных на ликвидацию накопленного экологического ущерба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</si>
  <si>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</si>
  <si>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Субсидия на оказание государственной финансовой поддержки закупки и доставки нефтепродуктов и топлива в районы Мурманской области с ограниченными сроками завоза грузов</t>
  </si>
  <si>
    <t>Субсидия бюджетам муниципальных образований на подготовку к отопительному периоду</t>
  </si>
  <si>
    <t>Реализация программ формирования современной городской среды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</si>
  <si>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</si>
  <si>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Реализация федеральной целевой программы "Увековечение памяти погибших при защите Отечества на 2019 – 2024 годы"</t>
  </si>
  <si>
    <t>Субсидии бюджетам муниципальных образований на мероприятия по развитию инфраструктуры молодежных пространств</t>
  </si>
  <si>
    <t>Субсидии бюджетам муниципальных образований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</si>
  <si>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</si>
  <si>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Техническое оснащение муниципальных музеев</t>
  </si>
  <si>
    <t>Субсидии бюджетам муниципальных образований на развитие физкультурно-спортивной работы</t>
  </si>
  <si>
    <t>Субсидия бюджетам муниципальных образований на открытие спортивных пространств для молодежи</t>
  </si>
  <si>
    <t>Субсидия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</si>
  <si>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Субсидии на реализацию инициативных проектов в муниципальных образованиях Мурманской области</t>
  </si>
  <si>
    <t>Субсидии бюджетам муниципальных образований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</si>
  <si>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Субвенция местным бюджетам на осуществление органами местного самоуправления государственных полномочий по организации предоставления и предоставлению ежемесячной жилищно-коммунальной выплаты специалистам муниципальных учреждений (организаций), указанным в подпунктах 1 – 4, 6, 8 пункта 2 статьи 3 Закона Мурманской области "О мерах социальной поддержки отдельных категорий граждан, работающих в сельских населенных пунктах или поселках городского типа", имеющим право на предоставление ежемесячной жилищно-коммунальной выплаты в соответствии с указанным Законом</t>
  </si>
  <si>
    <t>Субвенция бюджету муниципального образования городской округ город-герой Мурманск на реализацию Закона Мурманской области от 19.12.2014 № 1811-01-ЗМО "О сохранении права на меры социальной поддержки отдельных категорий граждан в связи с упразднением поселка городского типа Росляково" в части предоставления мер социальной поддержки по оплате жилого помещения и (или) коммунальных услуг</t>
  </si>
  <si>
    <t>Субвенция бюджету муниципального образования городской округ город-герой Мурманск на реализацию Закона Мурманской области от 19.12.2014 № 1811-01-ЗМО "О сохранении права на меры социальной поддержки отдельных категорий граждан в связи с упразднением поселка городского типа Росляково" в части организации предоставления мер социальной поддержки по оплате жилого помещения и (или) коммунальных услуг</t>
  </si>
  <si>
    <t>Субвенция на возмещение расходов по гарантированному перечню услуг по погребению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</si>
  <si>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</si>
  <si>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граждан"</t>
  </si>
  <si>
    <t>Предоставление субвенции на реализацию Закона Мурманской области "О единой субвенции местным бюджетам на финансовое обеспечение образовательной деятельности"</t>
  </si>
  <si>
    <t>Субвенция на обеспечение бесплатным питанием отдельных категорий обучающихся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</si>
  <si>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</si>
  <si>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</si>
  <si>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</si>
  <si>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</si>
  <si>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</si>
  <si>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Субвенция на обеспечение выпускников муниципальных образовательных учреждений из числа детей-сирот и детей, оставшихся без попечения родителей, лиц из числа детей-сирот и детей, оставшихся без попечения родителей, за исключением лиц, продолжающих обучение по очной форме в образовательных учреждениях профессионального образования, одеждой, обувью, мягким инвентарем, оборудованием и единовременным денежным пособием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</si>
  <si>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</si>
  <si>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</si>
  <si>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</si>
  <si>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</si>
  <si>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</si>
  <si>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</si>
  <si>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</si>
  <si>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Субвенции бюджетам муниципальных районов на осуществление органами местного самоуправления государственных полномочий органов государственной власти Мурманской области по расчету и предоставлению дотаций бюджетам поселений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</si>
  <si>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округа, муниципального округа и муниципального района отдельных государственных полномочий по сбору сведений для формирования и ведения торгового реестра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</si>
  <si>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</si>
  <si>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</si>
  <si>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на реализацию Закона Мурманской области "Об административных комиссиях"</t>
  </si>
  <si>
    <t>Осуществление переданных полномочий Российской Федерации на государственную регистрацию актов гражданского состояния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</si>
  <si>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</si>
  <si>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Осуществление первичного воинского учета органами местного самоуправления поселений, муниципальных и городских округов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</si>
  <si>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</si>
  <si>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Иные межбюджетные трансферты из областного бюджета местным бюджетам на поощрение муниципальных образований по итогам проведения конкурса "Лучшая муниципальная практика по созданию доступной среды для инвалидов"</t>
  </si>
  <si>
    <t>Иные межбюджетные трансферты бюджету муниципального образования городской округ город-герой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</si>
  <si>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</si>
  <si>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</si>
  <si>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</si>
  <si>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</si>
  <si>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качественные дороги" за счет средств дорожного фонда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</si>
  <si>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</si>
  <si>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Иной межбюджетный трансферт из областного бюджета местным бюджетам на приобретение жилых помещений для граждан, проживающих в аварийном жилищном фонде</t>
  </si>
  <si>
    <t>Иные межбюджетные трансферты из областного бюджета бюджетам муниципальных образований в целях поощрения достижения наилучших результатов увеличения доходного потенциала</t>
  </si>
  <si>
    <t>Иные межбюджетные трансферты из областного бюджета бюджетам муниципальных образований на восстановление платежеспособности муниципального образования</t>
  </si>
  <si>
    <t>Иные межбюджетные трансферты на предоставление грантов бюджетам муниципальных образований в целях содействия достижению и (или) поощрения достижения наилучших значений показателей деятельности органов местного самоуправления городских и муниципальных округов, муниципальных районов Мурманской области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</si>
  <si>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</si>
  <si>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Создание модельных муниципальных библиотек</t>
  </si>
  <si>
    <t>Создание виртуальных концертных залов</t>
  </si>
  <si>
    <t>Иной межбюджетный трансферт муниципальным образованиям на проведение текущего ремонта отделений связи ПАО "Почта России"</t>
  </si>
  <si>
    <t>Дотации на поддержку мер по обеспечению сбалансированности бюджетов (за счет средств резервного фонда Правительства Мурманской области)</t>
  </si>
  <si>
    <t>Дотации на премирование победителей Всероссийского конкурса "Лучшая муниципальная практика"</t>
  </si>
  <si>
    <t>Достижение показателей деятельности органов исполнительной власти субъектов Российской Федерации</t>
  </si>
  <si>
    <t>Субсидии бюджетам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</si>
  <si>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</si>
  <si>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Субсидии бюджетам муниципальных образований на государственную финансовую поддержку доставки товаров в населенные пункты Мурманской области с ограниченными сроками завоза грузов (за счет средств резервного фонда Правительства Мурманской области)</t>
  </si>
  <si>
    <t>Субсидия на обеспечение авиационного обслуживания жителей отдаленных поселений (за счет средств резервного фонда Правительства Мурманской области)</t>
  </si>
  <si>
    <t>Субсидия из областного бюджета бюджетам муниципальных образований Мурманской области на софинансирование мероприятий по ремонту жилых помещений</t>
  </si>
  <si>
    <t>Субсидия из областного бюджета местным бюджетам Мурманской области на софинансирование мероприятий по проведению ремонтных работ в пустующих жилых помещениях (за счет средств резервного фонда Правительства Мурманской области)</t>
  </si>
  <si>
    <t>Субсидия бюджетам муниципальных образований Мурманской области на софинансирование мероприятий по сносу объектов капитального строительства</t>
  </si>
  <si>
    <t>Субсидия бюджетам муниципальных образований Мурманской области на софинансирование мероприятий по сносу объектов капитального строительства (за счет средств резервного фонда Правительства Мурманской области)</t>
  </si>
  <si>
    <t>Реализация мероприятий по модернизации школьных систем образования (капитальный ремонт зданий муниципальных общеобразовательных организаций)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</si>
  <si>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</si>
  <si>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 (за счет средств резервного фонда Правительства Мурманской области)</t>
  </si>
  <si>
    <t>Развитие сети учреждений культурно-досугового типа</t>
  </si>
  <si>
    <t>Субсидия на оказание государственной финансовой поддержки закупки и доставки нефтепродуктов и топлива в районы Мурманской области с ограниченными сроками завоза грузов (за счет средств резервного фонда Правительства Мурманской области)</t>
  </si>
  <si>
    <t>Субсидия на приобретение коммунальной техники для уборки территорий муниципальных образований Мурманской области</t>
  </si>
  <si>
    <t>Субсидия бюджетам муниципальных образований на подготовку к отопительному периоду (за счет средств резервного фонда Правительства Мурманской области)</t>
  </si>
  <si>
    <t>Субсидия муниципальным образованиям на обеспечение условий доступности входных групп многоквартирных домов с учетом потребностей инвалидов</t>
  </si>
  <si>
    <t>Субсидия из областного бюджета местным бюджетам Мурманской области на текущий ремонт в помещениях приюта для животных (за счет средств резервного фонда Правительства Мурманской области)</t>
  </si>
  <si>
    <t>Субсидия на софинансирование капитальных вложений в объекты муниципальной собственности (за счет средств резервного фонда Правительства Мурманской области)</t>
  </si>
  <si>
    <t>Субсидии бюджетам муниципальных образований на разработку проектной документации по строительству, реконструкции и капитальному ремонту автомобильных дорог местного значения и искусственных дорожных сооружений на них (на конкурсной основе) за счет средств дорожного фонда</t>
  </si>
  <si>
    <t>Субсидия бюджетам муниципальных образований на обеспечение инженерной инфраструктурой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 (за счет средств резервного фонда Правительства Мурманской области)</t>
  </si>
  <si>
    <t>Субсидия на обеспечение объектами коммунальной и дорожной инфраструктуры земельных участков, предоставленных на безвозмездной основе многодетным семьям (за счет средств резервного фонда Правительства Мурманской области)</t>
  </si>
  <si>
    <t>Субсидия из областного бюджета местным бюджетам Мурманской области на софинансирование мероприятий по расселению и последующему демонтажу многоквартирных жилых домов (или их части), пострадавших в результате пожара, (за счет средств резервного фонда Правительства Мурманской области)</t>
  </si>
  <si>
    <t>Субсидия на переселение граждан, проживающих в жилых помещениях, пострадавших в результате пожара</t>
  </si>
  <si>
    <t>Субсидия бюджетам муниципальных образований Мурманской области на софинансирование мероприятий по обеспечению жильем граждан, проживающих в многоквартирных домах, расселение и последующий снос которых предусмотрены в рамках реализации комплексного развития территорий</t>
  </si>
  <si>
    <t>Субсидия на приобретение жилых помещений для граждан, проживающих в аварийном жилищном фонде путем участия в долевом строительстве</t>
  </si>
  <si>
    <t>Ликвидация несанкционированных свалок в границах городов и наиболее опасных объектов накопленного вреда окружающей среде (Рекультивация городской свалки твердых отходов, расположенной по адресу: Мурманская область, муниципальное образование город Мурманск, сооружение 1)</t>
  </si>
  <si>
    <t>Ликвидация несанкционированных свалок в границах городов и наиболее опасных объектов накопленного вреда окружающей среде (Рекультивация санкционированной свалки на территории муниципального образования ЗАТО города Заозерска Мурманской области)</t>
  </si>
  <si>
    <t>Реализация программы комплексного развития молодежной политики в регионах Российской Федерации "Регион для молодых"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</si>
  <si>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 (за счет средств резервного фонда Правительства Мурманской области)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</si>
  <si>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(за счет средств резервного фонда Правительства Мурманской области)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</si>
  <si>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</si>
  <si>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в мае – декабре 2023 года (за счет средств резервного фонда Правительства Мурманской области)</t>
  </si>
  <si>
    <t>Иные межбюджетные трансферты из областного бюджета местным бюджетам на укрепление и обновление материально-технической базы образовательных организаций</t>
  </si>
  <si>
    <t>Иные межбюджетные трансферты из областного бюджета местным бюджетам на  укрепление и обновление материально-технической базы образовательных организаций  (за счет средств резервного фонда Правительства Мурманской области)</t>
  </si>
  <si>
    <t>Иные межбюджетные трансферты из областного бюджета местным бюджетам на выполнение работ по благоустройству прилегающих территорий образовательных организаций  (за счет средств резервного фонда Правительства Мурманской области)</t>
  </si>
  <si>
    <t>Иные межбюджетные трансферты бюджетам муниципальных образований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</si>
  <si>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Иные межбюджетные трансферты из областного бюджета бюджетам муниципальных образований на обеспечение создания безопасных и комфортных мест ожидания общественного транспорта, оборудованных информационным табло о передвижении общественного транспорта, схемами и информацией о периодичности движения</t>
  </si>
  <si>
    <t>Иной межбюджетный трансферт из областного бюджета местным бюджетам Мурманской области на расселение граждан, проживающих в аварийном жилищном фонде признанном таковым после 01.01.2017 года</t>
  </si>
  <si>
    <t>Иной межбюджетный трансферт из областного бюджета на софинансирование капитальных вложений в линейные объекты муниципальной собственности</t>
  </si>
  <si>
    <t>Иной межбюджетный трансферт из областного бюджета на софинансирование капитальных вложений в линейные объекты муниципальной собственности (за счет средств резервного фонда Правительства Мурманской области)</t>
  </si>
  <si>
    <t>Реализация проектов развития социальной и инженерной инфраструктур</t>
  </si>
  <si>
    <t>Иной межбюджетный трансферт из областного бюджета бюджетам муниципальных образований Мурманской области на реализацию мероприятий Плана социального развития центров экономического роста Мурманской области</t>
  </si>
  <si>
    <t>Реализация мероприятий планов социального развития центров экономического роста субъектов Российской Федерации, входящих в состав Арктической зоны Российской Федерации</t>
  </si>
  <si>
    <t>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</si>
  <si>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>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(за счет средств резервного фонда Правительства Мурманской области)</t>
  </si>
  <si>
    <t>Иной межбюджетный трансферт из областного бюджета бюджетам муниципальных образований Мурманской области на реализацию мероприятий по устройству архитектурно-художественной подсветки</t>
  </si>
  <si>
    <t>Иные межбюджетные трансферты из областного бюджета бюджетам муниципальных образований Мурманской области в целях возмещения расходов на реализацию мероприятий по поддержке КВН-движения Мурманской области</t>
  </si>
  <si>
    <t>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 (за счет средств резервного фонда Правительства Мурманской области)</t>
  </si>
  <si>
    <t>Иной межбюджетный трансферт из областного бюджета местным бюджетам на реализацию проекта "Сопки.Семья"</t>
  </si>
  <si>
    <t>Резервный фонд Правительства Мурманской области</t>
  </si>
  <si>
    <t>Возмещение расходов, понесенных бюджетами субъектов Российской Федерации, местными бюджетами на размещение и питание граждан Российской Федерации, иностранных граждан и лиц без гражданства, постоянно проживающих на территориях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находившихся в пунктах временного размещения и питания на территории Российской Федерации, за счет средств резервного фонда Правительства Российской Федерации</t>
  </si>
  <si>
    <t>808 1401 3320170020 511</t>
  </si>
  <si>
    <t>808 1402 3320150100 512</t>
  </si>
  <si>
    <t>808 1402 3320270030 512</t>
  </si>
  <si>
    <t>808 1402 332027003U 512</t>
  </si>
  <si>
    <t>808 1402 9990053990 512</t>
  </si>
  <si>
    <t>808 1402 9990055490 512</t>
  </si>
  <si>
    <t>тыс. рублей</t>
  </si>
  <si>
    <t>Наименование муниципальных образований</t>
  </si>
  <si>
    <t>Дотации - всего</t>
  </si>
  <si>
    <t>КБК</t>
  </si>
  <si>
    <t>Первоначальный план в соответствии с Законом о бюджете</t>
  </si>
  <si>
    <t>Уточненный план в соответствии с Законом о бюджете</t>
  </si>
  <si>
    <t>Фактическое исполнение</t>
  </si>
  <si>
    <t>Городские и  муниципальные округа</t>
  </si>
  <si>
    <t>Сведения о предоставлении из бюджета Мурманской области дотаций бюджетам муниципальных образований на 01.01.2024</t>
  </si>
  <si>
    <t>Муниципальные районы</t>
  </si>
  <si>
    <t>ИТОГО</t>
  </si>
  <si>
    <t>Ковдорский мун. округ</t>
  </si>
  <si>
    <t>Печенгский мун. округ</t>
  </si>
  <si>
    <t>804 0702 2220271040 521</t>
  </si>
  <si>
    <t>804 0702 2220271250 521</t>
  </si>
  <si>
    <t>804 0702 2220271380 521</t>
  </si>
  <si>
    <t>804 0702 22202R3040 521</t>
  </si>
  <si>
    <t>804 0702 222E250980 521</t>
  </si>
  <si>
    <t>804 0702 2240171350 521</t>
  </si>
  <si>
    <t>804 0702 2240173170 521</t>
  </si>
  <si>
    <t>804 0702 22401R7502 521</t>
  </si>
  <si>
    <t>804 0703 222E251710 521</t>
  </si>
  <si>
    <t>804 0703 222E452130 521</t>
  </si>
  <si>
    <t>804 0709 2230371070 521</t>
  </si>
  <si>
    <t>804 0709 2240170630 521</t>
  </si>
  <si>
    <t>804 0709 2240170790 521</t>
  </si>
  <si>
    <t>806 0408 3520370900 521</t>
  </si>
  <si>
    <t>806 0408 352037090U 521</t>
  </si>
  <si>
    <t>806 0408 3520370910 521</t>
  </si>
  <si>
    <t>806 0408 352037091U 521</t>
  </si>
  <si>
    <t>807 0405 30502R5760 521</t>
  </si>
  <si>
    <t>807 0501 2710170670 521</t>
  </si>
  <si>
    <t>807 0501 271017068U 521</t>
  </si>
  <si>
    <t>807 0501 2710370850 521</t>
  </si>
  <si>
    <t>807 0501 2720671220 521</t>
  </si>
  <si>
    <t>807 0501 272067122U 521</t>
  </si>
  <si>
    <t>807 0502 30502R5760 521</t>
  </si>
  <si>
    <t>807 0701 2240470780 521</t>
  </si>
  <si>
    <t>807 0701 30502R5760 521</t>
  </si>
  <si>
    <t>807 0702 2240171350 521</t>
  </si>
  <si>
    <t>807 0702 22401R7501 521</t>
  </si>
  <si>
    <t>807 0702 2240470780 521</t>
  </si>
  <si>
    <t>807 0801 2530871060 521</t>
  </si>
  <si>
    <t>807 0801 253087106U 521</t>
  </si>
  <si>
    <t>807 0801 253A155130 521</t>
  </si>
  <si>
    <t>807 0801 253A155190 521</t>
  </si>
  <si>
    <t>807 0801 30502R5760 521</t>
  </si>
  <si>
    <t>807 1004 2710570870 521</t>
  </si>
  <si>
    <t>807 1004 27105R4970 521</t>
  </si>
  <si>
    <t>807 1105 2430270640 521</t>
  </si>
  <si>
    <t>808 1403 3320170530 521</t>
  </si>
  <si>
    <t>808 1403 3320271100 521</t>
  </si>
  <si>
    <t>810 0113 3420270650 521</t>
  </si>
  <si>
    <t>811 0603 2950270810 521</t>
  </si>
  <si>
    <t>811 0605 295G152420 521</t>
  </si>
  <si>
    <t>813 0402 2740370720 521</t>
  </si>
  <si>
    <t>813 0402 274037072U 521</t>
  </si>
  <si>
    <t>813 0502 2721073160 521</t>
  </si>
  <si>
    <t>813 0502 2740370760 521</t>
  </si>
  <si>
    <t>813 0502 274037076U 521</t>
  </si>
  <si>
    <t>813 1006 2320173150 521</t>
  </si>
  <si>
    <t>815 0707 34302R2990 521</t>
  </si>
  <si>
    <t>815 0707 3430371260 521</t>
  </si>
  <si>
    <t>815 0707 3430371330 521</t>
  </si>
  <si>
    <t>821 0410 3210270570 521</t>
  </si>
  <si>
    <t>822 0801 251A155900 521</t>
  </si>
  <si>
    <t>822 0801 2530871060 521</t>
  </si>
  <si>
    <t>823 1102 2410271320 521</t>
  </si>
  <si>
    <t>823 1102 2410271340 521</t>
  </si>
  <si>
    <t>823 1102 2430270640 521</t>
  </si>
  <si>
    <t>823 1103 2420271170 521</t>
  </si>
  <si>
    <t>826 0405 303057319U 521</t>
  </si>
  <si>
    <t>846 0113 3410970950 521</t>
  </si>
  <si>
    <t>846 0113 3430273140 521</t>
  </si>
  <si>
    <t>806 0409 3110398010 522</t>
  </si>
  <si>
    <t>807 0501 271F552430 522</t>
  </si>
  <si>
    <t>807 0501 273F367483 522</t>
  </si>
  <si>
    <t>807 0501 273F367484 522</t>
  </si>
  <si>
    <t>807 0503 2720474000 522</t>
  </si>
  <si>
    <t>807 0701 222P27400U 522</t>
  </si>
  <si>
    <t>807 0702 222E155200 522</t>
  </si>
  <si>
    <t>807 0702 2240474000 522</t>
  </si>
  <si>
    <t>807 0801 2530874000 522</t>
  </si>
  <si>
    <t>807 0801 253A155130 522</t>
  </si>
  <si>
    <t>807 1105 2430174000 522</t>
  </si>
  <si>
    <t>807 1105 2430574000 522</t>
  </si>
  <si>
    <t>807 1105 243P551390 522</t>
  </si>
  <si>
    <t>806 0409 2720370580 523</t>
  </si>
  <si>
    <t>806 0409 3510449100 523</t>
  </si>
  <si>
    <t>806 0409 3510449140 523</t>
  </si>
  <si>
    <t>806 0409 3510449170 523</t>
  </si>
  <si>
    <t>806 0409 3510449210 523</t>
  </si>
  <si>
    <t>807 0501 2710871370 523</t>
  </si>
  <si>
    <t>807 0501 271087137U 523</t>
  </si>
  <si>
    <t>807 0501 271F170960 523</t>
  </si>
  <si>
    <t>807 0501 271F17096U 523</t>
  </si>
  <si>
    <t>807 0501 273037123U 523</t>
  </si>
  <si>
    <t>807 0501 2730373090 523</t>
  </si>
  <si>
    <t>807 0501 2730373100 523</t>
  </si>
  <si>
    <t>807 0501 2730373110 523</t>
  </si>
  <si>
    <t>807 0501 273F367483 523</t>
  </si>
  <si>
    <t>807 0501 273F367484 523</t>
  </si>
  <si>
    <t>808 0409 2720370580 523</t>
  </si>
  <si>
    <t>811 0605 295G152420 523</t>
  </si>
  <si>
    <t>811 0605 295G152422 523</t>
  </si>
  <si>
    <t>811 0605 295G152423 523</t>
  </si>
  <si>
    <t>813 0409 2720370580 523</t>
  </si>
  <si>
    <t>814 0503 2720370580 523</t>
  </si>
  <si>
    <t>814 0503 272F255550 523</t>
  </si>
  <si>
    <t>814 0503 272F271210 523</t>
  </si>
  <si>
    <t>815 0707 343EГ51160 523</t>
  </si>
  <si>
    <t>822 0801 25201R5190 523</t>
  </si>
  <si>
    <t>822 0801 253A155190 523</t>
  </si>
  <si>
    <t>822 0801 253A255190 523</t>
  </si>
  <si>
    <t>Субсидии - всего</t>
  </si>
  <si>
    <t>Поселения</t>
  </si>
  <si>
    <t>803 1003 2320575100 530</t>
  </si>
  <si>
    <t>803 1003 2320575120 530</t>
  </si>
  <si>
    <t>803 1003 2320575130 530</t>
  </si>
  <si>
    <t>803 1003 2320575230 530</t>
  </si>
  <si>
    <t>803 1004 2320575330 530</t>
  </si>
  <si>
    <t>803 1004 2320575530 530</t>
  </si>
  <si>
    <t>804 0702 2220275310 530</t>
  </si>
  <si>
    <t>804 0702 2220275320 530</t>
  </si>
  <si>
    <t>804 1003 222037564U 530</t>
  </si>
  <si>
    <t>804 1004 2220175360 530</t>
  </si>
  <si>
    <t>804 1004 2220175370 530</t>
  </si>
  <si>
    <t>804 1004 2330175340 530</t>
  </si>
  <si>
    <t>804 1004 2330175350 530</t>
  </si>
  <si>
    <t>804 1004 2330175520 530</t>
  </si>
  <si>
    <t>804 1004 2330275240 530</t>
  </si>
  <si>
    <t>804 1004 2330375570 530</t>
  </si>
  <si>
    <t>804 1004 233037557U 530</t>
  </si>
  <si>
    <t>804 1004 23303R0820 530</t>
  </si>
  <si>
    <t>804 1004 2330475200 530</t>
  </si>
  <si>
    <t>804 1004 2330475210 530</t>
  </si>
  <si>
    <t>804 1004 2330475250 530</t>
  </si>
  <si>
    <t>807 0501 2710175630 530</t>
  </si>
  <si>
    <t>807 1003 2710675620 530</t>
  </si>
  <si>
    <t>808 1403 3320175010 530</t>
  </si>
  <si>
    <t>809 0412 3150175510 530</t>
  </si>
  <si>
    <t>821 0105 3410451200 530</t>
  </si>
  <si>
    <t>821 0113 3410475540 530</t>
  </si>
  <si>
    <t>821 0113 3410475550 530</t>
  </si>
  <si>
    <t>821 0304 3410359300 530</t>
  </si>
  <si>
    <t>826 0405 3030475590 530</t>
  </si>
  <si>
    <t>832 0203 9990051180 530</t>
  </si>
  <si>
    <t>832 1004 2810275560 530</t>
  </si>
  <si>
    <t>Субвенции - всего</t>
  </si>
  <si>
    <t>Сведения о предоставлении из бюджета Мурманской области субсидий бюджетам муниципальных образований на 01.01.2024</t>
  </si>
  <si>
    <t>Сведения о предоставлении из бюджета Мурманской области субвенций бюджетам муниципальных образований на 01.01.2024</t>
  </si>
  <si>
    <t>803 0401 261017736U 540</t>
  </si>
  <si>
    <t>803 0401 261017740U 540</t>
  </si>
  <si>
    <t>803 1006 2320177280 540</t>
  </si>
  <si>
    <t>803 1006 2320577050 540</t>
  </si>
  <si>
    <t>804 0702 2220273030 540</t>
  </si>
  <si>
    <t>804 0702 22202R3030 540</t>
  </si>
  <si>
    <t>804 0703 2230177080 540</t>
  </si>
  <si>
    <t>804 0709 223EВ51790 540</t>
  </si>
  <si>
    <t>804 0709 2240177240 540</t>
  </si>
  <si>
    <t>804 0709 224017724U 540</t>
  </si>
  <si>
    <t>804 0709 224017744U 540</t>
  </si>
  <si>
    <t>806 0409 3510449220 540</t>
  </si>
  <si>
    <t>806 0409 351R149160 540</t>
  </si>
  <si>
    <t>806 0409 3530149120 540</t>
  </si>
  <si>
    <t>806 0409 9990077290 540</t>
  </si>
  <si>
    <t>807 0501 2730377350 540</t>
  </si>
  <si>
    <t>807 0501 2730377380 540</t>
  </si>
  <si>
    <t>807 0502 2740177410 540</t>
  </si>
  <si>
    <t>807 0502 274017741U 540</t>
  </si>
  <si>
    <t>807 1403 2720777300 540</t>
  </si>
  <si>
    <t>807 1403 2720777420 540</t>
  </si>
  <si>
    <t>807 1403 27207R5750 540</t>
  </si>
  <si>
    <t>808 1403 3320277030 540</t>
  </si>
  <si>
    <t>808 1403 3320277180 540</t>
  </si>
  <si>
    <t>809 0412 3150177070 540</t>
  </si>
  <si>
    <t>814 0409 2720949250 540</t>
  </si>
  <si>
    <t>814 0505 272097715U 540</t>
  </si>
  <si>
    <t>814 0505 2721277480 540</t>
  </si>
  <si>
    <t>814 0505 272F254240 540</t>
  </si>
  <si>
    <t>814 0505 999F254240 540</t>
  </si>
  <si>
    <t>815 0707 3430377390 540</t>
  </si>
  <si>
    <t>822 0801 252A154540 540</t>
  </si>
  <si>
    <t>822 0801 253087722U 540</t>
  </si>
  <si>
    <t>822 0801 2530977370 540</t>
  </si>
  <si>
    <t>822 0801 253A354530 540</t>
  </si>
  <si>
    <t>831 0410 3210577340 540</t>
  </si>
  <si>
    <t>832 0310 9990020010 540</t>
  </si>
  <si>
    <t>832 0311 9990020010 540</t>
  </si>
  <si>
    <t>832 0311 9990056940 540</t>
  </si>
  <si>
    <t>Иные межбюджетные трансферты - всего</t>
  </si>
  <si>
    <t>Сведения о предоставлении из бюджета Мурманской области иных межбюджетных трансфертов бюджетам муниципальных образований на 01.01.2024</t>
  </si>
  <si>
    <t>Первоначальный план в соответствии с Законом о бюджете (утвержден ЗМО от 20.12.22 № 2845-01-ЗМО)
Уточненный план  в соответствии с Законом о бюджете (утвержден ЗМО от 20.12.2022 (в ред. от 18.09.2023 № 2915-01-ЗМО, 30.11.2023 № 2936-01-ЗМО))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</si>
</sst>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9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>
      <alignment vertical="top" wrapText="1"/>
    </xf>
    <xf numFmtId="0" fontId="3" fillId="0" borderId="2">
      <alignment horizontal="left" vertical="top" wrapText="1"/>
    </xf>
    <xf numFmtId="49" fontId="3" fillId="0" borderId="2">
      <alignment horizontal="center" vertical="top" shrinkToFit="1"/>
    </xf>
    <xf numFmtId="4" fontId="3" fillId="0" borderId="2">
      <alignment horizontal="right" vertical="top" shrinkToFit="1"/>
    </xf>
    <xf numFmtId="0" fontId="8" fillId="0" borderId="0"/>
  </cellStyleXfs>
  <cellXfs count="40"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/>
    </xf>
    <xf numFmtId="0" fontId="7" fillId="0" borderId="0" xfId="0" applyFont="1" applyAlignment="1">
      <alignment wrapText="1"/>
    </xf>
    <xf numFmtId="0" fontId="7" fillId="0" borderId="0" xfId="0" applyFont="1" applyAlignment="1"/>
    <xf numFmtId="0" fontId="1" fillId="0" borderId="3" xfId="0" applyFont="1" applyFill="1" applyBorder="1" applyAlignment="1">
      <alignment horizontal="center" vertical="top" wrapText="1"/>
    </xf>
    <xf numFmtId="49" fontId="12" fillId="0" borderId="1" xfId="4" applyNumberFormat="1" applyFont="1" applyFill="1" applyBorder="1" applyAlignment="1">
      <alignment horizontal="center" vertical="center" wrapText="1" shrinkToFit="1"/>
    </xf>
    <xf numFmtId="0" fontId="6" fillId="0" borderId="1" xfId="4" applyFont="1" applyBorder="1" applyAlignment="1">
      <alignment horizontal="left" wrapText="1"/>
    </xf>
    <xf numFmtId="164" fontId="4" fillId="0" borderId="1" xfId="4" applyNumberFormat="1" applyFont="1" applyFill="1" applyBorder="1" applyAlignment="1">
      <alignment horizontal="right" wrapText="1" shrinkToFit="1"/>
    </xf>
    <xf numFmtId="0" fontId="6" fillId="0" borderId="0" xfId="0" applyFont="1" applyAlignment="1"/>
    <xf numFmtId="0" fontId="1" fillId="0" borderId="0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vertical="top" wrapText="1"/>
    </xf>
    <xf numFmtId="0" fontId="6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vertical="top" wrapText="1"/>
    </xf>
    <xf numFmtId="164" fontId="6" fillId="0" borderId="1" xfId="0" applyNumberFormat="1" applyFont="1" applyBorder="1" applyAlignment="1">
      <alignment horizontal="right"/>
    </xf>
    <xf numFmtId="0" fontId="2" fillId="0" borderId="1" xfId="0" applyFont="1" applyFill="1" applyBorder="1" applyAlignment="1">
      <alignment vertical="top" wrapText="1"/>
    </xf>
    <xf numFmtId="164" fontId="5" fillId="0" borderId="1" xfId="4" applyNumberFormat="1" applyFont="1" applyFill="1" applyBorder="1" applyAlignment="1">
      <alignment horizontal="right" wrapText="1" shrinkToFit="1"/>
    </xf>
    <xf numFmtId="0" fontId="1" fillId="0" borderId="0" xfId="0" applyFont="1" applyFill="1" applyAlignment="1">
      <alignment vertical="top" wrapText="1"/>
    </xf>
    <xf numFmtId="164" fontId="0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center" wrapText="1" shrinkToFit="1"/>
    </xf>
    <xf numFmtId="164" fontId="6" fillId="0" borderId="1" xfId="0" applyNumberFormat="1" applyFont="1" applyBorder="1" applyAlignment="1"/>
    <xf numFmtId="0" fontId="6" fillId="0" borderId="1" xfId="0" applyFont="1" applyBorder="1" applyAlignment="1">
      <alignment wrapText="1"/>
    </xf>
    <xf numFmtId="164" fontId="2" fillId="0" borderId="1" xfId="0" applyNumberFormat="1" applyFont="1" applyFill="1" applyBorder="1" applyAlignment="1">
      <alignment vertical="top" wrapText="1"/>
    </xf>
    <xf numFmtId="164" fontId="6" fillId="0" borderId="1" xfId="4" applyNumberFormat="1" applyFont="1" applyBorder="1" applyAlignment="1">
      <alignment horizontal="right" wrapText="1"/>
    </xf>
    <xf numFmtId="164" fontId="6" fillId="0" borderId="1" xfId="4" applyNumberFormat="1" applyFont="1" applyBorder="1" applyAlignment="1">
      <alignment horizontal="left" wrapText="1"/>
    </xf>
    <xf numFmtId="0" fontId="1" fillId="0" borderId="0" xfId="0" applyFont="1" applyFill="1" applyBorder="1" applyAlignment="1">
      <alignment horizontal="center" vertical="top" wrapText="1"/>
    </xf>
    <xf numFmtId="0" fontId="7" fillId="0" borderId="1" xfId="4" applyFont="1" applyBorder="1" applyAlignment="1">
      <alignment horizontal="center" vertical="center" wrapText="1"/>
    </xf>
    <xf numFmtId="0" fontId="9" fillId="0" borderId="1" xfId="4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0" fontId="11" fillId="0" borderId="1" xfId="4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vertical="top" wrapText="1"/>
    </xf>
  </cellXfs>
  <cellStyles count="5">
    <cellStyle name="ex66" xfId="3"/>
    <cellStyle name="ex68" xfId="1"/>
    <cellStyle name="ex69" xfId="2"/>
    <cellStyle name="Обычный" xfId="0" builtinId="0"/>
    <cellStyle name="Обычн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"/>
  <sheetViews>
    <sheetView tabSelected="1" workbookViewId="0">
      <selection activeCell="A3" sqref="A3:A5"/>
    </sheetView>
  </sheetViews>
  <sheetFormatPr defaultRowHeight="12.75" x14ac:dyDescent="0.2"/>
  <cols>
    <col min="1" max="1" width="27.5" customWidth="1"/>
    <col min="2" max="4" width="13.5" customWidth="1"/>
    <col min="5" max="16" width="12.33203125" customWidth="1"/>
    <col min="17" max="22" width="13" customWidth="1"/>
  </cols>
  <sheetData>
    <row r="1" spans="1:22" s="3" customFormat="1" x14ac:dyDescent="0.2">
      <c r="A1" s="2"/>
      <c r="B1" s="26" t="s">
        <v>204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</row>
    <row r="2" spans="1:22" s="3" customFormat="1" x14ac:dyDescent="0.2">
      <c r="A2" s="2"/>
      <c r="B2" s="4"/>
      <c r="C2" s="4"/>
      <c r="D2" s="4"/>
      <c r="E2" s="9"/>
      <c r="F2" s="9"/>
      <c r="G2" s="9"/>
      <c r="H2" s="9"/>
      <c r="I2" s="9"/>
      <c r="J2" s="9"/>
      <c r="P2" s="3" t="s">
        <v>196</v>
      </c>
    </row>
    <row r="3" spans="1:22" s="3" customFormat="1" ht="51" customHeight="1" x14ac:dyDescent="0.2">
      <c r="A3" s="27" t="s">
        <v>197</v>
      </c>
      <c r="B3" s="28" t="s">
        <v>198</v>
      </c>
      <c r="C3" s="28"/>
      <c r="D3" s="28"/>
      <c r="E3" s="29" t="s">
        <v>35</v>
      </c>
      <c r="F3" s="29"/>
      <c r="G3" s="29"/>
      <c r="H3" s="29" t="s">
        <v>36</v>
      </c>
      <c r="I3" s="29"/>
      <c r="J3" s="29"/>
      <c r="K3" s="29" t="s">
        <v>37</v>
      </c>
      <c r="L3" s="29"/>
      <c r="M3" s="29"/>
      <c r="N3" s="29" t="s">
        <v>136</v>
      </c>
      <c r="O3" s="29"/>
      <c r="P3" s="29"/>
      <c r="Q3" s="29" t="s">
        <v>137</v>
      </c>
      <c r="R3" s="29"/>
      <c r="S3" s="29"/>
      <c r="T3" s="29" t="s">
        <v>138</v>
      </c>
      <c r="U3" s="29"/>
      <c r="V3" s="29"/>
    </row>
    <row r="4" spans="1:22" s="3" customFormat="1" x14ac:dyDescent="0.2">
      <c r="A4" s="27"/>
      <c r="B4" s="30" t="s">
        <v>199</v>
      </c>
      <c r="C4" s="30"/>
      <c r="D4" s="30"/>
      <c r="E4" s="31" t="s">
        <v>190</v>
      </c>
      <c r="F4" s="31"/>
      <c r="G4" s="31"/>
      <c r="H4" s="31" t="s">
        <v>191</v>
      </c>
      <c r="I4" s="31"/>
      <c r="J4" s="31"/>
      <c r="K4" s="31" t="s">
        <v>192</v>
      </c>
      <c r="L4" s="31"/>
      <c r="M4" s="31"/>
      <c r="N4" s="31" t="s">
        <v>193</v>
      </c>
      <c r="O4" s="31"/>
      <c r="P4" s="31"/>
      <c r="Q4" s="31" t="s">
        <v>194</v>
      </c>
      <c r="R4" s="31"/>
      <c r="S4" s="31"/>
      <c r="T4" s="31" t="s">
        <v>195</v>
      </c>
      <c r="U4" s="31"/>
      <c r="V4" s="31"/>
    </row>
    <row r="5" spans="1:22" s="3" customFormat="1" ht="56.25" x14ac:dyDescent="0.2">
      <c r="A5" s="27"/>
      <c r="B5" s="5" t="s">
        <v>200</v>
      </c>
      <c r="C5" s="5" t="s">
        <v>201</v>
      </c>
      <c r="D5" s="5" t="s">
        <v>202</v>
      </c>
      <c r="E5" s="5" t="s">
        <v>200</v>
      </c>
      <c r="F5" s="5" t="s">
        <v>201</v>
      </c>
      <c r="G5" s="5" t="s">
        <v>202</v>
      </c>
      <c r="H5" s="5" t="s">
        <v>200</v>
      </c>
      <c r="I5" s="5" t="s">
        <v>201</v>
      </c>
      <c r="J5" s="5" t="s">
        <v>202</v>
      </c>
      <c r="K5" s="5" t="s">
        <v>200</v>
      </c>
      <c r="L5" s="5" t="s">
        <v>201</v>
      </c>
      <c r="M5" s="5" t="s">
        <v>202</v>
      </c>
      <c r="N5" s="5" t="s">
        <v>200</v>
      </c>
      <c r="O5" s="5" t="s">
        <v>201</v>
      </c>
      <c r="P5" s="5" t="s">
        <v>202</v>
      </c>
      <c r="Q5" s="5" t="s">
        <v>200</v>
      </c>
      <c r="R5" s="5" t="s">
        <v>201</v>
      </c>
      <c r="S5" s="5" t="s">
        <v>202</v>
      </c>
      <c r="T5" s="5" t="s">
        <v>200</v>
      </c>
      <c r="U5" s="5" t="s">
        <v>201</v>
      </c>
      <c r="V5" s="5" t="s">
        <v>202</v>
      </c>
    </row>
    <row r="6" spans="1:22" s="8" customFormat="1" ht="25.5" x14ac:dyDescent="0.2">
      <c r="A6" s="6" t="s">
        <v>203</v>
      </c>
      <c r="B6" s="7">
        <f t="shared" ref="B6:V6" si="0">SUM(B7:B18)</f>
        <v>3929056.6909999996</v>
      </c>
      <c r="C6" s="7">
        <f t="shared" si="0"/>
        <v>5776984.7732999986</v>
      </c>
      <c r="D6" s="7">
        <f t="shared" si="0"/>
        <v>5776984.7732999986</v>
      </c>
      <c r="E6" s="7">
        <f t="shared" si="0"/>
        <v>1628286.0400000003</v>
      </c>
      <c r="F6" s="7">
        <f t="shared" si="0"/>
        <v>1628286.0400000003</v>
      </c>
      <c r="G6" s="7">
        <f t="shared" si="0"/>
        <v>1628286.0400000003</v>
      </c>
      <c r="H6" s="7">
        <f t="shared" si="0"/>
        <v>1277547</v>
      </c>
      <c r="I6" s="7">
        <f t="shared" si="0"/>
        <v>1590044</v>
      </c>
      <c r="J6" s="7">
        <f t="shared" si="0"/>
        <v>1590044</v>
      </c>
      <c r="K6" s="7">
        <f t="shared" si="0"/>
        <v>1023223.6510000001</v>
      </c>
      <c r="L6" s="7">
        <f t="shared" si="0"/>
        <v>1194135.5079999999</v>
      </c>
      <c r="M6" s="7">
        <f t="shared" si="0"/>
        <v>1194135.5079999999</v>
      </c>
      <c r="N6" s="7">
        <f t="shared" si="0"/>
        <v>0</v>
      </c>
      <c r="O6" s="7">
        <f t="shared" si="0"/>
        <v>1347332.1760000002</v>
      </c>
      <c r="P6" s="7">
        <f t="shared" si="0"/>
        <v>1347332.1760000002</v>
      </c>
      <c r="Q6" s="7">
        <f t="shared" si="0"/>
        <v>0</v>
      </c>
      <c r="R6" s="7">
        <f t="shared" si="0"/>
        <v>8500</v>
      </c>
      <c r="S6" s="7">
        <f t="shared" si="0"/>
        <v>8500</v>
      </c>
      <c r="T6" s="7">
        <f t="shared" si="0"/>
        <v>0</v>
      </c>
      <c r="U6" s="7">
        <f t="shared" si="0"/>
        <v>8687.0493000000006</v>
      </c>
      <c r="V6" s="7">
        <f t="shared" si="0"/>
        <v>8687.0493000000006</v>
      </c>
    </row>
    <row r="7" spans="1:22" x14ac:dyDescent="0.2">
      <c r="A7" s="10" t="s">
        <v>0</v>
      </c>
      <c r="B7" s="15">
        <f>E7+H7+K7+N7+Q7+T7</f>
        <v>319556.84700000001</v>
      </c>
      <c r="C7" s="15">
        <f t="shared" ref="C7:D7" si="1">F7+I7+L7+O7+R7+U7</f>
        <v>321459.29122000001</v>
      </c>
      <c r="D7" s="15">
        <f t="shared" si="1"/>
        <v>321459.29122000001</v>
      </c>
      <c r="E7" s="17">
        <v>313297.11800000002</v>
      </c>
      <c r="F7" s="17">
        <v>313297.11800000002</v>
      </c>
      <c r="G7" s="17">
        <v>313297.11800000002</v>
      </c>
      <c r="H7" s="17">
        <v>0</v>
      </c>
      <c r="I7" s="17">
        <v>0</v>
      </c>
      <c r="J7" s="17">
        <v>0</v>
      </c>
      <c r="K7" s="17">
        <v>6259.7290000000003</v>
      </c>
      <c r="L7" s="17">
        <v>6259.7290000000003</v>
      </c>
      <c r="M7" s="17">
        <v>6259.7290000000003</v>
      </c>
      <c r="N7" s="17">
        <v>0</v>
      </c>
      <c r="O7" s="17">
        <v>0</v>
      </c>
      <c r="P7" s="17">
        <v>0</v>
      </c>
      <c r="Q7" s="17">
        <v>0</v>
      </c>
      <c r="R7" s="17">
        <v>0</v>
      </c>
      <c r="S7" s="17">
        <v>0</v>
      </c>
      <c r="T7" s="17">
        <v>0</v>
      </c>
      <c r="U7" s="17">
        <v>1902.4442199999999</v>
      </c>
      <c r="V7" s="17">
        <v>1902.4442199999999</v>
      </c>
    </row>
    <row r="8" spans="1:22" x14ac:dyDescent="0.2">
      <c r="A8" s="10" t="s">
        <v>2</v>
      </c>
      <c r="B8" s="15">
        <f t="shared" ref="B8:B25" si="2">E8+H8+K8+N8+Q8+T8</f>
        <v>368163.47399999999</v>
      </c>
      <c r="C8" s="15">
        <f t="shared" ref="C8:C25" si="3">F8+I8+L8+O8+R8+U8</f>
        <v>398458.70399999997</v>
      </c>
      <c r="D8" s="15">
        <f t="shared" ref="D8:D25" si="4">G8+J8+M8+P8+S8+V8</f>
        <v>398458.70399999997</v>
      </c>
      <c r="E8" s="17">
        <v>47871.408000000003</v>
      </c>
      <c r="F8" s="17">
        <v>47871.408000000003</v>
      </c>
      <c r="G8" s="17">
        <v>47871.408000000003</v>
      </c>
      <c r="H8" s="17">
        <v>0</v>
      </c>
      <c r="I8" s="17">
        <v>0</v>
      </c>
      <c r="J8" s="17">
        <v>0</v>
      </c>
      <c r="K8" s="17">
        <v>320292.06599999999</v>
      </c>
      <c r="L8" s="17">
        <v>337342.73</v>
      </c>
      <c r="M8" s="17">
        <v>337342.73</v>
      </c>
      <c r="N8" s="17">
        <v>0</v>
      </c>
      <c r="O8" s="17">
        <v>13244.566000000001</v>
      </c>
      <c r="P8" s="17">
        <v>13244.566000000001</v>
      </c>
      <c r="Q8" s="17">
        <v>0</v>
      </c>
      <c r="R8" s="17">
        <v>0</v>
      </c>
      <c r="S8" s="17">
        <v>0</v>
      </c>
      <c r="T8" s="17">
        <v>0</v>
      </c>
      <c r="U8" s="17">
        <v>0</v>
      </c>
      <c r="V8" s="17">
        <v>0</v>
      </c>
    </row>
    <row r="9" spans="1:22" x14ac:dyDescent="0.2">
      <c r="A9" s="10" t="s">
        <v>3</v>
      </c>
      <c r="B9" s="15">
        <f t="shared" si="2"/>
        <v>154472.67000000001</v>
      </c>
      <c r="C9" s="15">
        <f t="shared" si="3"/>
        <v>1499915.1838499999</v>
      </c>
      <c r="D9" s="15">
        <f t="shared" si="4"/>
        <v>1499915.1838499999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154472.67000000001</v>
      </c>
      <c r="L9" s="17">
        <v>154472.67000000001</v>
      </c>
      <c r="M9" s="17">
        <v>154472.67000000001</v>
      </c>
      <c r="N9" s="17">
        <v>0</v>
      </c>
      <c r="O9" s="17">
        <v>1334087.6100000001</v>
      </c>
      <c r="P9" s="17">
        <v>1334087.6100000001</v>
      </c>
      <c r="Q9" s="17">
        <v>0</v>
      </c>
      <c r="R9" s="17">
        <v>8500</v>
      </c>
      <c r="S9" s="17">
        <v>8500</v>
      </c>
      <c r="T9" s="17">
        <v>0</v>
      </c>
      <c r="U9" s="17">
        <v>2854.9038500000001</v>
      </c>
      <c r="V9" s="17">
        <v>2854.9038500000001</v>
      </c>
    </row>
    <row r="10" spans="1:22" x14ac:dyDescent="0.2">
      <c r="A10" s="10" t="s">
        <v>4</v>
      </c>
      <c r="B10" s="15">
        <f t="shared" si="2"/>
        <v>353580.11300000001</v>
      </c>
      <c r="C10" s="15">
        <f t="shared" si="3"/>
        <v>355520.12391999998</v>
      </c>
      <c r="D10" s="15">
        <f t="shared" si="4"/>
        <v>355520.12391999998</v>
      </c>
      <c r="E10" s="17">
        <v>146332.035</v>
      </c>
      <c r="F10" s="17">
        <v>146332.035</v>
      </c>
      <c r="G10" s="17">
        <v>146332.035</v>
      </c>
      <c r="H10" s="17">
        <v>0</v>
      </c>
      <c r="I10" s="17">
        <v>0</v>
      </c>
      <c r="J10" s="17">
        <v>0</v>
      </c>
      <c r="K10" s="17">
        <v>207248.07800000001</v>
      </c>
      <c r="L10" s="17">
        <v>207248.07800000001</v>
      </c>
      <c r="M10" s="17">
        <v>207248.07800000001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7">
        <v>1940.0109199999999</v>
      </c>
      <c r="V10" s="17">
        <v>1940.0109199999999</v>
      </c>
    </row>
    <row r="11" spans="1:22" x14ac:dyDescent="0.2">
      <c r="A11" s="10" t="s">
        <v>5</v>
      </c>
      <c r="B11" s="15">
        <f t="shared" si="2"/>
        <v>164977.12599999999</v>
      </c>
      <c r="C11" s="15">
        <f t="shared" si="3"/>
        <v>185778.766</v>
      </c>
      <c r="D11" s="15">
        <f t="shared" si="4"/>
        <v>185778.766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164977.12599999999</v>
      </c>
      <c r="L11" s="17">
        <v>185778.766</v>
      </c>
      <c r="M11" s="17">
        <v>185778.766</v>
      </c>
      <c r="N11" s="17">
        <v>0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  <c r="V11" s="17">
        <v>0</v>
      </c>
    </row>
    <row r="12" spans="1:22" x14ac:dyDescent="0.2">
      <c r="A12" s="10" t="s">
        <v>6</v>
      </c>
      <c r="B12" s="15">
        <f t="shared" si="2"/>
        <v>715794.28500000003</v>
      </c>
      <c r="C12" s="15">
        <f t="shared" si="3"/>
        <v>900139.19400000002</v>
      </c>
      <c r="D12" s="15">
        <f t="shared" si="4"/>
        <v>900139.19400000002</v>
      </c>
      <c r="E12" s="17">
        <v>198057.285</v>
      </c>
      <c r="F12" s="17">
        <v>198057.285</v>
      </c>
      <c r="G12" s="17">
        <v>198057.285</v>
      </c>
      <c r="H12" s="17">
        <v>517737</v>
      </c>
      <c r="I12" s="17">
        <v>672646</v>
      </c>
      <c r="J12" s="17">
        <v>672646</v>
      </c>
      <c r="K12" s="17">
        <v>0</v>
      </c>
      <c r="L12" s="17">
        <v>29435.909</v>
      </c>
      <c r="M12" s="17">
        <v>29435.909</v>
      </c>
      <c r="N12" s="17">
        <v>0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  <c r="V12" s="17">
        <v>0</v>
      </c>
    </row>
    <row r="13" spans="1:22" x14ac:dyDescent="0.2">
      <c r="A13" s="10" t="s">
        <v>7</v>
      </c>
      <c r="B13" s="15">
        <f t="shared" si="2"/>
        <v>251423.61499999999</v>
      </c>
      <c r="C13" s="15">
        <f t="shared" si="3"/>
        <v>302092.65503999998</v>
      </c>
      <c r="D13" s="15">
        <f t="shared" si="4"/>
        <v>302092.65503999998</v>
      </c>
      <c r="E13" s="17">
        <v>99997.323000000004</v>
      </c>
      <c r="F13" s="17">
        <v>99997.323000000004</v>
      </c>
      <c r="G13" s="17">
        <v>99997.323000000004</v>
      </c>
      <c r="H13" s="17">
        <v>146614</v>
      </c>
      <c r="I13" s="17">
        <v>159460</v>
      </c>
      <c r="J13" s="17">
        <v>159460</v>
      </c>
      <c r="K13" s="17">
        <v>4812.2920000000004</v>
      </c>
      <c r="L13" s="17">
        <v>41679.379000000001</v>
      </c>
      <c r="M13" s="17">
        <v>41679.379000000001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955.95303999999999</v>
      </c>
      <c r="V13" s="17">
        <v>955.95303999999999</v>
      </c>
    </row>
    <row r="14" spans="1:22" x14ac:dyDescent="0.2">
      <c r="A14" s="10" t="s">
        <v>8</v>
      </c>
      <c r="B14" s="15">
        <f t="shared" si="2"/>
        <v>210492.31599999999</v>
      </c>
      <c r="C14" s="15">
        <f t="shared" si="3"/>
        <v>225317.17799999999</v>
      </c>
      <c r="D14" s="15">
        <f t="shared" si="4"/>
        <v>225317.17799999999</v>
      </c>
      <c r="E14" s="17">
        <v>58753.824000000001</v>
      </c>
      <c r="F14" s="17">
        <v>58753.824000000001</v>
      </c>
      <c r="G14" s="17">
        <v>58753.824000000001</v>
      </c>
      <c r="H14" s="17">
        <v>135211</v>
      </c>
      <c r="I14" s="17">
        <v>146826</v>
      </c>
      <c r="J14" s="17">
        <v>146826</v>
      </c>
      <c r="K14" s="17">
        <v>16527.491999999998</v>
      </c>
      <c r="L14" s="17">
        <v>19737.353999999999</v>
      </c>
      <c r="M14" s="17">
        <v>19737.353999999999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</row>
    <row r="15" spans="1:22" x14ac:dyDescent="0.2">
      <c r="A15" s="10" t="s">
        <v>9</v>
      </c>
      <c r="B15" s="15">
        <f t="shared" si="2"/>
        <v>622866.47100000002</v>
      </c>
      <c r="C15" s="15">
        <f t="shared" si="3"/>
        <v>786663.11400000006</v>
      </c>
      <c r="D15" s="15">
        <f t="shared" si="4"/>
        <v>786663.11400000006</v>
      </c>
      <c r="E15" s="17">
        <v>266435.47100000002</v>
      </c>
      <c r="F15" s="17">
        <v>266435.47100000002</v>
      </c>
      <c r="G15" s="17">
        <v>266435.47100000002</v>
      </c>
      <c r="H15" s="17">
        <v>356431</v>
      </c>
      <c r="I15" s="17">
        <v>489558</v>
      </c>
      <c r="J15" s="17">
        <v>489558</v>
      </c>
      <c r="K15" s="17">
        <v>0</v>
      </c>
      <c r="L15" s="17">
        <v>30669.643</v>
      </c>
      <c r="M15" s="17">
        <v>30669.643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</row>
    <row r="16" spans="1:22" x14ac:dyDescent="0.2">
      <c r="A16" s="10" t="s">
        <v>10</v>
      </c>
      <c r="B16" s="15">
        <f t="shared" si="2"/>
        <v>229800.59599999999</v>
      </c>
      <c r="C16" s="15">
        <f t="shared" si="3"/>
        <v>241211.41527000003</v>
      </c>
      <c r="D16" s="15">
        <f t="shared" si="4"/>
        <v>241211.41527000003</v>
      </c>
      <c r="E16" s="17">
        <v>106702</v>
      </c>
      <c r="F16" s="17">
        <v>106702</v>
      </c>
      <c r="G16" s="17">
        <v>106702</v>
      </c>
      <c r="H16" s="17">
        <v>121554</v>
      </c>
      <c r="I16" s="17">
        <v>121554</v>
      </c>
      <c r="J16" s="17">
        <v>121554</v>
      </c>
      <c r="K16" s="17">
        <v>1544.596</v>
      </c>
      <c r="L16" s="17">
        <v>11921.678</v>
      </c>
      <c r="M16" s="17">
        <v>11921.678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1033.7372700000001</v>
      </c>
      <c r="V16" s="17">
        <v>1033.7372700000001</v>
      </c>
    </row>
    <row r="17" spans="1:22" x14ac:dyDescent="0.2">
      <c r="A17" s="14" t="s">
        <v>207</v>
      </c>
      <c r="B17" s="15">
        <f t="shared" si="2"/>
        <v>214139.804</v>
      </c>
      <c r="C17" s="15">
        <f t="shared" si="3"/>
        <v>214139.804</v>
      </c>
      <c r="D17" s="15">
        <f t="shared" si="4"/>
        <v>214139.804</v>
      </c>
      <c r="E17" s="17">
        <v>135747.62700000001</v>
      </c>
      <c r="F17" s="17">
        <v>135747.62700000001</v>
      </c>
      <c r="G17" s="17">
        <v>135747.62700000001</v>
      </c>
      <c r="H17" s="17">
        <v>0</v>
      </c>
      <c r="I17" s="17">
        <v>0</v>
      </c>
      <c r="J17" s="17">
        <v>0</v>
      </c>
      <c r="K17" s="17">
        <v>78392.176999999996</v>
      </c>
      <c r="L17" s="17">
        <v>78392.176999999996</v>
      </c>
      <c r="M17" s="17">
        <v>78392.176999999996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</row>
    <row r="18" spans="1:22" x14ac:dyDescent="0.2">
      <c r="A18" s="14" t="s">
        <v>208</v>
      </c>
      <c r="B18" s="15">
        <f t="shared" si="2"/>
        <v>323789.37400000001</v>
      </c>
      <c r="C18" s="15">
        <f t="shared" si="3"/>
        <v>346289.34399999998</v>
      </c>
      <c r="D18" s="15">
        <f t="shared" si="4"/>
        <v>346289.34399999998</v>
      </c>
      <c r="E18" s="17">
        <v>255091.94899999999</v>
      </c>
      <c r="F18" s="17">
        <v>255091.94899999999</v>
      </c>
      <c r="G18" s="17">
        <v>255091.94899999999</v>
      </c>
      <c r="H18" s="17">
        <v>0</v>
      </c>
      <c r="I18" s="17">
        <v>0</v>
      </c>
      <c r="J18" s="17">
        <v>0</v>
      </c>
      <c r="K18" s="17">
        <v>68697.425000000003</v>
      </c>
      <c r="L18" s="17">
        <v>91197.395000000004</v>
      </c>
      <c r="M18" s="17">
        <v>91197.395000000004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</row>
    <row r="19" spans="1:22" s="16" customFormat="1" x14ac:dyDescent="0.2">
      <c r="A19" s="11" t="s">
        <v>205</v>
      </c>
      <c r="B19" s="7">
        <f t="shared" si="2"/>
        <v>1430066.3159999999</v>
      </c>
      <c r="C19" s="7">
        <f t="shared" si="3"/>
        <v>1462099.4256999998</v>
      </c>
      <c r="D19" s="7">
        <f t="shared" si="4"/>
        <v>1462099.4256999998</v>
      </c>
      <c r="E19" s="18">
        <f>SUM(E20:E23)</f>
        <v>1144300.0729999999</v>
      </c>
      <c r="F19" s="18">
        <f t="shared" ref="F19:V19" si="5">SUM(F20:F23)</f>
        <v>1144300.0729999999</v>
      </c>
      <c r="G19" s="18">
        <f t="shared" si="5"/>
        <v>1144300.0729999999</v>
      </c>
      <c r="H19" s="18">
        <f t="shared" si="5"/>
        <v>0</v>
      </c>
      <c r="I19" s="18">
        <f t="shared" si="5"/>
        <v>0</v>
      </c>
      <c r="J19" s="18">
        <f t="shared" si="5"/>
        <v>0</v>
      </c>
      <c r="K19" s="18">
        <f t="shared" si="5"/>
        <v>285766.24299999996</v>
      </c>
      <c r="L19" s="18">
        <f t="shared" si="5"/>
        <v>314863.929</v>
      </c>
      <c r="M19" s="18">
        <f t="shared" si="5"/>
        <v>314863.929</v>
      </c>
      <c r="N19" s="18">
        <f t="shared" si="5"/>
        <v>0</v>
      </c>
      <c r="O19" s="18">
        <f t="shared" si="5"/>
        <v>0</v>
      </c>
      <c r="P19" s="18">
        <f t="shared" si="5"/>
        <v>0</v>
      </c>
      <c r="Q19" s="18">
        <f t="shared" si="5"/>
        <v>0</v>
      </c>
      <c r="R19" s="18">
        <f t="shared" si="5"/>
        <v>0</v>
      </c>
      <c r="S19" s="18">
        <f t="shared" si="5"/>
        <v>0</v>
      </c>
      <c r="T19" s="18">
        <f t="shared" si="5"/>
        <v>0</v>
      </c>
      <c r="U19" s="18">
        <f t="shared" si="5"/>
        <v>2935.4236999999998</v>
      </c>
      <c r="V19" s="18">
        <f t="shared" si="5"/>
        <v>2935.4236999999998</v>
      </c>
    </row>
    <row r="20" spans="1:22" x14ac:dyDescent="0.2">
      <c r="A20" s="10" t="s">
        <v>11</v>
      </c>
      <c r="B20" s="15">
        <f t="shared" si="2"/>
        <v>879801.09400000004</v>
      </c>
      <c r="C20" s="15">
        <f>F20+I20+L20+O20+R20+U20</f>
        <v>881960.29399999999</v>
      </c>
      <c r="D20" s="15">
        <f t="shared" si="4"/>
        <v>881960.29399999999</v>
      </c>
      <c r="E20" s="17">
        <v>626546.027</v>
      </c>
      <c r="F20" s="17">
        <v>626546.027</v>
      </c>
      <c r="G20" s="17">
        <v>626546.027</v>
      </c>
      <c r="H20" s="17">
        <v>0</v>
      </c>
      <c r="I20" s="17">
        <v>0</v>
      </c>
      <c r="J20" s="17">
        <v>0</v>
      </c>
      <c r="K20" s="17">
        <v>253255.06700000001</v>
      </c>
      <c r="L20" s="17">
        <v>255414.26699999999</v>
      </c>
      <c r="M20" s="17">
        <v>255414.26699999999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</row>
    <row r="21" spans="1:22" x14ac:dyDescent="0.2">
      <c r="A21" s="10" t="s">
        <v>16</v>
      </c>
      <c r="B21" s="15">
        <f t="shared" si="2"/>
        <v>0</v>
      </c>
      <c r="C21" s="15">
        <f t="shared" si="3"/>
        <v>27090.136900000001</v>
      </c>
      <c r="D21" s="15">
        <f t="shared" si="4"/>
        <v>27090.136900000001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25132.526000000002</v>
      </c>
      <c r="M21" s="17">
        <v>25132.526000000002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1957.6108999999999</v>
      </c>
      <c r="V21" s="17">
        <v>1957.6108999999999</v>
      </c>
    </row>
    <row r="22" spans="1:22" x14ac:dyDescent="0.2">
      <c r="A22" s="10" t="s">
        <v>28</v>
      </c>
      <c r="B22" s="15">
        <f t="shared" si="2"/>
        <v>333553.728</v>
      </c>
      <c r="C22" s="15">
        <f t="shared" si="3"/>
        <v>334656.087</v>
      </c>
      <c r="D22" s="15">
        <f t="shared" si="4"/>
        <v>334656.087</v>
      </c>
      <c r="E22" s="17">
        <v>322736.663</v>
      </c>
      <c r="F22" s="17">
        <v>322736.663</v>
      </c>
      <c r="G22" s="17">
        <v>322736.663</v>
      </c>
      <c r="H22" s="17">
        <v>0</v>
      </c>
      <c r="I22" s="17">
        <v>0</v>
      </c>
      <c r="J22" s="17">
        <v>0</v>
      </c>
      <c r="K22" s="17">
        <v>10817.065000000001</v>
      </c>
      <c r="L22" s="17">
        <v>11919.424000000001</v>
      </c>
      <c r="M22" s="17">
        <v>11919.424000000001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</row>
    <row r="23" spans="1:22" x14ac:dyDescent="0.2">
      <c r="A23" s="10" t="s">
        <v>31</v>
      </c>
      <c r="B23" s="15">
        <f t="shared" si="2"/>
        <v>216711.49400000001</v>
      </c>
      <c r="C23" s="15">
        <f t="shared" si="3"/>
        <v>218392.90780000002</v>
      </c>
      <c r="D23" s="15">
        <f t="shared" si="4"/>
        <v>218392.90780000002</v>
      </c>
      <c r="E23" s="17">
        <v>195017.383</v>
      </c>
      <c r="F23" s="17">
        <v>195017.383</v>
      </c>
      <c r="G23" s="17">
        <v>195017.383</v>
      </c>
      <c r="H23" s="17">
        <v>0</v>
      </c>
      <c r="I23" s="17">
        <v>0</v>
      </c>
      <c r="J23" s="17">
        <v>0</v>
      </c>
      <c r="K23" s="17">
        <v>21694.111000000001</v>
      </c>
      <c r="L23" s="17">
        <v>22397.712</v>
      </c>
      <c r="M23" s="17">
        <v>22397.712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977.81280000000004</v>
      </c>
      <c r="V23" s="17">
        <v>977.81280000000004</v>
      </c>
    </row>
    <row r="24" spans="1:22" x14ac:dyDescent="0.2">
      <c r="A24" s="10"/>
      <c r="B24" s="7"/>
      <c r="C24" s="7"/>
      <c r="D24" s="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</row>
    <row r="25" spans="1:22" s="16" customFormat="1" ht="25.5" x14ac:dyDescent="0.2">
      <c r="A25" s="12" t="s">
        <v>34</v>
      </c>
      <c r="B25" s="7">
        <f t="shared" si="2"/>
        <v>200009.54300000001</v>
      </c>
      <c r="C25" s="7">
        <f t="shared" si="3"/>
        <v>0</v>
      </c>
      <c r="D25" s="7">
        <f t="shared" si="4"/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200009.54300000001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0</v>
      </c>
    </row>
    <row r="26" spans="1:22" s="16" customFormat="1" x14ac:dyDescent="0.2">
      <c r="A26" s="11" t="s">
        <v>206</v>
      </c>
      <c r="B26" s="7">
        <f>B6+B19+B25</f>
        <v>5559132.5499999989</v>
      </c>
      <c r="C26" s="7">
        <f t="shared" ref="C26:D26" si="6">C6+C19+C25</f>
        <v>7239084.1989999982</v>
      </c>
      <c r="D26" s="7">
        <f t="shared" si="6"/>
        <v>7239084.1989999982</v>
      </c>
      <c r="E26" s="13">
        <f>E6+E19+E25</f>
        <v>2772586.1129999999</v>
      </c>
      <c r="F26" s="13">
        <f t="shared" ref="F26:V26" si="7">F6+F19+F25</f>
        <v>2772586.1129999999</v>
      </c>
      <c r="G26" s="13">
        <f t="shared" si="7"/>
        <v>2772586.1129999999</v>
      </c>
      <c r="H26" s="13">
        <f t="shared" si="7"/>
        <v>1277547</v>
      </c>
      <c r="I26" s="13">
        <f t="shared" si="7"/>
        <v>1590044</v>
      </c>
      <c r="J26" s="13">
        <f t="shared" si="7"/>
        <v>1590044</v>
      </c>
      <c r="K26" s="13">
        <f t="shared" si="7"/>
        <v>1508999.4370000002</v>
      </c>
      <c r="L26" s="13">
        <f t="shared" si="7"/>
        <v>1508999.4369999999</v>
      </c>
      <c r="M26" s="13">
        <f t="shared" si="7"/>
        <v>1508999.4369999999</v>
      </c>
      <c r="N26" s="13">
        <f t="shared" si="7"/>
        <v>0</v>
      </c>
      <c r="O26" s="13">
        <f t="shared" si="7"/>
        <v>1347332.1760000002</v>
      </c>
      <c r="P26" s="13">
        <f t="shared" si="7"/>
        <v>1347332.1760000002</v>
      </c>
      <c r="Q26" s="13">
        <f t="shared" si="7"/>
        <v>0</v>
      </c>
      <c r="R26" s="13">
        <f t="shared" si="7"/>
        <v>8500</v>
      </c>
      <c r="S26" s="13">
        <f t="shared" si="7"/>
        <v>8500</v>
      </c>
      <c r="T26" s="13">
        <f t="shared" si="7"/>
        <v>0</v>
      </c>
      <c r="U26" s="13">
        <f t="shared" si="7"/>
        <v>11622.473</v>
      </c>
      <c r="V26" s="13">
        <f t="shared" si="7"/>
        <v>11622.473</v>
      </c>
    </row>
    <row r="30" spans="1:22" ht="29.25" customHeight="1" x14ac:dyDescent="0.2">
      <c r="A30" s="39" t="s">
        <v>388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</row>
    <row r="31" spans="1:22" x14ac:dyDescent="0.2">
      <c r="A31" s="1"/>
    </row>
  </sheetData>
  <sortState ref="A9:V119">
    <sortCondition ref="D9:D119"/>
  </sortState>
  <mergeCells count="17">
    <mergeCell ref="Q3:S3"/>
    <mergeCell ref="T3:V3"/>
    <mergeCell ref="Q4:S4"/>
    <mergeCell ref="T4:V4"/>
    <mergeCell ref="A30:L30"/>
    <mergeCell ref="B1:P1"/>
    <mergeCell ref="A3:A5"/>
    <mergeCell ref="B3:D3"/>
    <mergeCell ref="E3:G3"/>
    <mergeCell ref="H3:J3"/>
    <mergeCell ref="K3:M3"/>
    <mergeCell ref="N3:P3"/>
    <mergeCell ref="B4:D4"/>
    <mergeCell ref="E4:G4"/>
    <mergeCell ref="H4:J4"/>
    <mergeCell ref="K4:M4"/>
    <mergeCell ref="N4:P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U51"/>
  <sheetViews>
    <sheetView workbookViewId="0">
      <selection activeCell="A3" sqref="A3:A5"/>
    </sheetView>
  </sheetViews>
  <sheetFormatPr defaultRowHeight="12.75" x14ac:dyDescent="0.2"/>
  <cols>
    <col min="1" max="1" width="29.1640625" customWidth="1"/>
    <col min="2" max="4" width="13.33203125" customWidth="1"/>
    <col min="5" max="307" width="13.5" customWidth="1"/>
  </cols>
  <sheetData>
    <row r="1" spans="1:307" x14ac:dyDescent="0.2">
      <c r="A1" s="19"/>
      <c r="B1" s="26" t="s">
        <v>345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3"/>
    </row>
    <row r="2" spans="1:307" x14ac:dyDescent="0.2">
      <c r="A2" s="4"/>
      <c r="B2" s="4"/>
      <c r="C2" s="4"/>
      <c r="D2" s="4"/>
      <c r="E2" s="4"/>
      <c r="F2" s="4"/>
      <c r="G2" s="4"/>
      <c r="H2" s="4"/>
      <c r="I2" s="4"/>
      <c r="J2" s="3"/>
      <c r="K2" s="3"/>
      <c r="L2" s="3"/>
      <c r="M2" s="3"/>
      <c r="N2" s="3"/>
      <c r="O2" s="3"/>
      <c r="P2" s="3" t="s">
        <v>196</v>
      </c>
    </row>
    <row r="3" spans="1:307" ht="55.5" customHeight="1" x14ac:dyDescent="0.2">
      <c r="A3" s="34" t="s">
        <v>197</v>
      </c>
      <c r="B3" s="35" t="s">
        <v>310</v>
      </c>
      <c r="C3" s="35"/>
      <c r="D3" s="35"/>
      <c r="E3" s="33" t="s">
        <v>38</v>
      </c>
      <c r="F3" s="33"/>
      <c r="G3" s="33"/>
      <c r="H3" s="33" t="s">
        <v>39</v>
      </c>
      <c r="I3" s="33"/>
      <c r="J3" s="33"/>
      <c r="K3" s="33" t="s">
        <v>139</v>
      </c>
      <c r="L3" s="33"/>
      <c r="M3" s="33"/>
      <c r="N3" s="33" t="s">
        <v>40</v>
      </c>
      <c r="O3" s="33"/>
      <c r="P3" s="33"/>
      <c r="Q3" s="33" t="s">
        <v>41</v>
      </c>
      <c r="R3" s="33"/>
      <c r="S3" s="33"/>
      <c r="T3" s="33" t="s">
        <v>42</v>
      </c>
      <c r="U3" s="33"/>
      <c r="V3" s="33"/>
      <c r="W3" s="33" t="s">
        <v>43</v>
      </c>
      <c r="X3" s="33"/>
      <c r="Y3" s="33"/>
      <c r="Z3" s="33" t="s">
        <v>140</v>
      </c>
      <c r="AA3" s="33"/>
      <c r="AB3" s="33"/>
      <c r="AC3" s="33" t="s">
        <v>44</v>
      </c>
      <c r="AD3" s="33"/>
      <c r="AE3" s="33"/>
      <c r="AF3" s="33" t="s">
        <v>45</v>
      </c>
      <c r="AG3" s="33"/>
      <c r="AH3" s="33"/>
      <c r="AI3" s="33" t="s">
        <v>46</v>
      </c>
      <c r="AJ3" s="33"/>
      <c r="AK3" s="33"/>
      <c r="AL3" s="33" t="s">
        <v>47</v>
      </c>
      <c r="AM3" s="33"/>
      <c r="AN3" s="33"/>
      <c r="AO3" s="33" t="s">
        <v>48</v>
      </c>
      <c r="AP3" s="33"/>
      <c r="AQ3" s="33"/>
      <c r="AR3" s="33" t="s">
        <v>49</v>
      </c>
      <c r="AS3" s="33"/>
      <c r="AT3" s="33"/>
      <c r="AU3" s="33" t="s">
        <v>141</v>
      </c>
      <c r="AV3" s="33"/>
      <c r="AW3" s="33"/>
      <c r="AX3" s="33" t="s">
        <v>50</v>
      </c>
      <c r="AY3" s="33"/>
      <c r="AZ3" s="33"/>
      <c r="BA3" s="33" t="s">
        <v>142</v>
      </c>
      <c r="BB3" s="33"/>
      <c r="BC3" s="33"/>
      <c r="BD3" s="33" t="s">
        <v>55</v>
      </c>
      <c r="BE3" s="33"/>
      <c r="BF3" s="33"/>
      <c r="BG3" s="33" t="s">
        <v>143</v>
      </c>
      <c r="BH3" s="33"/>
      <c r="BI3" s="33"/>
      <c r="BJ3" s="33" t="s">
        <v>144</v>
      </c>
      <c r="BK3" s="33"/>
      <c r="BL3" s="33"/>
      <c r="BM3" s="33" t="s">
        <v>56</v>
      </c>
      <c r="BN3" s="33"/>
      <c r="BO3" s="33"/>
      <c r="BP3" s="33" t="s">
        <v>145</v>
      </c>
      <c r="BQ3" s="33"/>
      <c r="BR3" s="33"/>
      <c r="BS3" s="33" t="s">
        <v>146</v>
      </c>
      <c r="BT3" s="33"/>
      <c r="BU3" s="33"/>
      <c r="BV3" s="33" t="s">
        <v>55</v>
      </c>
      <c r="BW3" s="33"/>
      <c r="BX3" s="33"/>
      <c r="BY3" s="33" t="s">
        <v>64</v>
      </c>
      <c r="BZ3" s="33"/>
      <c r="CA3" s="33"/>
      <c r="CB3" s="33" t="s">
        <v>55</v>
      </c>
      <c r="CC3" s="33"/>
      <c r="CD3" s="33"/>
      <c r="CE3" s="33" t="s">
        <v>42</v>
      </c>
      <c r="CF3" s="33"/>
      <c r="CG3" s="33"/>
      <c r="CH3" s="33" t="s">
        <v>147</v>
      </c>
      <c r="CI3" s="33"/>
      <c r="CJ3" s="33"/>
      <c r="CK3" s="33" t="s">
        <v>64</v>
      </c>
      <c r="CL3" s="33"/>
      <c r="CM3" s="33"/>
      <c r="CN3" s="33" t="s">
        <v>148</v>
      </c>
      <c r="CO3" s="33"/>
      <c r="CP3" s="33"/>
      <c r="CQ3" s="33" t="s">
        <v>149</v>
      </c>
      <c r="CR3" s="33"/>
      <c r="CS3" s="33"/>
      <c r="CT3" s="33" t="s">
        <v>150</v>
      </c>
      <c r="CU3" s="33"/>
      <c r="CV3" s="33"/>
      <c r="CW3" s="33" t="s">
        <v>65</v>
      </c>
      <c r="CX3" s="33"/>
      <c r="CY3" s="33"/>
      <c r="CZ3" s="33" t="s">
        <v>55</v>
      </c>
      <c r="DA3" s="33"/>
      <c r="DB3" s="33"/>
      <c r="DC3" s="33" t="s">
        <v>66</v>
      </c>
      <c r="DD3" s="33"/>
      <c r="DE3" s="33"/>
      <c r="DF3" s="33" t="s">
        <v>67</v>
      </c>
      <c r="DG3" s="33"/>
      <c r="DH3" s="33"/>
      <c r="DI3" s="33" t="s">
        <v>68</v>
      </c>
      <c r="DJ3" s="33"/>
      <c r="DK3" s="33"/>
      <c r="DL3" s="33" t="s">
        <v>71</v>
      </c>
      <c r="DM3" s="33"/>
      <c r="DN3" s="33"/>
      <c r="DO3" s="33" t="s">
        <v>72</v>
      </c>
      <c r="DP3" s="33"/>
      <c r="DQ3" s="33"/>
      <c r="DR3" s="33" t="s">
        <v>73</v>
      </c>
      <c r="DS3" s="33"/>
      <c r="DT3" s="33"/>
      <c r="DU3" s="33" t="s">
        <v>74</v>
      </c>
      <c r="DV3" s="33"/>
      <c r="DW3" s="33"/>
      <c r="DX3" s="33" t="s">
        <v>75</v>
      </c>
      <c r="DY3" s="33"/>
      <c r="DZ3" s="33"/>
      <c r="EA3" s="33" t="s">
        <v>76</v>
      </c>
      <c r="EB3" s="33"/>
      <c r="EC3" s="33"/>
      <c r="ED3" s="33" t="s">
        <v>151</v>
      </c>
      <c r="EE3" s="33"/>
      <c r="EF3" s="33"/>
      <c r="EG3" s="33" t="s">
        <v>152</v>
      </c>
      <c r="EH3" s="33"/>
      <c r="EI3" s="33"/>
      <c r="EJ3" s="33" t="s">
        <v>77</v>
      </c>
      <c r="EK3" s="33"/>
      <c r="EL3" s="33"/>
      <c r="EM3" s="33" t="s">
        <v>153</v>
      </c>
      <c r="EN3" s="33"/>
      <c r="EO3" s="33"/>
      <c r="EP3" s="33" t="s">
        <v>154</v>
      </c>
      <c r="EQ3" s="33"/>
      <c r="ER3" s="33"/>
      <c r="ES3" s="33" t="s">
        <v>80</v>
      </c>
      <c r="ET3" s="33"/>
      <c r="EU3" s="33"/>
      <c r="EV3" s="33" t="s">
        <v>81</v>
      </c>
      <c r="EW3" s="33"/>
      <c r="EX3" s="33"/>
      <c r="EY3" s="33" t="s">
        <v>82</v>
      </c>
      <c r="EZ3" s="33"/>
      <c r="FA3" s="33"/>
      <c r="FB3" s="33" t="s">
        <v>83</v>
      </c>
      <c r="FC3" s="33"/>
      <c r="FD3" s="33"/>
      <c r="FE3" s="33" t="s">
        <v>84</v>
      </c>
      <c r="FF3" s="33"/>
      <c r="FG3" s="33"/>
      <c r="FH3" s="33" t="s">
        <v>148</v>
      </c>
      <c r="FI3" s="33"/>
      <c r="FJ3" s="33"/>
      <c r="FK3" s="33" t="s">
        <v>85</v>
      </c>
      <c r="FL3" s="33"/>
      <c r="FM3" s="33"/>
      <c r="FN3" s="33" t="s">
        <v>86</v>
      </c>
      <c r="FO3" s="33"/>
      <c r="FP3" s="33"/>
      <c r="FQ3" s="33" t="s">
        <v>68</v>
      </c>
      <c r="FR3" s="33"/>
      <c r="FS3" s="33"/>
      <c r="FT3" s="33" t="s">
        <v>87</v>
      </c>
      <c r="FU3" s="33"/>
      <c r="FV3" s="33"/>
      <c r="FW3" s="33" t="s">
        <v>155</v>
      </c>
      <c r="FX3" s="33"/>
      <c r="FY3" s="33"/>
      <c r="FZ3" s="33" t="s">
        <v>88</v>
      </c>
      <c r="GA3" s="33"/>
      <c r="GB3" s="33"/>
      <c r="GC3" s="33" t="s">
        <v>89</v>
      </c>
      <c r="GD3" s="33"/>
      <c r="GE3" s="33"/>
      <c r="GF3" s="33" t="s">
        <v>51</v>
      </c>
      <c r="GG3" s="33"/>
      <c r="GH3" s="33"/>
      <c r="GI3" s="33" t="s">
        <v>59</v>
      </c>
      <c r="GJ3" s="33"/>
      <c r="GK3" s="33"/>
      <c r="GL3" s="33" t="s">
        <v>60</v>
      </c>
      <c r="GM3" s="33"/>
      <c r="GN3" s="33"/>
      <c r="GO3" s="33" t="s">
        <v>61</v>
      </c>
      <c r="GP3" s="33"/>
      <c r="GQ3" s="33"/>
      <c r="GR3" s="33" t="s">
        <v>62</v>
      </c>
      <c r="GS3" s="33"/>
      <c r="GT3" s="33"/>
      <c r="GU3" s="33" t="s">
        <v>156</v>
      </c>
      <c r="GV3" s="33"/>
      <c r="GW3" s="33"/>
      <c r="GX3" s="33" t="s">
        <v>63</v>
      </c>
      <c r="GY3" s="33"/>
      <c r="GZ3" s="33"/>
      <c r="HA3" s="33" t="s">
        <v>62</v>
      </c>
      <c r="HB3" s="33"/>
      <c r="HC3" s="33"/>
      <c r="HD3" s="33" t="s">
        <v>62</v>
      </c>
      <c r="HE3" s="33"/>
      <c r="HF3" s="33"/>
      <c r="HG3" s="33" t="s">
        <v>150</v>
      </c>
      <c r="HH3" s="33"/>
      <c r="HI3" s="33"/>
      <c r="HJ3" s="33" t="s">
        <v>62</v>
      </c>
      <c r="HK3" s="33"/>
      <c r="HL3" s="33"/>
      <c r="HM3" s="33" t="s">
        <v>62</v>
      </c>
      <c r="HN3" s="33"/>
      <c r="HO3" s="33"/>
      <c r="HP3" s="33" t="s">
        <v>69</v>
      </c>
      <c r="HQ3" s="33"/>
      <c r="HR3" s="33"/>
      <c r="HS3" s="33" t="s">
        <v>70</v>
      </c>
      <c r="HT3" s="33"/>
      <c r="HU3" s="33"/>
      <c r="HV3" s="33" t="s">
        <v>52</v>
      </c>
      <c r="HW3" s="33"/>
      <c r="HX3" s="33"/>
      <c r="HY3" s="33" t="s">
        <v>53</v>
      </c>
      <c r="HZ3" s="33"/>
      <c r="IA3" s="33"/>
      <c r="IB3" s="33" t="s">
        <v>157</v>
      </c>
      <c r="IC3" s="33"/>
      <c r="ID3" s="33"/>
      <c r="IE3" s="33" t="s">
        <v>54</v>
      </c>
      <c r="IF3" s="33"/>
      <c r="IG3" s="33"/>
      <c r="IH3" s="33" t="s">
        <v>57</v>
      </c>
      <c r="II3" s="33"/>
      <c r="IJ3" s="33"/>
      <c r="IK3" s="33" t="s">
        <v>158</v>
      </c>
      <c r="IL3" s="33"/>
      <c r="IM3" s="33"/>
      <c r="IN3" s="33" t="s">
        <v>58</v>
      </c>
      <c r="IO3" s="33"/>
      <c r="IP3" s="33"/>
      <c r="IQ3" s="33" t="s">
        <v>159</v>
      </c>
      <c r="IR3" s="33"/>
      <c r="IS3" s="33"/>
      <c r="IT3" s="33" t="s">
        <v>160</v>
      </c>
      <c r="IU3" s="33"/>
      <c r="IV3" s="33"/>
      <c r="IW3" s="33" t="s">
        <v>161</v>
      </c>
      <c r="IX3" s="33"/>
      <c r="IY3" s="33"/>
      <c r="IZ3" s="33" t="s">
        <v>162</v>
      </c>
      <c r="JA3" s="33"/>
      <c r="JB3" s="33"/>
      <c r="JC3" s="33" t="s">
        <v>163</v>
      </c>
      <c r="JD3" s="33"/>
      <c r="JE3" s="33"/>
      <c r="JF3" s="33" t="s">
        <v>60</v>
      </c>
      <c r="JG3" s="33"/>
      <c r="JH3" s="33"/>
      <c r="JI3" s="33" t="s">
        <v>61</v>
      </c>
      <c r="JJ3" s="33"/>
      <c r="JK3" s="33"/>
      <c r="JL3" s="33" t="s">
        <v>70</v>
      </c>
      <c r="JM3" s="33"/>
      <c r="JN3" s="33"/>
      <c r="JO3" s="33" t="s">
        <v>75</v>
      </c>
      <c r="JP3" s="33"/>
      <c r="JQ3" s="33"/>
      <c r="JR3" s="33" t="s">
        <v>164</v>
      </c>
      <c r="JS3" s="33"/>
      <c r="JT3" s="33"/>
      <c r="JU3" s="33" t="s">
        <v>165</v>
      </c>
      <c r="JV3" s="33"/>
      <c r="JW3" s="33"/>
      <c r="JX3" s="33" t="s">
        <v>70</v>
      </c>
      <c r="JY3" s="33"/>
      <c r="JZ3" s="33"/>
      <c r="KA3" s="33" t="s">
        <v>70</v>
      </c>
      <c r="KB3" s="33"/>
      <c r="KC3" s="33"/>
      <c r="KD3" s="33" t="s">
        <v>78</v>
      </c>
      <c r="KE3" s="33"/>
      <c r="KF3" s="33"/>
      <c r="KG3" s="33" t="s">
        <v>79</v>
      </c>
      <c r="KH3" s="33"/>
      <c r="KI3" s="33"/>
      <c r="KJ3" s="33" t="s">
        <v>166</v>
      </c>
      <c r="KK3" s="33"/>
      <c r="KL3" s="33"/>
      <c r="KM3" s="33" t="s">
        <v>65</v>
      </c>
      <c r="KN3" s="33"/>
      <c r="KO3" s="33"/>
      <c r="KP3" s="33" t="s">
        <v>65</v>
      </c>
      <c r="KQ3" s="33"/>
      <c r="KR3" s="33"/>
      <c r="KS3" s="33" t="s">
        <v>65</v>
      </c>
      <c r="KT3" s="33"/>
      <c r="KU3" s="33"/>
    </row>
    <row r="4" spans="1:307" s="1" customFormat="1" x14ac:dyDescent="0.2">
      <c r="A4" s="34"/>
      <c r="B4" s="36" t="s">
        <v>199</v>
      </c>
      <c r="C4" s="36"/>
      <c r="D4" s="36"/>
      <c r="E4" s="32" t="s">
        <v>209</v>
      </c>
      <c r="F4" s="32"/>
      <c r="G4" s="32"/>
      <c r="H4" s="32" t="s">
        <v>210</v>
      </c>
      <c r="I4" s="32"/>
      <c r="J4" s="32"/>
      <c r="K4" s="32" t="s">
        <v>211</v>
      </c>
      <c r="L4" s="32"/>
      <c r="M4" s="32"/>
      <c r="N4" s="32" t="s">
        <v>212</v>
      </c>
      <c r="O4" s="32"/>
      <c r="P4" s="32"/>
      <c r="Q4" s="32" t="s">
        <v>213</v>
      </c>
      <c r="R4" s="32"/>
      <c r="S4" s="32"/>
      <c r="T4" s="32" t="s">
        <v>214</v>
      </c>
      <c r="U4" s="32"/>
      <c r="V4" s="32"/>
      <c r="W4" s="32" t="s">
        <v>215</v>
      </c>
      <c r="X4" s="32"/>
      <c r="Y4" s="32"/>
      <c r="Z4" s="32" t="s">
        <v>216</v>
      </c>
      <c r="AA4" s="32"/>
      <c r="AB4" s="32"/>
      <c r="AC4" s="32" t="s">
        <v>217</v>
      </c>
      <c r="AD4" s="32"/>
      <c r="AE4" s="32"/>
      <c r="AF4" s="32" t="s">
        <v>218</v>
      </c>
      <c r="AG4" s="32"/>
      <c r="AH4" s="32"/>
      <c r="AI4" s="32" t="s">
        <v>219</v>
      </c>
      <c r="AJ4" s="32"/>
      <c r="AK4" s="32"/>
      <c r="AL4" s="32" t="s">
        <v>220</v>
      </c>
      <c r="AM4" s="32"/>
      <c r="AN4" s="32"/>
      <c r="AO4" s="32" t="s">
        <v>221</v>
      </c>
      <c r="AP4" s="32"/>
      <c r="AQ4" s="32"/>
      <c r="AR4" s="32" t="s">
        <v>222</v>
      </c>
      <c r="AS4" s="32"/>
      <c r="AT4" s="32"/>
      <c r="AU4" s="32" t="s">
        <v>223</v>
      </c>
      <c r="AV4" s="32"/>
      <c r="AW4" s="32"/>
      <c r="AX4" s="32" t="s">
        <v>224</v>
      </c>
      <c r="AY4" s="32"/>
      <c r="AZ4" s="32"/>
      <c r="BA4" s="32" t="s">
        <v>225</v>
      </c>
      <c r="BB4" s="32"/>
      <c r="BC4" s="32"/>
      <c r="BD4" s="32" t="s">
        <v>226</v>
      </c>
      <c r="BE4" s="32"/>
      <c r="BF4" s="32"/>
      <c r="BG4" s="32" t="s">
        <v>227</v>
      </c>
      <c r="BH4" s="32"/>
      <c r="BI4" s="32"/>
      <c r="BJ4" s="32" t="s">
        <v>228</v>
      </c>
      <c r="BK4" s="32"/>
      <c r="BL4" s="32"/>
      <c r="BM4" s="32" t="s">
        <v>229</v>
      </c>
      <c r="BN4" s="32"/>
      <c r="BO4" s="32"/>
      <c r="BP4" s="32" t="s">
        <v>230</v>
      </c>
      <c r="BQ4" s="32"/>
      <c r="BR4" s="32"/>
      <c r="BS4" s="32" t="s">
        <v>231</v>
      </c>
      <c r="BT4" s="32"/>
      <c r="BU4" s="32"/>
      <c r="BV4" s="32" t="s">
        <v>232</v>
      </c>
      <c r="BW4" s="32"/>
      <c r="BX4" s="32"/>
      <c r="BY4" s="32" t="s">
        <v>233</v>
      </c>
      <c r="BZ4" s="32"/>
      <c r="CA4" s="32"/>
      <c r="CB4" s="32" t="s">
        <v>234</v>
      </c>
      <c r="CC4" s="32"/>
      <c r="CD4" s="32"/>
      <c r="CE4" s="32" t="s">
        <v>235</v>
      </c>
      <c r="CF4" s="32"/>
      <c r="CG4" s="32"/>
      <c r="CH4" s="32" t="s">
        <v>236</v>
      </c>
      <c r="CI4" s="32"/>
      <c r="CJ4" s="32"/>
      <c r="CK4" s="32" t="s">
        <v>237</v>
      </c>
      <c r="CL4" s="32"/>
      <c r="CM4" s="32"/>
      <c r="CN4" s="32" t="s">
        <v>238</v>
      </c>
      <c r="CO4" s="32"/>
      <c r="CP4" s="32"/>
      <c r="CQ4" s="32" t="s">
        <v>239</v>
      </c>
      <c r="CR4" s="32"/>
      <c r="CS4" s="32"/>
      <c r="CT4" s="32" t="s">
        <v>240</v>
      </c>
      <c r="CU4" s="32"/>
      <c r="CV4" s="32"/>
      <c r="CW4" s="32" t="s">
        <v>241</v>
      </c>
      <c r="CX4" s="32"/>
      <c r="CY4" s="32"/>
      <c r="CZ4" s="32" t="s">
        <v>242</v>
      </c>
      <c r="DA4" s="32"/>
      <c r="DB4" s="32"/>
      <c r="DC4" s="32" t="s">
        <v>243</v>
      </c>
      <c r="DD4" s="32"/>
      <c r="DE4" s="32"/>
      <c r="DF4" s="32" t="s">
        <v>244</v>
      </c>
      <c r="DG4" s="32"/>
      <c r="DH4" s="32"/>
      <c r="DI4" s="32" t="s">
        <v>245</v>
      </c>
      <c r="DJ4" s="32"/>
      <c r="DK4" s="32"/>
      <c r="DL4" s="32" t="s">
        <v>246</v>
      </c>
      <c r="DM4" s="32"/>
      <c r="DN4" s="32"/>
      <c r="DO4" s="32" t="s">
        <v>247</v>
      </c>
      <c r="DP4" s="32"/>
      <c r="DQ4" s="32"/>
      <c r="DR4" s="32" t="s">
        <v>248</v>
      </c>
      <c r="DS4" s="32"/>
      <c r="DT4" s="32"/>
      <c r="DU4" s="32" t="s">
        <v>249</v>
      </c>
      <c r="DV4" s="32"/>
      <c r="DW4" s="32"/>
      <c r="DX4" s="32" t="s">
        <v>250</v>
      </c>
      <c r="DY4" s="32"/>
      <c r="DZ4" s="32"/>
      <c r="EA4" s="32" t="s">
        <v>251</v>
      </c>
      <c r="EB4" s="32"/>
      <c r="EC4" s="32"/>
      <c r="ED4" s="32" t="s">
        <v>252</v>
      </c>
      <c r="EE4" s="32"/>
      <c r="EF4" s="32"/>
      <c r="EG4" s="32" t="s">
        <v>253</v>
      </c>
      <c r="EH4" s="32"/>
      <c r="EI4" s="32"/>
      <c r="EJ4" s="32" t="s">
        <v>254</v>
      </c>
      <c r="EK4" s="32"/>
      <c r="EL4" s="32"/>
      <c r="EM4" s="32" t="s">
        <v>255</v>
      </c>
      <c r="EN4" s="32"/>
      <c r="EO4" s="32"/>
      <c r="EP4" s="32" t="s">
        <v>256</v>
      </c>
      <c r="EQ4" s="32"/>
      <c r="ER4" s="32"/>
      <c r="ES4" s="32" t="s">
        <v>257</v>
      </c>
      <c r="ET4" s="32"/>
      <c r="EU4" s="32"/>
      <c r="EV4" s="32" t="s">
        <v>258</v>
      </c>
      <c r="EW4" s="32"/>
      <c r="EX4" s="32"/>
      <c r="EY4" s="32" t="s">
        <v>259</v>
      </c>
      <c r="EZ4" s="32"/>
      <c r="FA4" s="32"/>
      <c r="FB4" s="32" t="s">
        <v>260</v>
      </c>
      <c r="FC4" s="32"/>
      <c r="FD4" s="32"/>
      <c r="FE4" s="32" t="s">
        <v>261</v>
      </c>
      <c r="FF4" s="32"/>
      <c r="FG4" s="32"/>
      <c r="FH4" s="32" t="s">
        <v>262</v>
      </c>
      <c r="FI4" s="32"/>
      <c r="FJ4" s="32"/>
      <c r="FK4" s="32" t="s">
        <v>263</v>
      </c>
      <c r="FL4" s="32"/>
      <c r="FM4" s="32"/>
      <c r="FN4" s="32" t="s">
        <v>264</v>
      </c>
      <c r="FO4" s="32"/>
      <c r="FP4" s="32"/>
      <c r="FQ4" s="32" t="s">
        <v>265</v>
      </c>
      <c r="FR4" s="32"/>
      <c r="FS4" s="32"/>
      <c r="FT4" s="32" t="s">
        <v>266</v>
      </c>
      <c r="FU4" s="32"/>
      <c r="FV4" s="32"/>
      <c r="FW4" s="32" t="s">
        <v>267</v>
      </c>
      <c r="FX4" s="32"/>
      <c r="FY4" s="32"/>
      <c r="FZ4" s="32" t="s">
        <v>268</v>
      </c>
      <c r="GA4" s="32"/>
      <c r="GB4" s="32"/>
      <c r="GC4" s="32" t="s">
        <v>269</v>
      </c>
      <c r="GD4" s="32"/>
      <c r="GE4" s="32"/>
      <c r="GF4" s="32" t="s">
        <v>270</v>
      </c>
      <c r="GG4" s="32"/>
      <c r="GH4" s="32"/>
      <c r="GI4" s="32" t="s">
        <v>271</v>
      </c>
      <c r="GJ4" s="32"/>
      <c r="GK4" s="32"/>
      <c r="GL4" s="32" t="s">
        <v>272</v>
      </c>
      <c r="GM4" s="32"/>
      <c r="GN4" s="32"/>
      <c r="GO4" s="32" t="s">
        <v>273</v>
      </c>
      <c r="GP4" s="32"/>
      <c r="GQ4" s="32"/>
      <c r="GR4" s="32" t="s">
        <v>274</v>
      </c>
      <c r="GS4" s="32"/>
      <c r="GT4" s="32"/>
      <c r="GU4" s="32" t="s">
        <v>275</v>
      </c>
      <c r="GV4" s="32"/>
      <c r="GW4" s="32"/>
      <c r="GX4" s="32" t="s">
        <v>276</v>
      </c>
      <c r="GY4" s="32"/>
      <c r="GZ4" s="32"/>
      <c r="HA4" s="32" t="s">
        <v>277</v>
      </c>
      <c r="HB4" s="32"/>
      <c r="HC4" s="32"/>
      <c r="HD4" s="32" t="s">
        <v>278</v>
      </c>
      <c r="HE4" s="32"/>
      <c r="HF4" s="32"/>
      <c r="HG4" s="32" t="s">
        <v>279</v>
      </c>
      <c r="HH4" s="32"/>
      <c r="HI4" s="32"/>
      <c r="HJ4" s="32" t="s">
        <v>280</v>
      </c>
      <c r="HK4" s="32"/>
      <c r="HL4" s="32"/>
      <c r="HM4" s="32" t="s">
        <v>281</v>
      </c>
      <c r="HN4" s="32"/>
      <c r="HO4" s="32"/>
      <c r="HP4" s="32" t="s">
        <v>282</v>
      </c>
      <c r="HQ4" s="32"/>
      <c r="HR4" s="32"/>
      <c r="HS4" s="32" t="s">
        <v>283</v>
      </c>
      <c r="HT4" s="32"/>
      <c r="HU4" s="32"/>
      <c r="HV4" s="32" t="s">
        <v>284</v>
      </c>
      <c r="HW4" s="32"/>
      <c r="HX4" s="32"/>
      <c r="HY4" s="32" t="s">
        <v>285</v>
      </c>
      <c r="HZ4" s="32"/>
      <c r="IA4" s="32"/>
      <c r="IB4" s="32" t="s">
        <v>286</v>
      </c>
      <c r="IC4" s="32"/>
      <c r="ID4" s="32"/>
      <c r="IE4" s="32" t="s">
        <v>287</v>
      </c>
      <c r="IF4" s="32"/>
      <c r="IG4" s="32"/>
      <c r="IH4" s="32" t="s">
        <v>288</v>
      </c>
      <c r="II4" s="32"/>
      <c r="IJ4" s="32"/>
      <c r="IK4" s="32" t="s">
        <v>289</v>
      </c>
      <c r="IL4" s="32"/>
      <c r="IM4" s="32"/>
      <c r="IN4" s="32" t="s">
        <v>290</v>
      </c>
      <c r="IO4" s="32"/>
      <c r="IP4" s="32"/>
      <c r="IQ4" s="32" t="s">
        <v>291</v>
      </c>
      <c r="IR4" s="32"/>
      <c r="IS4" s="32"/>
      <c r="IT4" s="32" t="s">
        <v>292</v>
      </c>
      <c r="IU4" s="32"/>
      <c r="IV4" s="32"/>
      <c r="IW4" s="32" t="s">
        <v>293</v>
      </c>
      <c r="IX4" s="32"/>
      <c r="IY4" s="32"/>
      <c r="IZ4" s="32" t="s">
        <v>294</v>
      </c>
      <c r="JA4" s="32"/>
      <c r="JB4" s="32"/>
      <c r="JC4" s="32" t="s">
        <v>295</v>
      </c>
      <c r="JD4" s="32"/>
      <c r="JE4" s="32"/>
      <c r="JF4" s="32" t="s">
        <v>296</v>
      </c>
      <c r="JG4" s="32"/>
      <c r="JH4" s="32"/>
      <c r="JI4" s="32" t="s">
        <v>297</v>
      </c>
      <c r="JJ4" s="32"/>
      <c r="JK4" s="32"/>
      <c r="JL4" s="32" t="s">
        <v>298</v>
      </c>
      <c r="JM4" s="32"/>
      <c r="JN4" s="32"/>
      <c r="JO4" s="32" t="s">
        <v>299</v>
      </c>
      <c r="JP4" s="32"/>
      <c r="JQ4" s="32"/>
      <c r="JR4" s="32" t="s">
        <v>300</v>
      </c>
      <c r="JS4" s="32"/>
      <c r="JT4" s="32"/>
      <c r="JU4" s="32" t="s">
        <v>301</v>
      </c>
      <c r="JV4" s="32"/>
      <c r="JW4" s="32"/>
      <c r="JX4" s="32" t="s">
        <v>302</v>
      </c>
      <c r="JY4" s="32"/>
      <c r="JZ4" s="32"/>
      <c r="KA4" s="32" t="s">
        <v>303</v>
      </c>
      <c r="KB4" s="32"/>
      <c r="KC4" s="32"/>
      <c r="KD4" s="32" t="s">
        <v>304</v>
      </c>
      <c r="KE4" s="32"/>
      <c r="KF4" s="32"/>
      <c r="KG4" s="32" t="s">
        <v>305</v>
      </c>
      <c r="KH4" s="32"/>
      <c r="KI4" s="32"/>
      <c r="KJ4" s="32" t="s">
        <v>306</v>
      </c>
      <c r="KK4" s="32"/>
      <c r="KL4" s="32"/>
      <c r="KM4" s="32" t="s">
        <v>307</v>
      </c>
      <c r="KN4" s="32"/>
      <c r="KO4" s="32"/>
      <c r="KP4" s="32" t="s">
        <v>308</v>
      </c>
      <c r="KQ4" s="32"/>
      <c r="KR4" s="32"/>
      <c r="KS4" s="32" t="s">
        <v>309</v>
      </c>
      <c r="KT4" s="32"/>
      <c r="KU4" s="32"/>
    </row>
    <row r="5" spans="1:307" ht="56.25" x14ac:dyDescent="0.2">
      <c r="A5" s="34"/>
      <c r="B5" s="20" t="s">
        <v>200</v>
      </c>
      <c r="C5" s="20" t="s">
        <v>201</v>
      </c>
      <c r="D5" s="20" t="s">
        <v>202</v>
      </c>
      <c r="E5" s="20" t="s">
        <v>200</v>
      </c>
      <c r="F5" s="20" t="s">
        <v>201</v>
      </c>
      <c r="G5" s="20" t="s">
        <v>202</v>
      </c>
      <c r="H5" s="20" t="s">
        <v>200</v>
      </c>
      <c r="I5" s="20" t="s">
        <v>201</v>
      </c>
      <c r="J5" s="20" t="s">
        <v>202</v>
      </c>
      <c r="K5" s="20" t="s">
        <v>200</v>
      </c>
      <c r="L5" s="20" t="s">
        <v>201</v>
      </c>
      <c r="M5" s="20" t="s">
        <v>202</v>
      </c>
      <c r="N5" s="20" t="s">
        <v>200</v>
      </c>
      <c r="O5" s="20" t="s">
        <v>201</v>
      </c>
      <c r="P5" s="20" t="s">
        <v>202</v>
      </c>
      <c r="Q5" s="20" t="s">
        <v>200</v>
      </c>
      <c r="R5" s="20" t="s">
        <v>201</v>
      </c>
      <c r="S5" s="20" t="s">
        <v>202</v>
      </c>
      <c r="T5" s="20" t="s">
        <v>200</v>
      </c>
      <c r="U5" s="20" t="s">
        <v>201</v>
      </c>
      <c r="V5" s="20" t="s">
        <v>202</v>
      </c>
      <c r="W5" s="20" t="s">
        <v>200</v>
      </c>
      <c r="X5" s="20" t="s">
        <v>201</v>
      </c>
      <c r="Y5" s="20" t="s">
        <v>202</v>
      </c>
      <c r="Z5" s="20" t="s">
        <v>200</v>
      </c>
      <c r="AA5" s="20" t="s">
        <v>201</v>
      </c>
      <c r="AB5" s="20" t="s">
        <v>202</v>
      </c>
      <c r="AC5" s="20" t="s">
        <v>200</v>
      </c>
      <c r="AD5" s="20" t="s">
        <v>201</v>
      </c>
      <c r="AE5" s="20" t="s">
        <v>202</v>
      </c>
      <c r="AF5" s="20" t="s">
        <v>200</v>
      </c>
      <c r="AG5" s="20" t="s">
        <v>201</v>
      </c>
      <c r="AH5" s="20" t="s">
        <v>202</v>
      </c>
      <c r="AI5" s="20" t="s">
        <v>200</v>
      </c>
      <c r="AJ5" s="20" t="s">
        <v>201</v>
      </c>
      <c r="AK5" s="20" t="s">
        <v>202</v>
      </c>
      <c r="AL5" s="20" t="s">
        <v>200</v>
      </c>
      <c r="AM5" s="20" t="s">
        <v>201</v>
      </c>
      <c r="AN5" s="20" t="s">
        <v>202</v>
      </c>
      <c r="AO5" s="20" t="s">
        <v>200</v>
      </c>
      <c r="AP5" s="20" t="s">
        <v>201</v>
      </c>
      <c r="AQ5" s="20" t="s">
        <v>202</v>
      </c>
      <c r="AR5" s="20" t="s">
        <v>200</v>
      </c>
      <c r="AS5" s="20" t="s">
        <v>201</v>
      </c>
      <c r="AT5" s="20" t="s">
        <v>202</v>
      </c>
      <c r="AU5" s="20" t="s">
        <v>200</v>
      </c>
      <c r="AV5" s="20" t="s">
        <v>201</v>
      </c>
      <c r="AW5" s="20" t="s">
        <v>202</v>
      </c>
      <c r="AX5" s="20" t="s">
        <v>200</v>
      </c>
      <c r="AY5" s="20" t="s">
        <v>201</v>
      </c>
      <c r="AZ5" s="20" t="s">
        <v>202</v>
      </c>
      <c r="BA5" s="20" t="s">
        <v>200</v>
      </c>
      <c r="BB5" s="20" t="s">
        <v>201</v>
      </c>
      <c r="BC5" s="20" t="s">
        <v>202</v>
      </c>
      <c r="BD5" s="20" t="s">
        <v>200</v>
      </c>
      <c r="BE5" s="20" t="s">
        <v>201</v>
      </c>
      <c r="BF5" s="20" t="s">
        <v>202</v>
      </c>
      <c r="BG5" s="20" t="s">
        <v>200</v>
      </c>
      <c r="BH5" s="20" t="s">
        <v>201</v>
      </c>
      <c r="BI5" s="20" t="s">
        <v>202</v>
      </c>
      <c r="BJ5" s="20" t="s">
        <v>200</v>
      </c>
      <c r="BK5" s="20" t="s">
        <v>201</v>
      </c>
      <c r="BL5" s="20" t="s">
        <v>202</v>
      </c>
      <c r="BM5" s="20" t="s">
        <v>200</v>
      </c>
      <c r="BN5" s="20" t="s">
        <v>201</v>
      </c>
      <c r="BO5" s="20" t="s">
        <v>202</v>
      </c>
      <c r="BP5" s="20" t="s">
        <v>200</v>
      </c>
      <c r="BQ5" s="20" t="s">
        <v>201</v>
      </c>
      <c r="BR5" s="20" t="s">
        <v>202</v>
      </c>
      <c r="BS5" s="20" t="s">
        <v>200</v>
      </c>
      <c r="BT5" s="20" t="s">
        <v>201</v>
      </c>
      <c r="BU5" s="20" t="s">
        <v>202</v>
      </c>
      <c r="BV5" s="20" t="s">
        <v>200</v>
      </c>
      <c r="BW5" s="20" t="s">
        <v>201</v>
      </c>
      <c r="BX5" s="20" t="s">
        <v>202</v>
      </c>
      <c r="BY5" s="20" t="s">
        <v>200</v>
      </c>
      <c r="BZ5" s="20" t="s">
        <v>201</v>
      </c>
      <c r="CA5" s="20" t="s">
        <v>202</v>
      </c>
      <c r="CB5" s="20" t="s">
        <v>200</v>
      </c>
      <c r="CC5" s="20" t="s">
        <v>201</v>
      </c>
      <c r="CD5" s="20" t="s">
        <v>202</v>
      </c>
      <c r="CE5" s="20" t="s">
        <v>200</v>
      </c>
      <c r="CF5" s="20" t="s">
        <v>201</v>
      </c>
      <c r="CG5" s="20" t="s">
        <v>202</v>
      </c>
      <c r="CH5" s="20" t="s">
        <v>200</v>
      </c>
      <c r="CI5" s="20" t="s">
        <v>201</v>
      </c>
      <c r="CJ5" s="20" t="s">
        <v>202</v>
      </c>
      <c r="CK5" s="20" t="s">
        <v>200</v>
      </c>
      <c r="CL5" s="20" t="s">
        <v>201</v>
      </c>
      <c r="CM5" s="20" t="s">
        <v>202</v>
      </c>
      <c r="CN5" s="20" t="s">
        <v>200</v>
      </c>
      <c r="CO5" s="20" t="s">
        <v>201</v>
      </c>
      <c r="CP5" s="20" t="s">
        <v>202</v>
      </c>
      <c r="CQ5" s="20" t="s">
        <v>200</v>
      </c>
      <c r="CR5" s="20" t="s">
        <v>201</v>
      </c>
      <c r="CS5" s="20" t="s">
        <v>202</v>
      </c>
      <c r="CT5" s="20" t="s">
        <v>200</v>
      </c>
      <c r="CU5" s="20" t="s">
        <v>201</v>
      </c>
      <c r="CV5" s="20" t="s">
        <v>202</v>
      </c>
      <c r="CW5" s="20" t="s">
        <v>200</v>
      </c>
      <c r="CX5" s="20" t="s">
        <v>201</v>
      </c>
      <c r="CY5" s="20" t="s">
        <v>202</v>
      </c>
      <c r="CZ5" s="20" t="s">
        <v>200</v>
      </c>
      <c r="DA5" s="20" t="s">
        <v>201</v>
      </c>
      <c r="DB5" s="20" t="s">
        <v>202</v>
      </c>
      <c r="DC5" s="20" t="s">
        <v>200</v>
      </c>
      <c r="DD5" s="20" t="s">
        <v>201</v>
      </c>
      <c r="DE5" s="20" t="s">
        <v>202</v>
      </c>
      <c r="DF5" s="20" t="s">
        <v>200</v>
      </c>
      <c r="DG5" s="20" t="s">
        <v>201</v>
      </c>
      <c r="DH5" s="20" t="s">
        <v>202</v>
      </c>
      <c r="DI5" s="20" t="s">
        <v>200</v>
      </c>
      <c r="DJ5" s="20" t="s">
        <v>201</v>
      </c>
      <c r="DK5" s="20" t="s">
        <v>202</v>
      </c>
      <c r="DL5" s="20" t="s">
        <v>200</v>
      </c>
      <c r="DM5" s="20" t="s">
        <v>201</v>
      </c>
      <c r="DN5" s="20" t="s">
        <v>202</v>
      </c>
      <c r="DO5" s="20" t="s">
        <v>200</v>
      </c>
      <c r="DP5" s="20" t="s">
        <v>201</v>
      </c>
      <c r="DQ5" s="20" t="s">
        <v>202</v>
      </c>
      <c r="DR5" s="20" t="s">
        <v>200</v>
      </c>
      <c r="DS5" s="20" t="s">
        <v>201</v>
      </c>
      <c r="DT5" s="20" t="s">
        <v>202</v>
      </c>
      <c r="DU5" s="20" t="s">
        <v>200</v>
      </c>
      <c r="DV5" s="20" t="s">
        <v>201</v>
      </c>
      <c r="DW5" s="20" t="s">
        <v>202</v>
      </c>
      <c r="DX5" s="20" t="s">
        <v>200</v>
      </c>
      <c r="DY5" s="20" t="s">
        <v>201</v>
      </c>
      <c r="DZ5" s="20" t="s">
        <v>202</v>
      </c>
      <c r="EA5" s="20" t="s">
        <v>200</v>
      </c>
      <c r="EB5" s="20" t="s">
        <v>201</v>
      </c>
      <c r="EC5" s="20" t="s">
        <v>202</v>
      </c>
      <c r="ED5" s="20" t="s">
        <v>200</v>
      </c>
      <c r="EE5" s="20" t="s">
        <v>201</v>
      </c>
      <c r="EF5" s="20" t="s">
        <v>202</v>
      </c>
      <c r="EG5" s="20" t="s">
        <v>200</v>
      </c>
      <c r="EH5" s="20" t="s">
        <v>201</v>
      </c>
      <c r="EI5" s="20" t="s">
        <v>202</v>
      </c>
      <c r="EJ5" s="20" t="s">
        <v>200</v>
      </c>
      <c r="EK5" s="20" t="s">
        <v>201</v>
      </c>
      <c r="EL5" s="20" t="s">
        <v>202</v>
      </c>
      <c r="EM5" s="20" t="s">
        <v>200</v>
      </c>
      <c r="EN5" s="20" t="s">
        <v>201</v>
      </c>
      <c r="EO5" s="20" t="s">
        <v>202</v>
      </c>
      <c r="EP5" s="20" t="s">
        <v>200</v>
      </c>
      <c r="EQ5" s="20" t="s">
        <v>201</v>
      </c>
      <c r="ER5" s="20" t="s">
        <v>202</v>
      </c>
      <c r="ES5" s="20" t="s">
        <v>200</v>
      </c>
      <c r="ET5" s="20" t="s">
        <v>201</v>
      </c>
      <c r="EU5" s="20" t="s">
        <v>202</v>
      </c>
      <c r="EV5" s="20" t="s">
        <v>200</v>
      </c>
      <c r="EW5" s="20" t="s">
        <v>201</v>
      </c>
      <c r="EX5" s="20" t="s">
        <v>202</v>
      </c>
      <c r="EY5" s="20" t="s">
        <v>200</v>
      </c>
      <c r="EZ5" s="20" t="s">
        <v>201</v>
      </c>
      <c r="FA5" s="20" t="s">
        <v>202</v>
      </c>
      <c r="FB5" s="20" t="s">
        <v>200</v>
      </c>
      <c r="FC5" s="20" t="s">
        <v>201</v>
      </c>
      <c r="FD5" s="20" t="s">
        <v>202</v>
      </c>
      <c r="FE5" s="20" t="s">
        <v>200</v>
      </c>
      <c r="FF5" s="20" t="s">
        <v>201</v>
      </c>
      <c r="FG5" s="20" t="s">
        <v>202</v>
      </c>
      <c r="FH5" s="20" t="s">
        <v>200</v>
      </c>
      <c r="FI5" s="20" t="s">
        <v>201</v>
      </c>
      <c r="FJ5" s="20" t="s">
        <v>202</v>
      </c>
      <c r="FK5" s="20" t="s">
        <v>200</v>
      </c>
      <c r="FL5" s="20" t="s">
        <v>201</v>
      </c>
      <c r="FM5" s="20" t="s">
        <v>202</v>
      </c>
      <c r="FN5" s="20" t="s">
        <v>200</v>
      </c>
      <c r="FO5" s="20" t="s">
        <v>201</v>
      </c>
      <c r="FP5" s="20" t="s">
        <v>202</v>
      </c>
      <c r="FQ5" s="20" t="s">
        <v>200</v>
      </c>
      <c r="FR5" s="20" t="s">
        <v>201</v>
      </c>
      <c r="FS5" s="20" t="s">
        <v>202</v>
      </c>
      <c r="FT5" s="20" t="s">
        <v>200</v>
      </c>
      <c r="FU5" s="20" t="s">
        <v>201</v>
      </c>
      <c r="FV5" s="20" t="s">
        <v>202</v>
      </c>
      <c r="FW5" s="20" t="s">
        <v>200</v>
      </c>
      <c r="FX5" s="20" t="s">
        <v>201</v>
      </c>
      <c r="FY5" s="20" t="s">
        <v>202</v>
      </c>
      <c r="FZ5" s="20" t="s">
        <v>200</v>
      </c>
      <c r="GA5" s="20" t="s">
        <v>201</v>
      </c>
      <c r="GB5" s="20" t="s">
        <v>202</v>
      </c>
      <c r="GC5" s="20" t="s">
        <v>200</v>
      </c>
      <c r="GD5" s="20" t="s">
        <v>201</v>
      </c>
      <c r="GE5" s="20" t="s">
        <v>202</v>
      </c>
      <c r="GF5" s="20" t="s">
        <v>200</v>
      </c>
      <c r="GG5" s="20" t="s">
        <v>201</v>
      </c>
      <c r="GH5" s="20" t="s">
        <v>202</v>
      </c>
      <c r="GI5" s="20" t="s">
        <v>200</v>
      </c>
      <c r="GJ5" s="20" t="s">
        <v>201</v>
      </c>
      <c r="GK5" s="20" t="s">
        <v>202</v>
      </c>
      <c r="GL5" s="20" t="s">
        <v>200</v>
      </c>
      <c r="GM5" s="20" t="s">
        <v>201</v>
      </c>
      <c r="GN5" s="20" t="s">
        <v>202</v>
      </c>
      <c r="GO5" s="20" t="s">
        <v>200</v>
      </c>
      <c r="GP5" s="20" t="s">
        <v>201</v>
      </c>
      <c r="GQ5" s="20" t="s">
        <v>202</v>
      </c>
      <c r="GR5" s="20" t="s">
        <v>200</v>
      </c>
      <c r="GS5" s="20" t="s">
        <v>201</v>
      </c>
      <c r="GT5" s="20" t="s">
        <v>202</v>
      </c>
      <c r="GU5" s="20" t="s">
        <v>200</v>
      </c>
      <c r="GV5" s="20" t="s">
        <v>201</v>
      </c>
      <c r="GW5" s="20" t="s">
        <v>202</v>
      </c>
      <c r="GX5" s="20" t="s">
        <v>200</v>
      </c>
      <c r="GY5" s="20" t="s">
        <v>201</v>
      </c>
      <c r="GZ5" s="20" t="s">
        <v>202</v>
      </c>
      <c r="HA5" s="20" t="s">
        <v>200</v>
      </c>
      <c r="HB5" s="20" t="s">
        <v>201</v>
      </c>
      <c r="HC5" s="20" t="s">
        <v>202</v>
      </c>
      <c r="HD5" s="20" t="s">
        <v>200</v>
      </c>
      <c r="HE5" s="20" t="s">
        <v>201</v>
      </c>
      <c r="HF5" s="20" t="s">
        <v>202</v>
      </c>
      <c r="HG5" s="20" t="s">
        <v>200</v>
      </c>
      <c r="HH5" s="20" t="s">
        <v>201</v>
      </c>
      <c r="HI5" s="20" t="s">
        <v>202</v>
      </c>
      <c r="HJ5" s="20" t="s">
        <v>200</v>
      </c>
      <c r="HK5" s="20" t="s">
        <v>201</v>
      </c>
      <c r="HL5" s="20" t="s">
        <v>202</v>
      </c>
      <c r="HM5" s="20" t="s">
        <v>200</v>
      </c>
      <c r="HN5" s="20" t="s">
        <v>201</v>
      </c>
      <c r="HO5" s="20" t="s">
        <v>202</v>
      </c>
      <c r="HP5" s="20" t="s">
        <v>200</v>
      </c>
      <c r="HQ5" s="20" t="s">
        <v>201</v>
      </c>
      <c r="HR5" s="20" t="s">
        <v>202</v>
      </c>
      <c r="HS5" s="20" t="s">
        <v>200</v>
      </c>
      <c r="HT5" s="20" t="s">
        <v>201</v>
      </c>
      <c r="HU5" s="20" t="s">
        <v>202</v>
      </c>
      <c r="HV5" s="20" t="s">
        <v>200</v>
      </c>
      <c r="HW5" s="20" t="s">
        <v>201</v>
      </c>
      <c r="HX5" s="20" t="s">
        <v>202</v>
      </c>
      <c r="HY5" s="20" t="s">
        <v>200</v>
      </c>
      <c r="HZ5" s="20" t="s">
        <v>201</v>
      </c>
      <c r="IA5" s="20" t="s">
        <v>202</v>
      </c>
      <c r="IB5" s="20" t="s">
        <v>200</v>
      </c>
      <c r="IC5" s="20" t="s">
        <v>201</v>
      </c>
      <c r="ID5" s="20" t="s">
        <v>202</v>
      </c>
      <c r="IE5" s="20" t="s">
        <v>200</v>
      </c>
      <c r="IF5" s="20" t="s">
        <v>201</v>
      </c>
      <c r="IG5" s="20" t="s">
        <v>202</v>
      </c>
      <c r="IH5" s="20" t="s">
        <v>200</v>
      </c>
      <c r="II5" s="20" t="s">
        <v>201</v>
      </c>
      <c r="IJ5" s="20" t="s">
        <v>202</v>
      </c>
      <c r="IK5" s="20" t="s">
        <v>200</v>
      </c>
      <c r="IL5" s="20" t="s">
        <v>201</v>
      </c>
      <c r="IM5" s="20" t="s">
        <v>202</v>
      </c>
      <c r="IN5" s="20" t="s">
        <v>200</v>
      </c>
      <c r="IO5" s="20" t="s">
        <v>201</v>
      </c>
      <c r="IP5" s="20" t="s">
        <v>202</v>
      </c>
      <c r="IQ5" s="20" t="s">
        <v>200</v>
      </c>
      <c r="IR5" s="20" t="s">
        <v>201</v>
      </c>
      <c r="IS5" s="20" t="s">
        <v>202</v>
      </c>
      <c r="IT5" s="20" t="s">
        <v>200</v>
      </c>
      <c r="IU5" s="20" t="s">
        <v>201</v>
      </c>
      <c r="IV5" s="20" t="s">
        <v>202</v>
      </c>
      <c r="IW5" s="20" t="s">
        <v>200</v>
      </c>
      <c r="IX5" s="20" t="s">
        <v>201</v>
      </c>
      <c r="IY5" s="20" t="s">
        <v>202</v>
      </c>
      <c r="IZ5" s="20" t="s">
        <v>200</v>
      </c>
      <c r="JA5" s="20" t="s">
        <v>201</v>
      </c>
      <c r="JB5" s="20" t="s">
        <v>202</v>
      </c>
      <c r="JC5" s="20" t="s">
        <v>200</v>
      </c>
      <c r="JD5" s="20" t="s">
        <v>201</v>
      </c>
      <c r="JE5" s="20" t="s">
        <v>202</v>
      </c>
      <c r="JF5" s="20" t="s">
        <v>200</v>
      </c>
      <c r="JG5" s="20" t="s">
        <v>201</v>
      </c>
      <c r="JH5" s="20" t="s">
        <v>202</v>
      </c>
      <c r="JI5" s="20" t="s">
        <v>200</v>
      </c>
      <c r="JJ5" s="20" t="s">
        <v>201</v>
      </c>
      <c r="JK5" s="20" t="s">
        <v>202</v>
      </c>
      <c r="JL5" s="20" t="s">
        <v>200</v>
      </c>
      <c r="JM5" s="20" t="s">
        <v>201</v>
      </c>
      <c r="JN5" s="20" t="s">
        <v>202</v>
      </c>
      <c r="JO5" s="20" t="s">
        <v>200</v>
      </c>
      <c r="JP5" s="20" t="s">
        <v>201</v>
      </c>
      <c r="JQ5" s="20" t="s">
        <v>202</v>
      </c>
      <c r="JR5" s="20" t="s">
        <v>200</v>
      </c>
      <c r="JS5" s="20" t="s">
        <v>201</v>
      </c>
      <c r="JT5" s="20" t="s">
        <v>202</v>
      </c>
      <c r="JU5" s="20" t="s">
        <v>200</v>
      </c>
      <c r="JV5" s="20" t="s">
        <v>201</v>
      </c>
      <c r="JW5" s="20" t="s">
        <v>202</v>
      </c>
      <c r="JX5" s="20" t="s">
        <v>200</v>
      </c>
      <c r="JY5" s="20" t="s">
        <v>201</v>
      </c>
      <c r="JZ5" s="20" t="s">
        <v>202</v>
      </c>
      <c r="KA5" s="20" t="s">
        <v>200</v>
      </c>
      <c r="KB5" s="20" t="s">
        <v>201</v>
      </c>
      <c r="KC5" s="20" t="s">
        <v>202</v>
      </c>
      <c r="KD5" s="20" t="s">
        <v>200</v>
      </c>
      <c r="KE5" s="20" t="s">
        <v>201</v>
      </c>
      <c r="KF5" s="20" t="s">
        <v>202</v>
      </c>
      <c r="KG5" s="20" t="s">
        <v>200</v>
      </c>
      <c r="KH5" s="20" t="s">
        <v>201</v>
      </c>
      <c r="KI5" s="20" t="s">
        <v>202</v>
      </c>
      <c r="KJ5" s="20" t="s">
        <v>200</v>
      </c>
      <c r="KK5" s="20" t="s">
        <v>201</v>
      </c>
      <c r="KL5" s="20" t="s">
        <v>202</v>
      </c>
      <c r="KM5" s="20" t="s">
        <v>200</v>
      </c>
      <c r="KN5" s="20" t="s">
        <v>201</v>
      </c>
      <c r="KO5" s="20" t="s">
        <v>202</v>
      </c>
      <c r="KP5" s="20" t="s">
        <v>200</v>
      </c>
      <c r="KQ5" s="20" t="s">
        <v>201</v>
      </c>
      <c r="KR5" s="20" t="s">
        <v>202</v>
      </c>
      <c r="KS5" s="20" t="s">
        <v>200</v>
      </c>
      <c r="KT5" s="20" t="s">
        <v>201</v>
      </c>
      <c r="KU5" s="20" t="s">
        <v>202</v>
      </c>
    </row>
    <row r="6" spans="1:307" ht="25.5" x14ac:dyDescent="0.2">
      <c r="A6" s="6" t="s">
        <v>203</v>
      </c>
      <c r="B6" s="21">
        <f>SUM(B7:B19)</f>
        <v>9434475.2091899998</v>
      </c>
      <c r="C6" s="21">
        <f>SUM(C7:C19)</f>
        <v>10624798.616110003</v>
      </c>
      <c r="D6" s="21">
        <f t="shared" ref="D6:BN6" si="0">SUM(D7:D19)</f>
        <v>8011061.2838799981</v>
      </c>
      <c r="E6" s="21">
        <f t="shared" si="0"/>
        <v>21906.500000000004</v>
      </c>
      <c r="F6" s="21">
        <f t="shared" si="0"/>
        <v>21906.500000000004</v>
      </c>
      <c r="G6" s="21">
        <f t="shared" si="0"/>
        <v>21524.501270000001</v>
      </c>
      <c r="H6" s="21">
        <f t="shared" si="0"/>
        <v>98508.3</v>
      </c>
      <c r="I6" s="21">
        <f t="shared" si="0"/>
        <v>107866.6</v>
      </c>
      <c r="J6" s="21">
        <f t="shared" si="0"/>
        <v>103390.88881999999</v>
      </c>
      <c r="K6" s="21">
        <f t="shared" si="0"/>
        <v>0</v>
      </c>
      <c r="L6" s="21">
        <f t="shared" si="0"/>
        <v>57419.8</v>
      </c>
      <c r="M6" s="21">
        <f t="shared" si="0"/>
        <v>46119.078710000002</v>
      </c>
      <c r="N6" s="21">
        <f t="shared" si="0"/>
        <v>496492.89999999997</v>
      </c>
      <c r="O6" s="21">
        <f t="shared" si="0"/>
        <v>439073.1</v>
      </c>
      <c r="P6" s="21">
        <f t="shared" si="0"/>
        <v>439073.04700000002</v>
      </c>
      <c r="Q6" s="21">
        <f t="shared" si="0"/>
        <v>1977</v>
      </c>
      <c r="R6" s="21">
        <f t="shared" si="0"/>
        <v>1977</v>
      </c>
      <c r="S6" s="21">
        <f t="shared" si="0"/>
        <v>1977</v>
      </c>
      <c r="T6" s="21">
        <f t="shared" si="0"/>
        <v>9438</v>
      </c>
      <c r="U6" s="21">
        <f t="shared" si="0"/>
        <v>9438</v>
      </c>
      <c r="V6" s="21">
        <f t="shared" si="0"/>
        <v>9438</v>
      </c>
      <c r="W6" s="21">
        <f t="shared" si="0"/>
        <v>86656.8</v>
      </c>
      <c r="X6" s="21">
        <f t="shared" si="0"/>
        <v>89724.881780000011</v>
      </c>
      <c r="Y6" s="21">
        <f t="shared" si="0"/>
        <v>89724.881780000011</v>
      </c>
      <c r="Z6" s="21">
        <f t="shared" si="0"/>
        <v>18101.599999999999</v>
      </c>
      <c r="AA6" s="21">
        <f t="shared" si="0"/>
        <v>18101.599999999999</v>
      </c>
      <c r="AB6" s="21">
        <f t="shared" si="0"/>
        <v>18101.599999999999</v>
      </c>
      <c r="AC6" s="21">
        <f t="shared" si="0"/>
        <v>2068.5</v>
      </c>
      <c r="AD6" s="21">
        <f t="shared" si="0"/>
        <v>2068.5</v>
      </c>
      <c r="AE6" s="21">
        <f t="shared" si="0"/>
        <v>2068.5</v>
      </c>
      <c r="AF6" s="21">
        <f t="shared" si="0"/>
        <v>20324.400000000001</v>
      </c>
      <c r="AG6" s="21">
        <f t="shared" si="0"/>
        <v>20324.400000000001</v>
      </c>
      <c r="AH6" s="21">
        <f t="shared" si="0"/>
        <v>20324.400000000001</v>
      </c>
      <c r="AI6" s="21">
        <f t="shared" si="0"/>
        <v>35244.9</v>
      </c>
      <c r="AJ6" s="21">
        <f t="shared" si="0"/>
        <v>35244.9</v>
      </c>
      <c r="AK6" s="21">
        <f t="shared" si="0"/>
        <v>35068.537349999999</v>
      </c>
      <c r="AL6" s="21">
        <f t="shared" si="0"/>
        <v>30000</v>
      </c>
      <c r="AM6" s="21">
        <f t="shared" si="0"/>
        <v>30000</v>
      </c>
      <c r="AN6" s="21">
        <f t="shared" si="0"/>
        <v>30000</v>
      </c>
      <c r="AO6" s="21">
        <f t="shared" si="0"/>
        <v>88110.299999999988</v>
      </c>
      <c r="AP6" s="21">
        <f t="shared" si="0"/>
        <v>73726.555399999997</v>
      </c>
      <c r="AQ6" s="21">
        <f t="shared" si="0"/>
        <v>73557.78336999999</v>
      </c>
      <c r="AR6" s="21">
        <f t="shared" si="0"/>
        <v>0</v>
      </c>
      <c r="AS6" s="21">
        <f t="shared" si="0"/>
        <v>0</v>
      </c>
      <c r="AT6" s="21">
        <f t="shared" si="0"/>
        <v>0</v>
      </c>
      <c r="AU6" s="21">
        <f t="shared" si="0"/>
        <v>0</v>
      </c>
      <c r="AV6" s="21">
        <f t="shared" si="0"/>
        <v>0</v>
      </c>
      <c r="AW6" s="21">
        <f t="shared" si="0"/>
        <v>0</v>
      </c>
      <c r="AX6" s="21">
        <f t="shared" si="0"/>
        <v>0</v>
      </c>
      <c r="AY6" s="21">
        <f t="shared" si="0"/>
        <v>0</v>
      </c>
      <c r="AZ6" s="21">
        <f t="shared" si="0"/>
        <v>0</v>
      </c>
      <c r="BA6" s="21">
        <f t="shared" si="0"/>
        <v>0</v>
      </c>
      <c r="BB6" s="21">
        <f t="shared" si="0"/>
        <v>0</v>
      </c>
      <c r="BC6" s="21">
        <f t="shared" si="0"/>
        <v>0</v>
      </c>
      <c r="BD6" s="21">
        <f t="shared" si="0"/>
        <v>162062.54999999999</v>
      </c>
      <c r="BE6" s="21">
        <f t="shared" si="0"/>
        <v>0</v>
      </c>
      <c r="BF6" s="21">
        <f t="shared" si="0"/>
        <v>0</v>
      </c>
      <c r="BG6" s="21">
        <f t="shared" si="0"/>
        <v>0</v>
      </c>
      <c r="BH6" s="21">
        <f t="shared" si="0"/>
        <v>708.66399999999999</v>
      </c>
      <c r="BI6" s="21">
        <f t="shared" si="0"/>
        <v>708.66399999999999</v>
      </c>
      <c r="BJ6" s="21">
        <f t="shared" si="0"/>
        <v>0</v>
      </c>
      <c r="BK6" s="21">
        <f t="shared" si="0"/>
        <v>0</v>
      </c>
      <c r="BL6" s="21">
        <f t="shared" si="0"/>
        <v>0</v>
      </c>
      <c r="BM6" s="21">
        <f t="shared" si="0"/>
        <v>85499.858000000007</v>
      </c>
      <c r="BN6" s="21">
        <f t="shared" si="0"/>
        <v>85499.858000000007</v>
      </c>
      <c r="BO6" s="21">
        <f t="shared" ref="BO6:DZ6" si="1">SUM(BO7:BO19)</f>
        <v>84776.150800000018</v>
      </c>
      <c r="BP6" s="21">
        <f t="shared" si="1"/>
        <v>0</v>
      </c>
      <c r="BQ6" s="21">
        <f t="shared" si="1"/>
        <v>4973.1762500000004</v>
      </c>
      <c r="BR6" s="21">
        <f t="shared" si="1"/>
        <v>0</v>
      </c>
      <c r="BS6" s="21">
        <f t="shared" si="1"/>
        <v>0</v>
      </c>
      <c r="BT6" s="21">
        <f t="shared" si="1"/>
        <v>1113.5419299999999</v>
      </c>
      <c r="BU6" s="21">
        <f t="shared" si="1"/>
        <v>1113.5419299999999</v>
      </c>
      <c r="BV6" s="21">
        <f t="shared" si="1"/>
        <v>0</v>
      </c>
      <c r="BW6" s="21">
        <f t="shared" si="1"/>
        <v>25969.086460000002</v>
      </c>
      <c r="BX6" s="21">
        <f t="shared" si="1"/>
        <v>25969.086460000002</v>
      </c>
      <c r="BY6" s="21">
        <f t="shared" si="1"/>
        <v>0</v>
      </c>
      <c r="BZ6" s="21">
        <f t="shared" si="1"/>
        <v>11833.30681</v>
      </c>
      <c r="CA6" s="21">
        <f t="shared" si="1"/>
        <v>11833.30681</v>
      </c>
      <c r="CB6" s="21">
        <f t="shared" si="1"/>
        <v>0</v>
      </c>
      <c r="CC6" s="21">
        <f t="shared" si="1"/>
        <v>49464.819219999998</v>
      </c>
      <c r="CD6" s="21">
        <f t="shared" si="1"/>
        <v>49464.7667</v>
      </c>
      <c r="CE6" s="21">
        <f t="shared" si="1"/>
        <v>24896.213339999998</v>
      </c>
      <c r="CF6" s="21">
        <f t="shared" si="1"/>
        <v>24896.213339999998</v>
      </c>
      <c r="CG6" s="21">
        <f t="shared" si="1"/>
        <v>24892.888159999999</v>
      </c>
      <c r="CH6" s="21">
        <f t="shared" si="1"/>
        <v>178321.44743</v>
      </c>
      <c r="CI6" s="21">
        <f t="shared" si="1"/>
        <v>178321.44743</v>
      </c>
      <c r="CJ6" s="21">
        <f t="shared" si="1"/>
        <v>178321.44743</v>
      </c>
      <c r="CK6" s="21">
        <f t="shared" si="1"/>
        <v>83951.103510000001</v>
      </c>
      <c r="CL6" s="21">
        <f t="shared" si="1"/>
        <v>83951.103510000001</v>
      </c>
      <c r="CM6" s="21">
        <f t="shared" si="1"/>
        <v>83951.103510000001</v>
      </c>
      <c r="CN6" s="21">
        <f t="shared" si="1"/>
        <v>0</v>
      </c>
      <c r="CO6" s="21">
        <f t="shared" si="1"/>
        <v>31894.557260000001</v>
      </c>
      <c r="CP6" s="21">
        <f t="shared" si="1"/>
        <v>30196.231070000002</v>
      </c>
      <c r="CQ6" s="21">
        <f t="shared" si="1"/>
        <v>0</v>
      </c>
      <c r="CR6" s="21">
        <f t="shared" si="1"/>
        <v>0</v>
      </c>
      <c r="CS6" s="21">
        <f t="shared" si="1"/>
        <v>0</v>
      </c>
      <c r="CT6" s="21">
        <f t="shared" si="1"/>
        <v>0</v>
      </c>
      <c r="CU6" s="21">
        <f t="shared" si="1"/>
        <v>0</v>
      </c>
      <c r="CV6" s="21">
        <f t="shared" si="1"/>
        <v>0</v>
      </c>
      <c r="CW6" s="21">
        <f t="shared" si="1"/>
        <v>112045.2</v>
      </c>
      <c r="CX6" s="21">
        <f t="shared" si="1"/>
        <v>112045.2</v>
      </c>
      <c r="CY6" s="21">
        <f t="shared" si="1"/>
        <v>112045.2</v>
      </c>
      <c r="CZ6" s="21">
        <f t="shared" si="1"/>
        <v>0</v>
      </c>
      <c r="DA6" s="21">
        <f t="shared" si="1"/>
        <v>117300</v>
      </c>
      <c r="DB6" s="21">
        <f t="shared" si="1"/>
        <v>117300</v>
      </c>
      <c r="DC6" s="21">
        <f t="shared" si="1"/>
        <v>27791.419000000002</v>
      </c>
      <c r="DD6" s="21">
        <f t="shared" si="1"/>
        <v>27229.973000000002</v>
      </c>
      <c r="DE6" s="21">
        <f t="shared" si="1"/>
        <v>27229.973000000002</v>
      </c>
      <c r="DF6" s="21">
        <f t="shared" si="1"/>
        <v>33014.737999999998</v>
      </c>
      <c r="DG6" s="21">
        <f t="shared" si="1"/>
        <v>33014.737999999998</v>
      </c>
      <c r="DH6" s="21">
        <f t="shared" si="1"/>
        <v>32222.537319999999</v>
      </c>
      <c r="DI6" s="21">
        <f t="shared" si="1"/>
        <v>76000</v>
      </c>
      <c r="DJ6" s="21">
        <f t="shared" si="1"/>
        <v>78980.823220000006</v>
      </c>
      <c r="DK6" s="21">
        <f t="shared" si="1"/>
        <v>78961.277430000002</v>
      </c>
      <c r="DL6" s="21">
        <f t="shared" si="1"/>
        <v>0</v>
      </c>
      <c r="DM6" s="21">
        <f t="shared" si="1"/>
        <v>0</v>
      </c>
      <c r="DN6" s="21">
        <f t="shared" si="1"/>
        <v>0</v>
      </c>
      <c r="DO6" s="21">
        <f t="shared" si="1"/>
        <v>1815707.787</v>
      </c>
      <c r="DP6" s="21">
        <f t="shared" si="1"/>
        <v>1815707.787</v>
      </c>
      <c r="DQ6" s="21">
        <f t="shared" si="1"/>
        <v>1815707.787</v>
      </c>
      <c r="DR6" s="21">
        <f t="shared" si="1"/>
        <v>32757.021410000001</v>
      </c>
      <c r="DS6" s="21">
        <f t="shared" si="1"/>
        <v>1354.4514300000001</v>
      </c>
      <c r="DT6" s="21">
        <f t="shared" si="1"/>
        <v>914.93867</v>
      </c>
      <c r="DU6" s="21">
        <f t="shared" si="1"/>
        <v>0</v>
      </c>
      <c r="DV6" s="21">
        <f t="shared" si="1"/>
        <v>16505.378479999999</v>
      </c>
      <c r="DW6" s="21">
        <f t="shared" si="1"/>
        <v>14016.486730000001</v>
      </c>
      <c r="DX6" s="21">
        <f t="shared" si="1"/>
        <v>0</v>
      </c>
      <c r="DY6" s="21">
        <f t="shared" si="1"/>
        <v>0</v>
      </c>
      <c r="DZ6" s="21">
        <f t="shared" si="1"/>
        <v>0</v>
      </c>
      <c r="EA6" s="21">
        <f t="shared" ref="EA6:GL6" si="2">SUM(EA7:EA19)</f>
        <v>0</v>
      </c>
      <c r="EB6" s="21">
        <f t="shared" si="2"/>
        <v>0</v>
      </c>
      <c r="EC6" s="21">
        <f t="shared" si="2"/>
        <v>0</v>
      </c>
      <c r="ED6" s="21">
        <f t="shared" si="2"/>
        <v>0</v>
      </c>
      <c r="EE6" s="21">
        <f t="shared" si="2"/>
        <v>0</v>
      </c>
      <c r="EF6" s="21">
        <f t="shared" si="2"/>
        <v>0</v>
      </c>
      <c r="EG6" s="21">
        <f t="shared" si="2"/>
        <v>0</v>
      </c>
      <c r="EH6" s="21">
        <f t="shared" si="2"/>
        <v>58224.615829999995</v>
      </c>
      <c r="EI6" s="21">
        <f t="shared" si="2"/>
        <v>58224.615829999995</v>
      </c>
      <c r="EJ6" s="21">
        <f t="shared" si="2"/>
        <v>0</v>
      </c>
      <c r="EK6" s="21">
        <f t="shared" si="2"/>
        <v>18945.969570000001</v>
      </c>
      <c r="EL6" s="21">
        <f t="shared" si="2"/>
        <v>18945.969570000001</v>
      </c>
      <c r="EM6" s="21">
        <f t="shared" si="2"/>
        <v>0</v>
      </c>
      <c r="EN6" s="21">
        <f t="shared" si="2"/>
        <v>12849.860259999999</v>
      </c>
      <c r="EO6" s="21">
        <f t="shared" si="2"/>
        <v>12849.860259999999</v>
      </c>
      <c r="EP6" s="21">
        <f t="shared" si="2"/>
        <v>0</v>
      </c>
      <c r="EQ6" s="21">
        <f t="shared" si="2"/>
        <v>1873.6278499999999</v>
      </c>
      <c r="ER6" s="21">
        <f t="shared" si="2"/>
        <v>1667.2354800000001</v>
      </c>
      <c r="ES6" s="21">
        <f t="shared" si="2"/>
        <v>0</v>
      </c>
      <c r="ET6" s="21">
        <f t="shared" si="2"/>
        <v>1440.4520000000002</v>
      </c>
      <c r="EU6" s="21">
        <f t="shared" si="2"/>
        <v>1440.4520000000002</v>
      </c>
      <c r="EV6" s="21">
        <f t="shared" si="2"/>
        <v>0</v>
      </c>
      <c r="EW6" s="21">
        <f t="shared" si="2"/>
        <v>30000</v>
      </c>
      <c r="EX6" s="21">
        <f t="shared" si="2"/>
        <v>28798.416060000003</v>
      </c>
      <c r="EY6" s="21">
        <f t="shared" si="2"/>
        <v>0</v>
      </c>
      <c r="EZ6" s="21">
        <f t="shared" si="2"/>
        <v>7082.8459999999995</v>
      </c>
      <c r="FA6" s="21">
        <f t="shared" si="2"/>
        <v>7082.8459999999995</v>
      </c>
      <c r="FB6" s="21">
        <f t="shared" si="2"/>
        <v>364.26655</v>
      </c>
      <c r="FC6" s="21">
        <f t="shared" si="2"/>
        <v>370.25017000000003</v>
      </c>
      <c r="FD6" s="21">
        <f t="shared" si="2"/>
        <v>242.63888999999998</v>
      </c>
      <c r="FE6" s="21">
        <f t="shared" si="2"/>
        <v>11085</v>
      </c>
      <c r="FF6" s="21">
        <f t="shared" si="2"/>
        <v>11085</v>
      </c>
      <c r="FG6" s="21">
        <f t="shared" si="2"/>
        <v>11085</v>
      </c>
      <c r="FH6" s="21">
        <f t="shared" si="2"/>
        <v>0</v>
      </c>
      <c r="FI6" s="21">
        <f t="shared" si="2"/>
        <v>15220.975050000001</v>
      </c>
      <c r="FJ6" s="21">
        <f t="shared" si="2"/>
        <v>15220.975050000001</v>
      </c>
      <c r="FK6" s="21">
        <f t="shared" si="2"/>
        <v>0</v>
      </c>
      <c r="FL6" s="21">
        <f t="shared" si="2"/>
        <v>8000</v>
      </c>
      <c r="FM6" s="21">
        <f t="shared" si="2"/>
        <v>7789.7607699999999</v>
      </c>
      <c r="FN6" s="21">
        <f t="shared" si="2"/>
        <v>0</v>
      </c>
      <c r="FO6" s="21">
        <f t="shared" si="2"/>
        <v>20000</v>
      </c>
      <c r="FP6" s="21">
        <f t="shared" si="2"/>
        <v>19012.282100000004</v>
      </c>
      <c r="FQ6" s="21">
        <f t="shared" si="2"/>
        <v>24463.944170000002</v>
      </c>
      <c r="FR6" s="21">
        <f t="shared" si="2"/>
        <v>18347.957699999999</v>
      </c>
      <c r="FS6" s="21">
        <f t="shared" si="2"/>
        <v>18347.957699999999</v>
      </c>
      <c r="FT6" s="21">
        <f t="shared" si="2"/>
        <v>41400</v>
      </c>
      <c r="FU6" s="21">
        <f t="shared" si="2"/>
        <v>47800</v>
      </c>
      <c r="FV6" s="21">
        <f t="shared" si="2"/>
        <v>47800</v>
      </c>
      <c r="FW6" s="21">
        <f t="shared" si="2"/>
        <v>0</v>
      </c>
      <c r="FX6" s="21">
        <f t="shared" si="2"/>
        <v>0</v>
      </c>
      <c r="FY6" s="21">
        <f t="shared" si="2"/>
        <v>0</v>
      </c>
      <c r="FZ6" s="21">
        <f t="shared" si="2"/>
        <v>0</v>
      </c>
      <c r="GA6" s="21">
        <f t="shared" si="2"/>
        <v>48191.02132</v>
      </c>
      <c r="GB6" s="21">
        <f t="shared" si="2"/>
        <v>48191.02132</v>
      </c>
      <c r="GC6" s="21">
        <f t="shared" si="2"/>
        <v>0</v>
      </c>
      <c r="GD6" s="21">
        <f t="shared" si="2"/>
        <v>2032.8057100000001</v>
      </c>
      <c r="GE6" s="21">
        <f t="shared" si="2"/>
        <v>2032.8057100000001</v>
      </c>
      <c r="GF6" s="21">
        <f t="shared" si="2"/>
        <v>1497796</v>
      </c>
      <c r="GG6" s="21">
        <f t="shared" si="2"/>
        <v>1497796</v>
      </c>
      <c r="GH6" s="21">
        <f t="shared" si="2"/>
        <v>0</v>
      </c>
      <c r="GI6" s="21">
        <f t="shared" si="2"/>
        <v>160296.815</v>
      </c>
      <c r="GJ6" s="21">
        <f t="shared" si="2"/>
        <v>160296.815</v>
      </c>
      <c r="GK6" s="21">
        <f t="shared" si="2"/>
        <v>160296.815</v>
      </c>
      <c r="GL6" s="21">
        <f t="shared" si="2"/>
        <v>0</v>
      </c>
      <c r="GM6" s="21">
        <f t="shared" ref="GM6:IX6" si="3">SUM(GM7:GM19)</f>
        <v>1028054.02229</v>
      </c>
      <c r="GN6" s="21">
        <f t="shared" si="3"/>
        <v>638563.30226999999</v>
      </c>
      <c r="GO6" s="21">
        <f t="shared" si="3"/>
        <v>0</v>
      </c>
      <c r="GP6" s="21">
        <f t="shared" si="3"/>
        <v>169656.82356999998</v>
      </c>
      <c r="GQ6" s="21">
        <f t="shared" si="3"/>
        <v>96026.491929999989</v>
      </c>
      <c r="GR6" s="21">
        <f t="shared" si="3"/>
        <v>152535.37875</v>
      </c>
      <c r="GS6" s="21">
        <f t="shared" si="3"/>
        <v>85392.892089999994</v>
      </c>
      <c r="GT6" s="21">
        <f t="shared" si="3"/>
        <v>76648.575779999999</v>
      </c>
      <c r="GU6" s="21">
        <f t="shared" si="3"/>
        <v>0</v>
      </c>
      <c r="GV6" s="21">
        <f t="shared" si="3"/>
        <v>0</v>
      </c>
      <c r="GW6" s="21">
        <f t="shared" si="3"/>
        <v>0</v>
      </c>
      <c r="GX6" s="21">
        <f t="shared" si="3"/>
        <v>401651.03843999997</v>
      </c>
      <c r="GY6" s="21">
        <f t="shared" si="3"/>
        <v>92184.270069999999</v>
      </c>
      <c r="GZ6" s="21">
        <f t="shared" si="3"/>
        <v>92184.270069999999</v>
      </c>
      <c r="HA6" s="21">
        <f t="shared" si="3"/>
        <v>0</v>
      </c>
      <c r="HB6" s="21">
        <f t="shared" si="3"/>
        <v>309466.76837000001</v>
      </c>
      <c r="HC6" s="21">
        <f t="shared" si="3"/>
        <v>0</v>
      </c>
      <c r="HD6" s="21">
        <f t="shared" si="3"/>
        <v>564596.87375999999</v>
      </c>
      <c r="HE6" s="21">
        <f t="shared" si="3"/>
        <v>338170.58807</v>
      </c>
      <c r="HF6" s="21">
        <f t="shared" si="3"/>
        <v>338170.58794</v>
      </c>
      <c r="HG6" s="21">
        <f t="shared" si="3"/>
        <v>0</v>
      </c>
      <c r="HH6" s="21">
        <f t="shared" si="3"/>
        <v>99771.065000000002</v>
      </c>
      <c r="HI6" s="21">
        <f t="shared" si="3"/>
        <v>99771.065000000002</v>
      </c>
      <c r="HJ6" s="21">
        <f t="shared" si="3"/>
        <v>0</v>
      </c>
      <c r="HK6" s="21">
        <f t="shared" si="3"/>
        <v>17370.710129999999</v>
      </c>
      <c r="HL6" s="21">
        <f t="shared" si="3"/>
        <v>17370.710129999999</v>
      </c>
      <c r="HM6" s="21">
        <f t="shared" si="3"/>
        <v>0</v>
      </c>
      <c r="HN6" s="21">
        <f t="shared" si="3"/>
        <v>0</v>
      </c>
      <c r="HO6" s="21">
        <f t="shared" si="3"/>
        <v>0</v>
      </c>
      <c r="HP6" s="21">
        <f t="shared" si="3"/>
        <v>135116.31915</v>
      </c>
      <c r="HQ6" s="21">
        <f t="shared" si="3"/>
        <v>135116.31915</v>
      </c>
      <c r="HR6" s="21">
        <f t="shared" si="3"/>
        <v>135116.31915</v>
      </c>
      <c r="HS6" s="21">
        <f t="shared" si="3"/>
        <v>0</v>
      </c>
      <c r="HT6" s="21">
        <f t="shared" si="3"/>
        <v>71661.25</v>
      </c>
      <c r="HU6" s="21">
        <f t="shared" si="3"/>
        <v>44975.851360000001</v>
      </c>
      <c r="HV6" s="21">
        <f t="shared" si="3"/>
        <v>426229.20134000009</v>
      </c>
      <c r="HW6" s="21">
        <f t="shared" si="3"/>
        <v>426229.20134000009</v>
      </c>
      <c r="HX6" s="21">
        <f t="shared" si="3"/>
        <v>416452.71192000003</v>
      </c>
      <c r="HY6" s="21">
        <f t="shared" si="3"/>
        <v>0</v>
      </c>
      <c r="HZ6" s="21">
        <f t="shared" si="3"/>
        <v>138396.81327000001</v>
      </c>
      <c r="IA6" s="21">
        <f t="shared" si="3"/>
        <v>125929.36798000001</v>
      </c>
      <c r="IB6" s="21">
        <f t="shared" si="3"/>
        <v>0</v>
      </c>
      <c r="IC6" s="21">
        <f t="shared" si="3"/>
        <v>54561.194119999993</v>
      </c>
      <c r="ID6" s="21">
        <f t="shared" si="3"/>
        <v>5730.8951100000004</v>
      </c>
      <c r="IE6" s="21">
        <f t="shared" si="3"/>
        <v>0</v>
      </c>
      <c r="IF6" s="21">
        <f t="shared" si="3"/>
        <v>10573.88689</v>
      </c>
      <c r="IG6" s="21">
        <f t="shared" si="3"/>
        <v>10549.2106</v>
      </c>
      <c r="IH6" s="21">
        <f t="shared" si="3"/>
        <v>225144.12496000002</v>
      </c>
      <c r="II6" s="21">
        <f t="shared" si="3"/>
        <v>266326.61736000003</v>
      </c>
      <c r="IJ6" s="21">
        <f t="shared" si="3"/>
        <v>254039.49240000002</v>
      </c>
      <c r="IK6" s="21">
        <f t="shared" si="3"/>
        <v>0</v>
      </c>
      <c r="IL6" s="21">
        <f t="shared" si="3"/>
        <v>14496.15818</v>
      </c>
      <c r="IM6" s="21">
        <f t="shared" si="3"/>
        <v>14496.15818</v>
      </c>
      <c r="IN6" s="21">
        <f t="shared" si="3"/>
        <v>10281.17966</v>
      </c>
      <c r="IO6" s="21">
        <f t="shared" si="3"/>
        <v>11403.447</v>
      </c>
      <c r="IP6" s="21">
        <f t="shared" si="3"/>
        <v>11403.447</v>
      </c>
      <c r="IQ6" s="21">
        <f t="shared" si="3"/>
        <v>0</v>
      </c>
      <c r="IR6" s="21">
        <f t="shared" si="3"/>
        <v>574.32203000000004</v>
      </c>
      <c r="IS6" s="21">
        <f t="shared" si="3"/>
        <v>574.32203000000004</v>
      </c>
      <c r="IT6" s="21">
        <f t="shared" si="3"/>
        <v>0</v>
      </c>
      <c r="IU6" s="21">
        <f t="shared" si="3"/>
        <v>0</v>
      </c>
      <c r="IV6" s="21">
        <f t="shared" si="3"/>
        <v>0</v>
      </c>
      <c r="IW6" s="21">
        <f t="shared" si="3"/>
        <v>0</v>
      </c>
      <c r="IX6" s="21">
        <f t="shared" si="3"/>
        <v>0</v>
      </c>
      <c r="IY6" s="21">
        <f t="shared" ref="IY6:KU6" si="4">SUM(IY7:IY19)</f>
        <v>0</v>
      </c>
      <c r="IZ6" s="21">
        <f t="shared" si="4"/>
        <v>305644.60548999999</v>
      </c>
      <c r="JA6" s="21">
        <f t="shared" si="4"/>
        <v>185671.8965</v>
      </c>
      <c r="JB6" s="21">
        <f t="shared" si="4"/>
        <v>184945.41466000001</v>
      </c>
      <c r="JC6" s="21">
        <f t="shared" si="4"/>
        <v>0</v>
      </c>
      <c r="JD6" s="21">
        <f t="shared" si="4"/>
        <v>0</v>
      </c>
      <c r="JE6" s="21">
        <f t="shared" si="4"/>
        <v>0</v>
      </c>
      <c r="JF6" s="21">
        <f t="shared" si="4"/>
        <v>764305.14087999996</v>
      </c>
      <c r="JG6" s="21">
        <f t="shared" si="4"/>
        <v>236583.90286</v>
      </c>
      <c r="JH6" s="21">
        <f t="shared" si="4"/>
        <v>222652.46927</v>
      </c>
      <c r="JI6" s="21">
        <f t="shared" si="4"/>
        <v>215900.42275999999</v>
      </c>
      <c r="JJ6" s="21">
        <f t="shared" si="4"/>
        <v>39515.704020000005</v>
      </c>
      <c r="JK6" s="21">
        <f t="shared" si="4"/>
        <v>31074.142390000001</v>
      </c>
      <c r="JL6" s="21">
        <f t="shared" si="4"/>
        <v>457731.51883999998</v>
      </c>
      <c r="JM6" s="21">
        <f t="shared" si="4"/>
        <v>0</v>
      </c>
      <c r="JN6" s="21">
        <f t="shared" si="4"/>
        <v>0</v>
      </c>
      <c r="JO6" s="21">
        <f t="shared" si="4"/>
        <v>462397.41259999998</v>
      </c>
      <c r="JP6" s="21">
        <f t="shared" si="4"/>
        <v>0</v>
      </c>
      <c r="JQ6" s="21">
        <f t="shared" si="4"/>
        <v>0</v>
      </c>
      <c r="JR6" s="21">
        <f t="shared" si="4"/>
        <v>0</v>
      </c>
      <c r="JS6" s="21">
        <f t="shared" si="4"/>
        <v>204592.70194999999</v>
      </c>
      <c r="JT6" s="21">
        <f t="shared" si="4"/>
        <v>204592.70194999999</v>
      </c>
      <c r="JU6" s="21">
        <f t="shared" si="4"/>
        <v>0</v>
      </c>
      <c r="JV6" s="21">
        <f t="shared" si="4"/>
        <v>187420.68455000001</v>
      </c>
      <c r="JW6" s="21">
        <f t="shared" si="4"/>
        <v>187420.68455000001</v>
      </c>
      <c r="JX6" s="21">
        <f t="shared" si="4"/>
        <v>0</v>
      </c>
      <c r="JY6" s="21">
        <f t="shared" si="4"/>
        <v>204267.67050000001</v>
      </c>
      <c r="JZ6" s="21">
        <f t="shared" si="4"/>
        <v>168376.44177999999</v>
      </c>
      <c r="KA6" s="21">
        <f t="shared" si="4"/>
        <v>0</v>
      </c>
      <c r="KB6" s="21">
        <f t="shared" si="4"/>
        <v>156084.01157</v>
      </c>
      <c r="KC6" s="21">
        <f t="shared" si="4"/>
        <v>48988.106079999998</v>
      </c>
      <c r="KD6" s="21">
        <f t="shared" si="4"/>
        <v>0</v>
      </c>
      <c r="KE6" s="21">
        <f t="shared" si="4"/>
        <v>183539.4903</v>
      </c>
      <c r="KF6" s="21">
        <f t="shared" si="4"/>
        <v>183539.4903</v>
      </c>
      <c r="KG6" s="21">
        <f t="shared" si="4"/>
        <v>0</v>
      </c>
      <c r="KH6" s="21">
        <f t="shared" si="4"/>
        <v>353862.61679999996</v>
      </c>
      <c r="KI6" s="21">
        <f t="shared" si="4"/>
        <v>325787.36783999996</v>
      </c>
      <c r="KJ6" s="21">
        <f t="shared" si="4"/>
        <v>0</v>
      </c>
      <c r="KK6" s="21">
        <f t="shared" si="4"/>
        <v>0</v>
      </c>
      <c r="KL6" s="21">
        <f t="shared" si="4"/>
        <v>0</v>
      </c>
      <c r="KM6" s="21">
        <f t="shared" si="4"/>
        <v>2453.3738499999999</v>
      </c>
      <c r="KN6" s="21">
        <f t="shared" si="4"/>
        <v>2453.3738499999999</v>
      </c>
      <c r="KO6" s="21">
        <f t="shared" si="4"/>
        <v>2453.3738499999999</v>
      </c>
      <c r="KP6" s="21">
        <f t="shared" si="4"/>
        <v>34046.480799999998</v>
      </c>
      <c r="KQ6" s="21">
        <f t="shared" si="4"/>
        <v>34046.480799999998</v>
      </c>
      <c r="KR6" s="21">
        <f t="shared" si="4"/>
        <v>34046.480799999998</v>
      </c>
      <c r="KS6" s="21">
        <f t="shared" si="4"/>
        <v>159.5745</v>
      </c>
      <c r="KT6" s="21">
        <f t="shared" si="4"/>
        <v>159.5745</v>
      </c>
      <c r="KU6" s="21">
        <f t="shared" si="4"/>
        <v>159.5745</v>
      </c>
    </row>
    <row r="7" spans="1:307" x14ac:dyDescent="0.2">
      <c r="A7" s="10" t="s">
        <v>0</v>
      </c>
      <c r="B7" s="17">
        <f>E7+H7+K7+N7+Q7+T7+W7+Z7+AC7+AF7+AI7+AL7+AO7+AR7+AU7+AX7+BA7+BD7+BG7+BJ7+BM7+BP7+BS7+BV7+BY7+CB7+CE7+CH7+CK7+CN7+CQ7+CT7+CW7+CZ7+DC7+DF7+DI7+DL7+DO7+DR7+DU7+DX7+EA7+ED7+EG7+EJ7+EM7+EP7+ES7+EV7+EY7+FB7+FE7+FH7+FK7+FN7+FQ7+FT7+FW7+FZ7+GC7+GF7+GI7+GL7+GO7+GR7+GU7+GX7+HA7+HD7+HG7+HJ7+HM7+HP7+HS7+HV7+HY7+IB7+IE7+IH7+IK7+IN7+IQ7+IT7+IW7+IZ7+JC7+JF7+JI7+JL7+JO7+JR7+JX7+JU7+KA7+KD7+KG7+KJ7+KM7+KP7+KS7</f>
        <v>304386.67725000001</v>
      </c>
      <c r="C7" s="17">
        <f t="shared" ref="C7:D7" si="5">F7+I7+L7+O7+R7+U7+X7+AA7+AD7+AG7+AJ7+AM7+AP7+AS7+AV7+AY7+BB7+BE7+BH7+BK7+BN7+BQ7+BT7+BW7+BZ7+CC7+CF7+CI7+CL7+CO7+CR7+CU7+CX7+DA7+DD7+DG7+DJ7+DM7+DP7+DS7+DV7+DY7+EB7+EE7+EH7+EK7+EN7+EQ7+ET7+EW7+EZ7+FC7+FF7+FI7+FL7+FO7+FR7+FU7+FX7+GA7+GD7+GG7+GJ7+GM7+GP7+GS7+GV7+GY7+HB7+HE7+HH7+HK7+HN7+HQ7+HT7+HW7+HZ7+IC7+IF7+II7+IL7+IO7+IR7+IU7+IX7+JA7+JD7+JG7+JJ7+JM7+JP7+JS7+JY7+JV7+KB7+KE7+KH7+KK7+KN7+KQ7+KT7</f>
        <v>331437.37595000002</v>
      </c>
      <c r="D7" s="17">
        <f t="shared" si="5"/>
        <v>322916.62152000004</v>
      </c>
      <c r="E7" s="17">
        <v>1771.5</v>
      </c>
      <c r="F7" s="17">
        <v>1771.5</v>
      </c>
      <c r="G7" s="17">
        <v>1508.9161799999999</v>
      </c>
      <c r="H7" s="17">
        <v>15746.3</v>
      </c>
      <c r="I7" s="17">
        <v>15746.3</v>
      </c>
      <c r="J7" s="17">
        <v>14495.425880000001</v>
      </c>
      <c r="K7" s="17">
        <v>0</v>
      </c>
      <c r="L7" s="17">
        <v>4645.3999999999996</v>
      </c>
      <c r="M7" s="17">
        <v>0</v>
      </c>
      <c r="N7" s="17">
        <v>40168.199999999997</v>
      </c>
      <c r="O7" s="17">
        <v>35522.800000000003</v>
      </c>
      <c r="P7" s="17">
        <v>35522.800000000003</v>
      </c>
      <c r="Q7" s="17">
        <v>0</v>
      </c>
      <c r="R7" s="17">
        <v>0</v>
      </c>
      <c r="S7" s="17">
        <v>0</v>
      </c>
      <c r="T7" s="17">
        <v>0</v>
      </c>
      <c r="U7" s="17">
        <v>0</v>
      </c>
      <c r="V7" s="17">
        <v>0</v>
      </c>
      <c r="W7" s="17">
        <v>9793</v>
      </c>
      <c r="X7" s="17">
        <v>11370.99511</v>
      </c>
      <c r="Y7" s="17">
        <v>11370.99511</v>
      </c>
      <c r="Z7" s="17">
        <v>0</v>
      </c>
      <c r="AA7" s="17">
        <v>0</v>
      </c>
      <c r="AB7" s="17">
        <v>0</v>
      </c>
      <c r="AC7" s="17">
        <v>517.20000000000005</v>
      </c>
      <c r="AD7" s="17">
        <v>517.20000000000005</v>
      </c>
      <c r="AE7" s="17">
        <v>517.20000000000005</v>
      </c>
      <c r="AF7" s="17">
        <v>0</v>
      </c>
      <c r="AG7" s="17">
        <v>0</v>
      </c>
      <c r="AH7" s="17">
        <v>0</v>
      </c>
      <c r="AI7" s="17">
        <v>3552.1</v>
      </c>
      <c r="AJ7" s="17">
        <v>3552.1</v>
      </c>
      <c r="AK7" s="17">
        <v>3552.0958999999998</v>
      </c>
      <c r="AL7" s="17">
        <v>0</v>
      </c>
      <c r="AM7" s="17">
        <v>0</v>
      </c>
      <c r="AN7" s="17">
        <v>0</v>
      </c>
      <c r="AO7" s="17">
        <v>8340.2000000000007</v>
      </c>
      <c r="AP7" s="17">
        <v>8017.6750000000002</v>
      </c>
      <c r="AQ7" s="17">
        <v>8017.6750000000002</v>
      </c>
      <c r="AR7" s="17">
        <v>0</v>
      </c>
      <c r="AS7" s="17">
        <v>0</v>
      </c>
      <c r="AT7" s="17">
        <v>0</v>
      </c>
      <c r="AU7" s="17">
        <v>0</v>
      </c>
      <c r="AV7" s="17">
        <v>0</v>
      </c>
      <c r="AW7" s="17">
        <v>0</v>
      </c>
      <c r="AX7" s="17">
        <v>0</v>
      </c>
      <c r="AY7" s="17">
        <v>0</v>
      </c>
      <c r="AZ7" s="17">
        <v>0</v>
      </c>
      <c r="BA7" s="17">
        <v>0</v>
      </c>
      <c r="BB7" s="17">
        <v>0</v>
      </c>
      <c r="BC7" s="17">
        <v>0</v>
      </c>
      <c r="BD7" s="17">
        <v>0</v>
      </c>
      <c r="BE7" s="17">
        <v>0</v>
      </c>
      <c r="BF7" s="17">
        <v>0</v>
      </c>
      <c r="BG7" s="17">
        <v>0</v>
      </c>
      <c r="BH7" s="17">
        <v>0</v>
      </c>
      <c r="BI7" s="17">
        <v>0</v>
      </c>
      <c r="BJ7" s="17">
        <v>0</v>
      </c>
      <c r="BK7" s="17">
        <v>0</v>
      </c>
      <c r="BL7" s="17">
        <v>0</v>
      </c>
      <c r="BM7" s="17">
        <v>4973.0169999999998</v>
      </c>
      <c r="BN7" s="17">
        <v>4973.0169999999998</v>
      </c>
      <c r="BO7" s="17">
        <v>4525.7127099999998</v>
      </c>
      <c r="BP7" s="17">
        <v>0</v>
      </c>
      <c r="BQ7" s="17">
        <v>0</v>
      </c>
      <c r="BR7" s="17">
        <v>0</v>
      </c>
      <c r="BS7" s="17">
        <v>0</v>
      </c>
      <c r="BT7" s="17">
        <v>0</v>
      </c>
      <c r="BU7" s="17">
        <v>0</v>
      </c>
      <c r="BV7" s="17">
        <v>0</v>
      </c>
      <c r="BW7" s="17">
        <v>0</v>
      </c>
      <c r="BX7" s="17">
        <v>0</v>
      </c>
      <c r="BY7" s="17">
        <v>0</v>
      </c>
      <c r="BZ7" s="17">
        <v>0</v>
      </c>
      <c r="CA7" s="17">
        <v>0</v>
      </c>
      <c r="CB7" s="17">
        <v>0</v>
      </c>
      <c r="CC7" s="17">
        <v>0</v>
      </c>
      <c r="CD7" s="17">
        <v>0</v>
      </c>
      <c r="CE7" s="17">
        <v>0</v>
      </c>
      <c r="CF7" s="17">
        <v>0</v>
      </c>
      <c r="CG7" s="17">
        <v>0</v>
      </c>
      <c r="CH7" s="17">
        <v>0</v>
      </c>
      <c r="CI7" s="17">
        <v>0</v>
      </c>
      <c r="CJ7" s="17">
        <v>0</v>
      </c>
      <c r="CK7" s="17">
        <v>0</v>
      </c>
      <c r="CL7" s="17">
        <v>0</v>
      </c>
      <c r="CM7" s="17">
        <v>0</v>
      </c>
      <c r="CN7" s="17">
        <v>0</v>
      </c>
      <c r="CO7" s="17">
        <v>0</v>
      </c>
      <c r="CP7" s="17">
        <v>0</v>
      </c>
      <c r="CQ7" s="17">
        <v>0</v>
      </c>
      <c r="CR7" s="17">
        <v>0</v>
      </c>
      <c r="CS7" s="17">
        <v>0</v>
      </c>
      <c r="CT7" s="17">
        <v>0</v>
      </c>
      <c r="CU7" s="17">
        <v>0</v>
      </c>
      <c r="CV7" s="17">
        <v>0</v>
      </c>
      <c r="CW7" s="17">
        <v>0</v>
      </c>
      <c r="CX7" s="17">
        <v>0</v>
      </c>
      <c r="CY7" s="17">
        <v>0</v>
      </c>
      <c r="CZ7" s="17">
        <v>0</v>
      </c>
      <c r="DA7" s="17">
        <v>0</v>
      </c>
      <c r="DB7" s="17">
        <v>0</v>
      </c>
      <c r="DC7" s="17">
        <v>0</v>
      </c>
      <c r="DD7" s="17">
        <v>0</v>
      </c>
      <c r="DE7" s="17">
        <v>0</v>
      </c>
      <c r="DF7" s="17">
        <v>1036.9590000000001</v>
      </c>
      <c r="DG7" s="17">
        <v>1036.9590000000001</v>
      </c>
      <c r="DH7" s="17">
        <v>1036.9590000000001</v>
      </c>
      <c r="DI7" s="17">
        <v>0</v>
      </c>
      <c r="DJ7" s="17">
        <v>0</v>
      </c>
      <c r="DK7" s="17">
        <v>0</v>
      </c>
      <c r="DL7" s="17">
        <v>0</v>
      </c>
      <c r="DM7" s="17">
        <v>0</v>
      </c>
      <c r="DN7" s="17">
        <v>0</v>
      </c>
      <c r="DO7" s="17">
        <v>160403.777</v>
      </c>
      <c r="DP7" s="17">
        <v>160403.777</v>
      </c>
      <c r="DQ7" s="17">
        <v>160403.777</v>
      </c>
      <c r="DR7" s="17">
        <v>283.26294000000001</v>
      </c>
      <c r="DS7" s="17">
        <v>45.6</v>
      </c>
      <c r="DT7" s="17">
        <v>45.6</v>
      </c>
      <c r="DU7" s="17">
        <v>0</v>
      </c>
      <c r="DV7" s="17">
        <v>1894.89175</v>
      </c>
      <c r="DW7" s="17">
        <v>0</v>
      </c>
      <c r="DX7" s="17">
        <v>0</v>
      </c>
      <c r="DY7" s="17">
        <v>0</v>
      </c>
      <c r="DZ7" s="17">
        <v>0</v>
      </c>
      <c r="EA7" s="17">
        <v>0</v>
      </c>
      <c r="EB7" s="17">
        <v>0</v>
      </c>
      <c r="EC7" s="17">
        <v>0</v>
      </c>
      <c r="ED7" s="17">
        <v>0</v>
      </c>
      <c r="EE7" s="17">
        <v>0</v>
      </c>
      <c r="EF7" s="17">
        <v>0</v>
      </c>
      <c r="EG7" s="17">
        <v>0</v>
      </c>
      <c r="EH7" s="17">
        <v>0</v>
      </c>
      <c r="EI7" s="17">
        <v>0</v>
      </c>
      <c r="EJ7" s="17">
        <v>0</v>
      </c>
      <c r="EK7" s="17">
        <v>0</v>
      </c>
      <c r="EL7" s="17">
        <v>0</v>
      </c>
      <c r="EM7" s="17">
        <v>0</v>
      </c>
      <c r="EN7" s="17">
        <v>0</v>
      </c>
      <c r="EO7" s="17">
        <v>0</v>
      </c>
      <c r="EP7" s="17">
        <v>0</v>
      </c>
      <c r="EQ7" s="17">
        <v>0</v>
      </c>
      <c r="ER7" s="17">
        <v>0</v>
      </c>
      <c r="ES7" s="17">
        <v>0</v>
      </c>
      <c r="ET7" s="17">
        <v>0</v>
      </c>
      <c r="EU7" s="17">
        <v>0</v>
      </c>
      <c r="EV7" s="17">
        <v>0</v>
      </c>
      <c r="EW7" s="17">
        <v>0</v>
      </c>
      <c r="EX7" s="17">
        <v>0</v>
      </c>
      <c r="EY7" s="17">
        <v>0</v>
      </c>
      <c r="EZ7" s="17">
        <v>1025.596</v>
      </c>
      <c r="FA7" s="17">
        <v>1025.596</v>
      </c>
      <c r="FB7" s="17">
        <v>30.331599999999998</v>
      </c>
      <c r="FC7" s="17">
        <v>35.399850000000001</v>
      </c>
      <c r="FD7" s="17">
        <v>15.7035</v>
      </c>
      <c r="FE7" s="17">
        <v>0</v>
      </c>
      <c r="FF7" s="17">
        <v>0</v>
      </c>
      <c r="FG7" s="17">
        <v>0</v>
      </c>
      <c r="FH7" s="17">
        <v>0</v>
      </c>
      <c r="FI7" s="17">
        <v>0</v>
      </c>
      <c r="FJ7" s="17">
        <v>0</v>
      </c>
      <c r="FK7" s="17">
        <v>0</v>
      </c>
      <c r="FL7" s="17">
        <v>1000</v>
      </c>
      <c r="FM7" s="17">
        <v>1000</v>
      </c>
      <c r="FN7" s="17">
        <v>0</v>
      </c>
      <c r="FO7" s="17">
        <v>0</v>
      </c>
      <c r="FP7" s="17">
        <v>0</v>
      </c>
      <c r="FQ7" s="17">
        <v>0</v>
      </c>
      <c r="FR7" s="17">
        <v>0</v>
      </c>
      <c r="FS7" s="17">
        <v>0</v>
      </c>
      <c r="FT7" s="17">
        <v>8081.7790000000005</v>
      </c>
      <c r="FU7" s="17">
        <v>8081.7790000000005</v>
      </c>
      <c r="FV7" s="17">
        <v>8081.7790000000005</v>
      </c>
      <c r="FW7" s="17">
        <v>0</v>
      </c>
      <c r="FX7" s="17">
        <v>0</v>
      </c>
      <c r="FY7" s="17">
        <v>0</v>
      </c>
      <c r="FZ7" s="17">
        <v>0</v>
      </c>
      <c r="GA7" s="17">
        <v>4500</v>
      </c>
      <c r="GB7" s="17">
        <v>4500</v>
      </c>
      <c r="GC7" s="17">
        <v>0</v>
      </c>
      <c r="GD7" s="17">
        <v>109.76</v>
      </c>
      <c r="GE7" s="17">
        <v>109.76</v>
      </c>
      <c r="GF7" s="17">
        <v>0</v>
      </c>
      <c r="GG7" s="17">
        <v>0</v>
      </c>
      <c r="GH7" s="17">
        <v>0</v>
      </c>
      <c r="GI7" s="17">
        <v>0</v>
      </c>
      <c r="GJ7" s="17">
        <v>0</v>
      </c>
      <c r="GK7" s="17">
        <v>0</v>
      </c>
      <c r="GL7" s="17">
        <v>0</v>
      </c>
      <c r="GM7" s="17">
        <v>0</v>
      </c>
      <c r="GN7" s="17">
        <v>0</v>
      </c>
      <c r="GO7" s="17">
        <v>0</v>
      </c>
      <c r="GP7" s="17">
        <v>0</v>
      </c>
      <c r="GQ7" s="17">
        <v>0</v>
      </c>
      <c r="GR7" s="17">
        <v>0</v>
      </c>
      <c r="GS7" s="17">
        <v>0</v>
      </c>
      <c r="GT7" s="17">
        <v>0</v>
      </c>
      <c r="GU7" s="17">
        <v>0</v>
      </c>
      <c r="GV7" s="17">
        <v>0</v>
      </c>
      <c r="GW7" s="17">
        <v>0</v>
      </c>
      <c r="GX7" s="17">
        <v>0</v>
      </c>
      <c r="GY7" s="17">
        <v>0</v>
      </c>
      <c r="GZ7" s="17">
        <v>0</v>
      </c>
      <c r="HA7" s="17">
        <v>0</v>
      </c>
      <c r="HB7" s="17">
        <v>0</v>
      </c>
      <c r="HC7" s="17">
        <v>0</v>
      </c>
      <c r="HD7" s="17">
        <v>0</v>
      </c>
      <c r="HE7" s="17">
        <v>0</v>
      </c>
      <c r="HF7" s="17">
        <v>0</v>
      </c>
      <c r="HG7" s="17">
        <v>0</v>
      </c>
      <c r="HH7" s="17">
        <v>0</v>
      </c>
      <c r="HI7" s="17">
        <v>0</v>
      </c>
      <c r="HJ7" s="17">
        <v>0</v>
      </c>
      <c r="HK7" s="17">
        <v>0</v>
      </c>
      <c r="HL7" s="17">
        <v>0</v>
      </c>
      <c r="HM7" s="17">
        <v>0</v>
      </c>
      <c r="HN7" s="17">
        <v>0</v>
      </c>
      <c r="HO7" s="17">
        <v>0</v>
      </c>
      <c r="HP7" s="17">
        <v>0</v>
      </c>
      <c r="HQ7" s="17">
        <v>0</v>
      </c>
      <c r="HR7" s="17">
        <v>0</v>
      </c>
      <c r="HS7" s="17">
        <v>0</v>
      </c>
      <c r="HT7" s="17">
        <v>0</v>
      </c>
      <c r="HU7" s="17">
        <v>0</v>
      </c>
      <c r="HV7" s="17">
        <v>48030.063110000003</v>
      </c>
      <c r="HW7" s="17">
        <v>48030.063110000003</v>
      </c>
      <c r="HX7" s="17">
        <v>48030.063110000003</v>
      </c>
      <c r="HY7" s="17">
        <v>0</v>
      </c>
      <c r="HZ7" s="17">
        <v>0</v>
      </c>
      <c r="IA7" s="17">
        <v>0</v>
      </c>
      <c r="IB7" s="17">
        <v>0</v>
      </c>
      <c r="IC7" s="17">
        <v>0</v>
      </c>
      <c r="ID7" s="17">
        <v>0</v>
      </c>
      <c r="IE7" s="17">
        <v>0</v>
      </c>
      <c r="IF7" s="17">
        <v>0</v>
      </c>
      <c r="IG7" s="17">
        <v>0</v>
      </c>
      <c r="IH7" s="17">
        <v>0</v>
      </c>
      <c r="II7" s="17">
        <v>0</v>
      </c>
      <c r="IJ7" s="17">
        <v>0</v>
      </c>
      <c r="IK7" s="17">
        <v>0</v>
      </c>
      <c r="IL7" s="17">
        <v>0</v>
      </c>
      <c r="IM7" s="17">
        <v>0</v>
      </c>
      <c r="IN7" s="17">
        <v>0</v>
      </c>
      <c r="IO7" s="17">
        <v>0</v>
      </c>
      <c r="IP7" s="17">
        <v>0</v>
      </c>
      <c r="IQ7" s="17">
        <v>0</v>
      </c>
      <c r="IR7" s="17">
        <v>0</v>
      </c>
      <c r="IS7" s="17">
        <v>0</v>
      </c>
      <c r="IT7" s="17">
        <v>0</v>
      </c>
      <c r="IU7" s="17">
        <v>0</v>
      </c>
      <c r="IV7" s="17">
        <v>0</v>
      </c>
      <c r="IW7" s="17">
        <v>0</v>
      </c>
      <c r="IX7" s="17">
        <v>0</v>
      </c>
      <c r="IY7" s="17">
        <v>0</v>
      </c>
      <c r="IZ7" s="17">
        <v>0</v>
      </c>
      <c r="JA7" s="17">
        <v>0</v>
      </c>
      <c r="JB7" s="17">
        <v>0</v>
      </c>
      <c r="JC7" s="17">
        <v>0</v>
      </c>
      <c r="JD7" s="17">
        <v>0</v>
      </c>
      <c r="JE7" s="17">
        <v>0</v>
      </c>
      <c r="JF7" s="17">
        <v>0</v>
      </c>
      <c r="JG7" s="17">
        <v>0</v>
      </c>
      <c r="JH7" s="17">
        <v>0</v>
      </c>
      <c r="JI7" s="17">
        <v>0</v>
      </c>
      <c r="JJ7" s="17">
        <v>0</v>
      </c>
      <c r="JK7" s="17">
        <v>0</v>
      </c>
      <c r="JL7" s="17">
        <v>0</v>
      </c>
      <c r="JM7" s="17">
        <v>0</v>
      </c>
      <c r="JN7" s="17">
        <v>0</v>
      </c>
      <c r="JO7" s="17">
        <v>0</v>
      </c>
      <c r="JP7" s="17">
        <v>0</v>
      </c>
      <c r="JQ7" s="17">
        <v>0</v>
      </c>
      <c r="JR7" s="17">
        <v>0</v>
      </c>
      <c r="JS7" s="17">
        <v>0</v>
      </c>
      <c r="JT7" s="17">
        <v>0</v>
      </c>
      <c r="JU7" s="17">
        <v>0</v>
      </c>
      <c r="JV7" s="17">
        <v>0</v>
      </c>
      <c r="JW7" s="17">
        <v>0</v>
      </c>
      <c r="JX7" s="17">
        <v>0</v>
      </c>
      <c r="JY7" s="17">
        <v>0</v>
      </c>
      <c r="JZ7" s="17">
        <v>0</v>
      </c>
      <c r="KA7" s="17">
        <v>0</v>
      </c>
      <c r="KB7" s="17">
        <v>0</v>
      </c>
      <c r="KC7" s="17">
        <v>0</v>
      </c>
      <c r="KD7" s="17">
        <v>0</v>
      </c>
      <c r="KE7" s="17">
        <v>0</v>
      </c>
      <c r="KF7" s="17">
        <v>0</v>
      </c>
      <c r="KG7" s="17">
        <v>0</v>
      </c>
      <c r="KH7" s="17">
        <v>17497.575530000002</v>
      </c>
      <c r="KI7" s="17">
        <v>17497.575530000002</v>
      </c>
      <c r="KJ7" s="17">
        <v>0</v>
      </c>
      <c r="KK7" s="17">
        <v>0</v>
      </c>
      <c r="KL7" s="17">
        <v>0</v>
      </c>
      <c r="KM7" s="17">
        <v>0</v>
      </c>
      <c r="KN7" s="17">
        <v>0</v>
      </c>
      <c r="KO7" s="17">
        <v>0</v>
      </c>
      <c r="KP7" s="17">
        <v>1658.9876000000002</v>
      </c>
      <c r="KQ7" s="17">
        <v>1658.9876000000002</v>
      </c>
      <c r="KR7" s="17">
        <v>1658.9876000000002</v>
      </c>
      <c r="KS7" s="17">
        <v>0</v>
      </c>
      <c r="KT7" s="17">
        <v>0</v>
      </c>
      <c r="KU7" s="17">
        <v>0</v>
      </c>
    </row>
    <row r="8" spans="1:307" x14ac:dyDescent="0.2">
      <c r="A8" s="10" t="s">
        <v>1</v>
      </c>
      <c r="B8" s="17">
        <f t="shared" ref="B8:B44" si="6">E8+H8+K8+N8+Q8+T8+W8+Z8+AC8+AF8+AI8+AL8+AO8+AR8+AU8+AX8+BA8+BD8+BG8+BJ8+BM8+BP8+BS8+BV8+BY8+CB8+CE8+CH8+CK8+CN8+CQ8+CT8+CW8+CZ8+DC8+DF8+DI8+DL8+DO8+DR8+DU8+DX8+EA8+ED8+EG8+EJ8+EM8+EP8+ES8+EV8+EY8+FB8+FE8+FH8+FK8+FN8+FQ8+FT8+FW8+FZ8+GC8+GF8+GI8+GL8+GO8+GR8+GU8+GX8+HA8+HD8+HG8+HJ8+HM8+HP8+HS8+HV8+HY8+IB8+IE8+IH8+IK8+IN8+IQ8+IT8+IW8+IZ8+JC8+JF8+JI8+JL8+JO8+JR8+JX8+JU8+KA8+KD8+KG8+KJ8+KM8+KP8+KS8</f>
        <v>446418.75997999997</v>
      </c>
      <c r="C8" s="17">
        <f t="shared" ref="C8:C46" si="7">F8+I8+L8+O8+R8+U8+X8+AA8+AD8+AG8+AJ8+AM8+AP8+AS8+AV8+AY8+BB8+BE8+BH8+BK8+BN8+BQ8+BT8+BW8+BZ8+CC8+CF8+CI8+CL8+CO8+CR8+CU8+CX8+DA8+DD8+DG8+DJ8+DM8+DP8+DS8+DV8+DY8+EB8+EE8+EH8+EK8+EN8+EQ8+ET8+EW8+EZ8+FC8+FF8+FI8+FL8+FO8+FR8+FU8+FX8+GA8+GD8+GG8+GJ8+GM8+GP8+GS8+GV8+GY8+HB8+HE8+HH8+HK8+HN8+HQ8+HT8+HW8+HZ8+IC8+IF8+II8+IL8+IO8+IR8+IU8+IX8+JA8+JD8+JG8+JJ8+JM8+JP8+JS8+JY8+JV8+KB8+KE8+KH8+KK8+KN8+KQ8+KT8</f>
        <v>420613.90320000006</v>
      </c>
      <c r="D8" s="17">
        <f t="shared" ref="D8:D46" si="8">G8+J8+M8+P8+S8+V8+Y8+AB8+AE8+AH8+AK8+AN8+AQ8+AT8+AW8+AZ8+BC8+BF8+BI8+BL8+BO8+BR8+BU8+BX8+CA8+CD8+CG8+CJ8+CM8+CP8+CS8+CV8+CY8+DB8+DE8+DH8+DK8+DN8+DQ8+DT8+DW8+DZ8+EC8+EF8+EI8+EL8+EO8+ER8+EU8+EX8+FA8+FD8+FG8+FJ8+FM8+FP8+FS8+FV8+FY8+GB8+GE8+GH8+GK8+GN8+GQ8+GT8+GW8+GZ8+HC8+HF8+HI8+HL8+HO8+HR8+HU8+HX8+IA8+ID8+IG8+IJ8+IM8+IP8+IS8+IV8+IY8+JB8+JE8+JH8+JK8+JN8+JQ8+JT8+JZ8+JW8+KC8+KF8+KI8+KL8+KO8+KR8+KU8</f>
        <v>420372.25341</v>
      </c>
      <c r="E8" s="17">
        <v>994.4</v>
      </c>
      <c r="F8" s="17">
        <v>994.4</v>
      </c>
      <c r="G8" s="17">
        <v>994.4</v>
      </c>
      <c r="H8" s="17">
        <v>5539.9</v>
      </c>
      <c r="I8" s="17">
        <v>5539.9</v>
      </c>
      <c r="J8" s="17">
        <v>5494.5444400000006</v>
      </c>
      <c r="K8" s="17">
        <v>0</v>
      </c>
      <c r="L8" s="17">
        <v>2604.9</v>
      </c>
      <c r="M8" s="17">
        <v>2604.9</v>
      </c>
      <c r="N8" s="17">
        <v>22524.1</v>
      </c>
      <c r="O8" s="17">
        <v>19919.2</v>
      </c>
      <c r="P8" s="17">
        <v>19919.2</v>
      </c>
      <c r="Q8" s="17">
        <v>0</v>
      </c>
      <c r="R8" s="17">
        <v>0</v>
      </c>
      <c r="S8" s="17">
        <v>0</v>
      </c>
      <c r="T8" s="17">
        <v>0</v>
      </c>
      <c r="U8" s="17">
        <v>0</v>
      </c>
      <c r="V8" s="17">
        <v>0</v>
      </c>
      <c r="W8" s="17">
        <v>0</v>
      </c>
      <c r="X8" s="17">
        <v>0</v>
      </c>
      <c r="Y8" s="17">
        <v>0</v>
      </c>
      <c r="Z8" s="17">
        <v>0</v>
      </c>
      <c r="AA8" s="17">
        <v>0</v>
      </c>
      <c r="AB8" s="17">
        <v>0</v>
      </c>
      <c r="AC8" s="17">
        <v>517.1</v>
      </c>
      <c r="AD8" s="17">
        <v>517.1</v>
      </c>
      <c r="AE8" s="17">
        <v>517.1</v>
      </c>
      <c r="AF8" s="17">
        <v>20324.400000000001</v>
      </c>
      <c r="AG8" s="17">
        <v>20324.400000000001</v>
      </c>
      <c r="AH8" s="17">
        <v>20324.400000000001</v>
      </c>
      <c r="AI8" s="17">
        <v>3121.8</v>
      </c>
      <c r="AJ8" s="17">
        <v>3121.8</v>
      </c>
      <c r="AK8" s="17">
        <v>2955.4014500000003</v>
      </c>
      <c r="AL8" s="17">
        <v>0</v>
      </c>
      <c r="AM8" s="17">
        <v>0</v>
      </c>
      <c r="AN8" s="17">
        <v>0</v>
      </c>
      <c r="AO8" s="17">
        <v>9515.5</v>
      </c>
      <c r="AP8" s="17">
        <v>7430.0827300000001</v>
      </c>
      <c r="AQ8" s="17">
        <v>7430.0827300000001</v>
      </c>
      <c r="AR8" s="17">
        <v>0</v>
      </c>
      <c r="AS8" s="17">
        <v>0</v>
      </c>
      <c r="AT8" s="17">
        <v>0</v>
      </c>
      <c r="AU8" s="17">
        <v>0</v>
      </c>
      <c r="AV8" s="17">
        <v>0</v>
      </c>
      <c r="AW8" s="17">
        <v>0</v>
      </c>
      <c r="AX8" s="17">
        <v>0</v>
      </c>
      <c r="AY8" s="17">
        <v>0</v>
      </c>
      <c r="AZ8" s="17">
        <v>0</v>
      </c>
      <c r="BA8" s="17">
        <v>0</v>
      </c>
      <c r="BB8" s="17">
        <v>0</v>
      </c>
      <c r="BC8" s="17">
        <v>0</v>
      </c>
      <c r="BD8" s="17">
        <v>0</v>
      </c>
      <c r="BE8" s="17">
        <v>0</v>
      </c>
      <c r="BF8" s="17">
        <v>0</v>
      </c>
      <c r="BG8" s="17">
        <v>0</v>
      </c>
      <c r="BH8" s="17">
        <v>0</v>
      </c>
      <c r="BI8" s="17">
        <v>0</v>
      </c>
      <c r="BJ8" s="17">
        <v>0</v>
      </c>
      <c r="BK8" s="17">
        <v>0</v>
      </c>
      <c r="BL8" s="17">
        <v>0</v>
      </c>
      <c r="BM8" s="17">
        <v>0</v>
      </c>
      <c r="BN8" s="17">
        <v>0</v>
      </c>
      <c r="BO8" s="17">
        <v>0</v>
      </c>
      <c r="BP8" s="17">
        <v>0</v>
      </c>
      <c r="BQ8" s="17">
        <v>0</v>
      </c>
      <c r="BR8" s="17">
        <v>0</v>
      </c>
      <c r="BS8" s="17">
        <v>0</v>
      </c>
      <c r="BT8" s="17">
        <v>0</v>
      </c>
      <c r="BU8" s="17">
        <v>0</v>
      </c>
      <c r="BV8" s="17">
        <v>0</v>
      </c>
      <c r="BW8" s="17">
        <v>0</v>
      </c>
      <c r="BX8" s="17">
        <v>0</v>
      </c>
      <c r="BY8" s="17">
        <v>0</v>
      </c>
      <c r="BZ8" s="17">
        <v>0</v>
      </c>
      <c r="CA8" s="17">
        <v>0</v>
      </c>
      <c r="CB8" s="17">
        <v>0</v>
      </c>
      <c r="CC8" s="17">
        <v>0</v>
      </c>
      <c r="CD8" s="17">
        <v>0</v>
      </c>
      <c r="CE8" s="17">
        <v>0</v>
      </c>
      <c r="CF8" s="17">
        <v>0</v>
      </c>
      <c r="CG8" s="17">
        <v>0</v>
      </c>
      <c r="CH8" s="17">
        <v>0</v>
      </c>
      <c r="CI8" s="17">
        <v>0</v>
      </c>
      <c r="CJ8" s="17">
        <v>0</v>
      </c>
      <c r="CK8" s="17">
        <v>0</v>
      </c>
      <c r="CL8" s="17">
        <v>0</v>
      </c>
      <c r="CM8" s="17">
        <v>0</v>
      </c>
      <c r="CN8" s="17">
        <v>0</v>
      </c>
      <c r="CO8" s="17">
        <v>0</v>
      </c>
      <c r="CP8" s="17">
        <v>0</v>
      </c>
      <c r="CQ8" s="17">
        <v>0</v>
      </c>
      <c r="CR8" s="17">
        <v>0</v>
      </c>
      <c r="CS8" s="17">
        <v>0</v>
      </c>
      <c r="CT8" s="17">
        <v>0</v>
      </c>
      <c r="CU8" s="17">
        <v>0</v>
      </c>
      <c r="CV8" s="17">
        <v>0</v>
      </c>
      <c r="CW8" s="17">
        <v>0</v>
      </c>
      <c r="CX8" s="17">
        <v>0</v>
      </c>
      <c r="CY8" s="17">
        <v>0</v>
      </c>
      <c r="CZ8" s="17">
        <v>0</v>
      </c>
      <c r="DA8" s="17">
        <v>0</v>
      </c>
      <c r="DB8" s="17">
        <v>0</v>
      </c>
      <c r="DC8" s="17">
        <v>640.37800000000004</v>
      </c>
      <c r="DD8" s="17">
        <v>640.37800000000004</v>
      </c>
      <c r="DE8" s="17">
        <v>640.37800000000004</v>
      </c>
      <c r="DF8" s="17">
        <v>1434.06</v>
      </c>
      <c r="DG8" s="17">
        <v>1434.06</v>
      </c>
      <c r="DH8" s="17">
        <v>1434.06</v>
      </c>
      <c r="DI8" s="17">
        <v>0</v>
      </c>
      <c r="DJ8" s="17">
        <v>0</v>
      </c>
      <c r="DK8" s="17">
        <v>0</v>
      </c>
      <c r="DL8" s="17">
        <v>0</v>
      </c>
      <c r="DM8" s="17">
        <v>0</v>
      </c>
      <c r="DN8" s="17">
        <v>0</v>
      </c>
      <c r="DO8" s="17">
        <v>47180.972000000002</v>
      </c>
      <c r="DP8" s="17">
        <v>47180.972000000002</v>
      </c>
      <c r="DQ8" s="17">
        <v>47180.972000000002</v>
      </c>
      <c r="DR8" s="17">
        <v>0</v>
      </c>
      <c r="DS8" s="17">
        <v>0</v>
      </c>
      <c r="DT8" s="17">
        <v>0</v>
      </c>
      <c r="DU8" s="17">
        <v>0</v>
      </c>
      <c r="DV8" s="17">
        <v>0</v>
      </c>
      <c r="DW8" s="17">
        <v>0</v>
      </c>
      <c r="DX8" s="17">
        <v>0</v>
      </c>
      <c r="DY8" s="17">
        <v>0</v>
      </c>
      <c r="DZ8" s="17">
        <v>0</v>
      </c>
      <c r="EA8" s="17">
        <v>0</v>
      </c>
      <c r="EB8" s="17">
        <v>0</v>
      </c>
      <c r="EC8" s="17">
        <v>0</v>
      </c>
      <c r="ED8" s="17">
        <v>0</v>
      </c>
      <c r="EE8" s="17">
        <v>0</v>
      </c>
      <c r="EF8" s="17">
        <v>0</v>
      </c>
      <c r="EG8" s="17">
        <v>0</v>
      </c>
      <c r="EH8" s="17">
        <v>6971.9759999999997</v>
      </c>
      <c r="EI8" s="17">
        <v>6971.9759999999997</v>
      </c>
      <c r="EJ8" s="17">
        <v>0</v>
      </c>
      <c r="EK8" s="17">
        <v>0</v>
      </c>
      <c r="EL8" s="17">
        <v>0</v>
      </c>
      <c r="EM8" s="17">
        <v>0</v>
      </c>
      <c r="EN8" s="17">
        <v>0</v>
      </c>
      <c r="EO8" s="17">
        <v>0</v>
      </c>
      <c r="EP8" s="17">
        <v>0</v>
      </c>
      <c r="EQ8" s="17">
        <v>252.34565000000001</v>
      </c>
      <c r="ER8" s="17">
        <v>252.34565000000001</v>
      </c>
      <c r="ES8" s="17">
        <v>0</v>
      </c>
      <c r="ET8" s="17">
        <v>0</v>
      </c>
      <c r="EU8" s="17">
        <v>0</v>
      </c>
      <c r="EV8" s="17">
        <v>0</v>
      </c>
      <c r="EW8" s="17">
        <v>0</v>
      </c>
      <c r="EX8" s="17">
        <v>0</v>
      </c>
      <c r="EY8" s="17">
        <v>0</v>
      </c>
      <c r="EZ8" s="17">
        <v>401.78899999999999</v>
      </c>
      <c r="FA8" s="17">
        <v>401.78899999999999</v>
      </c>
      <c r="FB8" s="17">
        <v>20.7532</v>
      </c>
      <c r="FC8" s="17">
        <v>15.961270000000001</v>
      </c>
      <c r="FD8" s="17">
        <v>10.7445</v>
      </c>
      <c r="FE8" s="17">
        <v>0</v>
      </c>
      <c r="FF8" s="17">
        <v>0</v>
      </c>
      <c r="FG8" s="17">
        <v>0</v>
      </c>
      <c r="FH8" s="17">
        <v>0</v>
      </c>
      <c r="FI8" s="17">
        <v>0</v>
      </c>
      <c r="FJ8" s="17">
        <v>0</v>
      </c>
      <c r="FK8" s="17">
        <v>0</v>
      </c>
      <c r="FL8" s="17">
        <v>0</v>
      </c>
      <c r="FM8" s="17">
        <v>0</v>
      </c>
      <c r="FN8" s="17">
        <v>0</v>
      </c>
      <c r="FO8" s="17">
        <v>0</v>
      </c>
      <c r="FP8" s="17">
        <v>0</v>
      </c>
      <c r="FQ8" s="17">
        <v>0</v>
      </c>
      <c r="FR8" s="17">
        <v>0</v>
      </c>
      <c r="FS8" s="17">
        <v>0</v>
      </c>
      <c r="FT8" s="17">
        <v>2016.2270000000001</v>
      </c>
      <c r="FU8" s="17">
        <v>8416.2270000000008</v>
      </c>
      <c r="FV8" s="17">
        <v>8416.2270000000008</v>
      </c>
      <c r="FW8" s="17">
        <v>0</v>
      </c>
      <c r="FX8" s="17">
        <v>0</v>
      </c>
      <c r="FY8" s="17">
        <v>0</v>
      </c>
      <c r="FZ8" s="17">
        <v>0</v>
      </c>
      <c r="GA8" s="17">
        <v>4500</v>
      </c>
      <c r="GB8" s="17">
        <v>4500</v>
      </c>
      <c r="GC8" s="17">
        <v>0</v>
      </c>
      <c r="GD8" s="17">
        <v>195.97499999999999</v>
      </c>
      <c r="GE8" s="17">
        <v>195.97499999999999</v>
      </c>
      <c r="GF8" s="17">
        <v>0</v>
      </c>
      <c r="GG8" s="17">
        <v>0</v>
      </c>
      <c r="GH8" s="17">
        <v>0</v>
      </c>
      <c r="GI8" s="17">
        <v>0</v>
      </c>
      <c r="GJ8" s="17">
        <v>0</v>
      </c>
      <c r="GK8" s="17">
        <v>0</v>
      </c>
      <c r="GL8" s="17">
        <v>0</v>
      </c>
      <c r="GM8" s="17">
        <v>0</v>
      </c>
      <c r="GN8" s="17">
        <v>0</v>
      </c>
      <c r="GO8" s="17">
        <v>0</v>
      </c>
      <c r="GP8" s="17">
        <v>0</v>
      </c>
      <c r="GQ8" s="17">
        <v>0</v>
      </c>
      <c r="GR8" s="17">
        <v>0</v>
      </c>
      <c r="GS8" s="17">
        <v>0</v>
      </c>
      <c r="GT8" s="17">
        <v>0</v>
      </c>
      <c r="GU8" s="17">
        <v>0</v>
      </c>
      <c r="GV8" s="17">
        <v>0</v>
      </c>
      <c r="GW8" s="17">
        <v>0</v>
      </c>
      <c r="GX8" s="17">
        <v>0</v>
      </c>
      <c r="GY8" s="17">
        <v>0</v>
      </c>
      <c r="GZ8" s="17">
        <v>0</v>
      </c>
      <c r="HA8" s="17">
        <v>0</v>
      </c>
      <c r="HB8" s="17">
        <v>0</v>
      </c>
      <c r="HC8" s="17">
        <v>0</v>
      </c>
      <c r="HD8" s="17">
        <v>300000</v>
      </c>
      <c r="HE8" s="17">
        <v>235000</v>
      </c>
      <c r="HF8" s="17">
        <v>234999.99987</v>
      </c>
      <c r="HG8" s="17">
        <v>0</v>
      </c>
      <c r="HH8" s="17">
        <v>0</v>
      </c>
      <c r="HI8" s="17">
        <v>0</v>
      </c>
      <c r="HJ8" s="17">
        <v>0</v>
      </c>
      <c r="HK8" s="17">
        <v>0</v>
      </c>
      <c r="HL8" s="17">
        <v>0</v>
      </c>
      <c r="HM8" s="17">
        <v>0</v>
      </c>
      <c r="HN8" s="17">
        <v>0</v>
      </c>
      <c r="HO8" s="17">
        <v>0</v>
      </c>
      <c r="HP8" s="17">
        <v>0</v>
      </c>
      <c r="HQ8" s="17">
        <v>0</v>
      </c>
      <c r="HR8" s="17">
        <v>0</v>
      </c>
      <c r="HS8" s="17">
        <v>0</v>
      </c>
      <c r="HT8" s="17">
        <v>0</v>
      </c>
      <c r="HU8" s="17">
        <v>0</v>
      </c>
      <c r="HV8" s="17">
        <v>31853.098739999998</v>
      </c>
      <c r="HW8" s="17">
        <v>31853.098739999998</v>
      </c>
      <c r="HX8" s="17">
        <v>31853.096249999999</v>
      </c>
      <c r="HY8" s="17">
        <v>0</v>
      </c>
      <c r="HZ8" s="17">
        <v>0</v>
      </c>
      <c r="IA8" s="17">
        <v>0</v>
      </c>
      <c r="IB8" s="17">
        <v>0</v>
      </c>
      <c r="IC8" s="17">
        <v>0</v>
      </c>
      <c r="ID8" s="17">
        <v>0</v>
      </c>
      <c r="IE8" s="17">
        <v>0</v>
      </c>
      <c r="IF8" s="17">
        <v>10573.88689</v>
      </c>
      <c r="IG8" s="17">
        <v>10549.2106</v>
      </c>
      <c r="IH8" s="17">
        <v>0</v>
      </c>
      <c r="II8" s="17">
        <v>0</v>
      </c>
      <c r="IJ8" s="17">
        <v>0</v>
      </c>
      <c r="IK8" s="17">
        <v>0</v>
      </c>
      <c r="IL8" s="17">
        <v>0</v>
      </c>
      <c r="IM8" s="17">
        <v>0</v>
      </c>
      <c r="IN8" s="17">
        <v>0</v>
      </c>
      <c r="IO8" s="17">
        <v>0</v>
      </c>
      <c r="IP8" s="17">
        <v>0</v>
      </c>
      <c r="IQ8" s="17">
        <v>0</v>
      </c>
      <c r="IR8" s="17">
        <v>0</v>
      </c>
      <c r="IS8" s="17">
        <v>0</v>
      </c>
      <c r="IT8" s="17">
        <v>0</v>
      </c>
      <c r="IU8" s="17">
        <v>0</v>
      </c>
      <c r="IV8" s="17">
        <v>0</v>
      </c>
      <c r="IW8" s="17">
        <v>0</v>
      </c>
      <c r="IX8" s="17">
        <v>0</v>
      </c>
      <c r="IY8" s="17">
        <v>0</v>
      </c>
      <c r="IZ8" s="17">
        <v>0</v>
      </c>
      <c r="JA8" s="17">
        <v>0</v>
      </c>
      <c r="JB8" s="17">
        <v>0</v>
      </c>
      <c r="JC8" s="17">
        <v>0</v>
      </c>
      <c r="JD8" s="17">
        <v>0</v>
      </c>
      <c r="JE8" s="17">
        <v>0</v>
      </c>
      <c r="JF8" s="17">
        <v>0</v>
      </c>
      <c r="JG8" s="17">
        <v>0</v>
      </c>
      <c r="JH8" s="17">
        <v>0</v>
      </c>
      <c r="JI8" s="17">
        <v>0</v>
      </c>
      <c r="JJ8" s="17">
        <v>0</v>
      </c>
      <c r="JK8" s="17">
        <v>0</v>
      </c>
      <c r="JL8" s="17">
        <v>0</v>
      </c>
      <c r="JM8" s="17">
        <v>0</v>
      </c>
      <c r="JN8" s="17">
        <v>0</v>
      </c>
      <c r="JO8" s="17">
        <v>0</v>
      </c>
      <c r="JP8" s="17">
        <v>0</v>
      </c>
      <c r="JQ8" s="17">
        <v>0</v>
      </c>
      <c r="JR8" s="17">
        <v>0</v>
      </c>
      <c r="JS8" s="17">
        <v>0</v>
      </c>
      <c r="JT8" s="17">
        <v>0</v>
      </c>
      <c r="JU8" s="17">
        <v>0</v>
      </c>
      <c r="JV8" s="17">
        <v>0</v>
      </c>
      <c r="JW8" s="17">
        <v>0</v>
      </c>
      <c r="JX8" s="17">
        <v>0</v>
      </c>
      <c r="JY8" s="17">
        <v>0</v>
      </c>
      <c r="JZ8" s="17">
        <v>0</v>
      </c>
      <c r="KA8" s="17">
        <v>0</v>
      </c>
      <c r="KB8" s="17">
        <v>0</v>
      </c>
      <c r="KC8" s="17">
        <v>0</v>
      </c>
      <c r="KD8" s="17">
        <v>0</v>
      </c>
      <c r="KE8" s="17">
        <v>0</v>
      </c>
      <c r="KF8" s="17">
        <v>0</v>
      </c>
      <c r="KG8" s="17">
        <v>0</v>
      </c>
      <c r="KH8" s="17">
        <v>11989.37988</v>
      </c>
      <c r="KI8" s="17">
        <v>11989.37988</v>
      </c>
      <c r="KJ8" s="17">
        <v>0</v>
      </c>
      <c r="KK8" s="17">
        <v>0</v>
      </c>
      <c r="KL8" s="17">
        <v>0</v>
      </c>
      <c r="KM8" s="17">
        <v>736.07104000000004</v>
      </c>
      <c r="KN8" s="17">
        <v>736.07104000000004</v>
      </c>
      <c r="KO8" s="17">
        <v>736.07104000000004</v>
      </c>
      <c r="KP8" s="17">
        <v>0</v>
      </c>
      <c r="KQ8" s="17">
        <v>0</v>
      </c>
      <c r="KR8" s="17">
        <v>0</v>
      </c>
      <c r="KS8" s="17">
        <v>0</v>
      </c>
      <c r="KT8" s="17">
        <v>0</v>
      </c>
      <c r="KU8" s="17">
        <v>0</v>
      </c>
    </row>
    <row r="9" spans="1:307" x14ac:dyDescent="0.2">
      <c r="A9" s="10" t="s">
        <v>2</v>
      </c>
      <c r="B9" s="17">
        <f t="shared" si="6"/>
        <v>465667.92990000005</v>
      </c>
      <c r="C9" s="17">
        <f t="shared" si="7"/>
        <v>524331.40708000003</v>
      </c>
      <c r="D9" s="17">
        <f t="shared" si="8"/>
        <v>514738.65014999994</v>
      </c>
      <c r="E9" s="17">
        <v>1521.1</v>
      </c>
      <c r="F9" s="17">
        <v>1521.1</v>
      </c>
      <c r="G9" s="17">
        <v>1521.1</v>
      </c>
      <c r="H9" s="17">
        <v>7444.9</v>
      </c>
      <c r="I9" s="17">
        <v>9275.1</v>
      </c>
      <c r="J9" s="17">
        <v>9275.1</v>
      </c>
      <c r="K9" s="17">
        <v>0</v>
      </c>
      <c r="L9" s="17">
        <v>3987.8</v>
      </c>
      <c r="M9" s="17">
        <v>3987.8</v>
      </c>
      <c r="N9" s="17">
        <v>34481.4</v>
      </c>
      <c r="O9" s="17">
        <v>30493.599999999999</v>
      </c>
      <c r="P9" s="17">
        <v>30493.599999999999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11505.7</v>
      </c>
      <c r="X9" s="17">
        <v>11505.7</v>
      </c>
      <c r="Y9" s="17">
        <v>11505.7</v>
      </c>
      <c r="Z9" s="17">
        <v>0</v>
      </c>
      <c r="AA9" s="17">
        <v>0</v>
      </c>
      <c r="AB9" s="17">
        <v>0</v>
      </c>
      <c r="AC9" s="17">
        <v>0</v>
      </c>
      <c r="AD9" s="17">
        <v>0</v>
      </c>
      <c r="AE9" s="17">
        <v>0</v>
      </c>
      <c r="AF9" s="17">
        <v>0</v>
      </c>
      <c r="AG9" s="17">
        <v>0</v>
      </c>
      <c r="AH9" s="17">
        <v>0</v>
      </c>
      <c r="AI9" s="17">
        <v>1712.8</v>
      </c>
      <c r="AJ9" s="17">
        <v>1712.8</v>
      </c>
      <c r="AK9" s="17">
        <v>1712.8</v>
      </c>
      <c r="AL9" s="17">
        <v>0</v>
      </c>
      <c r="AM9" s="17">
        <v>0</v>
      </c>
      <c r="AN9" s="17">
        <v>0</v>
      </c>
      <c r="AO9" s="17">
        <v>7264.2</v>
      </c>
      <c r="AP9" s="17">
        <v>5900.7439000000004</v>
      </c>
      <c r="AQ9" s="17">
        <v>5900.7439000000004</v>
      </c>
      <c r="AR9" s="17">
        <v>0</v>
      </c>
      <c r="AS9" s="17">
        <v>0</v>
      </c>
      <c r="AT9" s="17">
        <v>0</v>
      </c>
      <c r="AU9" s="17">
        <v>0</v>
      </c>
      <c r="AV9" s="17">
        <v>0</v>
      </c>
      <c r="AW9" s="17">
        <v>0</v>
      </c>
      <c r="AX9" s="17">
        <v>0</v>
      </c>
      <c r="AY9" s="17">
        <v>0</v>
      </c>
      <c r="AZ9" s="17">
        <v>0</v>
      </c>
      <c r="BA9" s="17">
        <v>0</v>
      </c>
      <c r="BB9" s="17">
        <v>0</v>
      </c>
      <c r="BC9" s="17">
        <v>0</v>
      </c>
      <c r="BD9" s="17">
        <v>0</v>
      </c>
      <c r="BE9" s="17">
        <v>0</v>
      </c>
      <c r="BF9" s="17">
        <v>0</v>
      </c>
      <c r="BG9" s="17">
        <v>0</v>
      </c>
      <c r="BH9" s="17">
        <v>0</v>
      </c>
      <c r="BI9" s="17">
        <v>0</v>
      </c>
      <c r="BJ9" s="17">
        <v>0</v>
      </c>
      <c r="BK9" s="17">
        <v>0</v>
      </c>
      <c r="BL9" s="17">
        <v>0</v>
      </c>
      <c r="BM9" s="17">
        <v>3786.2040000000002</v>
      </c>
      <c r="BN9" s="17">
        <v>3786.2040000000002</v>
      </c>
      <c r="BO9" s="17">
        <v>3786.2040000000002</v>
      </c>
      <c r="BP9" s="17">
        <v>0</v>
      </c>
      <c r="BQ9" s="17">
        <v>0</v>
      </c>
      <c r="BR9" s="17">
        <v>0</v>
      </c>
      <c r="BS9" s="17">
        <v>0</v>
      </c>
      <c r="BT9" s="17">
        <v>0</v>
      </c>
      <c r="BU9" s="17">
        <v>0</v>
      </c>
      <c r="BV9" s="17">
        <v>0</v>
      </c>
      <c r="BW9" s="17">
        <v>0</v>
      </c>
      <c r="BX9" s="17">
        <v>0</v>
      </c>
      <c r="BY9" s="17">
        <v>0</v>
      </c>
      <c r="BZ9" s="17">
        <v>0</v>
      </c>
      <c r="CA9" s="17">
        <v>0</v>
      </c>
      <c r="CB9" s="17">
        <v>0</v>
      </c>
      <c r="CC9" s="17">
        <v>0</v>
      </c>
      <c r="CD9" s="17">
        <v>0</v>
      </c>
      <c r="CE9" s="17">
        <v>0</v>
      </c>
      <c r="CF9" s="17">
        <v>0</v>
      </c>
      <c r="CG9" s="17">
        <v>0</v>
      </c>
      <c r="CH9" s="17">
        <v>0</v>
      </c>
      <c r="CI9" s="17">
        <v>0</v>
      </c>
      <c r="CJ9" s="17">
        <v>0</v>
      </c>
      <c r="CK9" s="17">
        <v>0</v>
      </c>
      <c r="CL9" s="17">
        <v>0</v>
      </c>
      <c r="CM9" s="17">
        <v>0</v>
      </c>
      <c r="CN9" s="17">
        <v>0</v>
      </c>
      <c r="CO9" s="17">
        <v>0</v>
      </c>
      <c r="CP9" s="17">
        <v>0</v>
      </c>
      <c r="CQ9" s="17">
        <v>0</v>
      </c>
      <c r="CR9" s="17">
        <v>0</v>
      </c>
      <c r="CS9" s="17">
        <v>0</v>
      </c>
      <c r="CT9" s="17">
        <v>0</v>
      </c>
      <c r="CU9" s="17">
        <v>0</v>
      </c>
      <c r="CV9" s="17">
        <v>0</v>
      </c>
      <c r="CW9" s="17">
        <v>0</v>
      </c>
      <c r="CX9" s="17">
        <v>0</v>
      </c>
      <c r="CY9" s="17">
        <v>0</v>
      </c>
      <c r="CZ9" s="17">
        <v>0</v>
      </c>
      <c r="DA9" s="17">
        <v>0</v>
      </c>
      <c r="DB9" s="17">
        <v>0</v>
      </c>
      <c r="DC9" s="17">
        <v>0</v>
      </c>
      <c r="DD9" s="17">
        <v>0</v>
      </c>
      <c r="DE9" s="17">
        <v>0</v>
      </c>
      <c r="DF9" s="17">
        <v>4023.5529999999999</v>
      </c>
      <c r="DG9" s="17">
        <v>4023.5529999999999</v>
      </c>
      <c r="DH9" s="17">
        <v>3537.1229800000001</v>
      </c>
      <c r="DI9" s="17">
        <v>0</v>
      </c>
      <c r="DJ9" s="17">
        <v>0</v>
      </c>
      <c r="DK9" s="17">
        <v>0</v>
      </c>
      <c r="DL9" s="17">
        <v>0</v>
      </c>
      <c r="DM9" s="17">
        <v>0</v>
      </c>
      <c r="DN9" s="17">
        <v>0</v>
      </c>
      <c r="DO9" s="17">
        <v>270352.98200000002</v>
      </c>
      <c r="DP9" s="17">
        <v>270352.98200000002</v>
      </c>
      <c r="DQ9" s="17">
        <v>270352.98200000002</v>
      </c>
      <c r="DR9" s="17">
        <v>587.05218000000002</v>
      </c>
      <c r="DS9" s="17">
        <v>284.05</v>
      </c>
      <c r="DT9" s="17">
        <v>284.05</v>
      </c>
      <c r="DU9" s="17">
        <v>0</v>
      </c>
      <c r="DV9" s="17">
        <v>7928.2777699999997</v>
      </c>
      <c r="DW9" s="17">
        <v>7928.2777699999997</v>
      </c>
      <c r="DX9" s="17">
        <v>0</v>
      </c>
      <c r="DY9" s="17">
        <v>0</v>
      </c>
      <c r="DZ9" s="17">
        <v>0</v>
      </c>
      <c r="EA9" s="17">
        <v>0</v>
      </c>
      <c r="EB9" s="17">
        <v>0</v>
      </c>
      <c r="EC9" s="17">
        <v>0</v>
      </c>
      <c r="ED9" s="17">
        <v>0</v>
      </c>
      <c r="EE9" s="17">
        <v>0</v>
      </c>
      <c r="EF9" s="17">
        <v>0</v>
      </c>
      <c r="EG9" s="17">
        <v>0</v>
      </c>
      <c r="EH9" s="17">
        <v>0</v>
      </c>
      <c r="EI9" s="17">
        <v>0</v>
      </c>
      <c r="EJ9" s="17">
        <v>0</v>
      </c>
      <c r="EK9" s="17">
        <v>0</v>
      </c>
      <c r="EL9" s="17">
        <v>0</v>
      </c>
      <c r="EM9" s="17">
        <v>0</v>
      </c>
      <c r="EN9" s="17">
        <v>0</v>
      </c>
      <c r="EO9" s="17">
        <v>0</v>
      </c>
      <c r="EP9" s="17">
        <v>0</v>
      </c>
      <c r="EQ9" s="17">
        <v>0</v>
      </c>
      <c r="ER9" s="17">
        <v>0</v>
      </c>
      <c r="ES9" s="17">
        <v>0</v>
      </c>
      <c r="ET9" s="17">
        <v>0</v>
      </c>
      <c r="EU9" s="17">
        <v>0</v>
      </c>
      <c r="EV9" s="17">
        <v>0</v>
      </c>
      <c r="EW9" s="17">
        <v>0</v>
      </c>
      <c r="EX9" s="17">
        <v>0</v>
      </c>
      <c r="EY9" s="17">
        <v>0</v>
      </c>
      <c r="EZ9" s="17">
        <v>341.13299999999998</v>
      </c>
      <c r="FA9" s="17">
        <v>341.13299999999998</v>
      </c>
      <c r="FB9" s="17">
        <v>30.331599999999998</v>
      </c>
      <c r="FC9" s="17">
        <v>15.7035</v>
      </c>
      <c r="FD9" s="17">
        <v>15.7035</v>
      </c>
      <c r="FE9" s="17">
        <v>0</v>
      </c>
      <c r="FF9" s="17">
        <v>0</v>
      </c>
      <c r="FG9" s="17">
        <v>0</v>
      </c>
      <c r="FH9" s="17">
        <v>0</v>
      </c>
      <c r="FI9" s="17">
        <v>0</v>
      </c>
      <c r="FJ9" s="17">
        <v>0</v>
      </c>
      <c r="FK9" s="17">
        <v>0</v>
      </c>
      <c r="FL9" s="17">
        <v>0</v>
      </c>
      <c r="FM9" s="17">
        <v>0</v>
      </c>
      <c r="FN9" s="17">
        <v>0</v>
      </c>
      <c r="FO9" s="17">
        <v>0</v>
      </c>
      <c r="FP9" s="17">
        <v>0</v>
      </c>
      <c r="FQ9" s="17">
        <v>0</v>
      </c>
      <c r="FR9" s="17">
        <v>0</v>
      </c>
      <c r="FS9" s="17">
        <v>0</v>
      </c>
      <c r="FT9" s="17">
        <v>14565.004999999999</v>
      </c>
      <c r="FU9" s="17">
        <v>14565.004999999999</v>
      </c>
      <c r="FV9" s="17">
        <v>14565.004999999999</v>
      </c>
      <c r="FW9" s="17">
        <v>0</v>
      </c>
      <c r="FX9" s="17">
        <v>0</v>
      </c>
      <c r="FY9" s="17">
        <v>0</v>
      </c>
      <c r="FZ9" s="17">
        <v>0</v>
      </c>
      <c r="GA9" s="17">
        <v>1789.7437</v>
      </c>
      <c r="GB9" s="17">
        <v>1789.7437</v>
      </c>
      <c r="GC9" s="17">
        <v>0</v>
      </c>
      <c r="GD9" s="17">
        <v>300</v>
      </c>
      <c r="GE9" s="17">
        <v>300</v>
      </c>
      <c r="GF9" s="17">
        <v>0</v>
      </c>
      <c r="GG9" s="17">
        <v>0</v>
      </c>
      <c r="GH9" s="17">
        <v>0</v>
      </c>
      <c r="GI9" s="17">
        <v>0</v>
      </c>
      <c r="GJ9" s="17">
        <v>0</v>
      </c>
      <c r="GK9" s="17">
        <v>0</v>
      </c>
      <c r="GL9" s="17">
        <v>0</v>
      </c>
      <c r="GM9" s="17">
        <v>286.1388</v>
      </c>
      <c r="GN9" s="17">
        <v>0</v>
      </c>
      <c r="GO9" s="17">
        <v>0</v>
      </c>
      <c r="GP9" s="17">
        <v>75.871800000000007</v>
      </c>
      <c r="GQ9" s="17">
        <v>0</v>
      </c>
      <c r="GR9" s="17">
        <v>52112.449850000005</v>
      </c>
      <c r="GS9" s="17">
        <v>14383.070519999999</v>
      </c>
      <c r="GT9" s="17">
        <v>5638.7542100000001</v>
      </c>
      <c r="GU9" s="17">
        <v>0</v>
      </c>
      <c r="GV9" s="17">
        <v>0</v>
      </c>
      <c r="GW9" s="17">
        <v>0</v>
      </c>
      <c r="GX9" s="17">
        <v>0</v>
      </c>
      <c r="GY9" s="17">
        <v>0</v>
      </c>
      <c r="GZ9" s="17">
        <v>0</v>
      </c>
      <c r="HA9" s="17">
        <v>0</v>
      </c>
      <c r="HB9" s="17">
        <v>0</v>
      </c>
      <c r="HC9" s="17">
        <v>0</v>
      </c>
      <c r="HD9" s="17">
        <v>0</v>
      </c>
      <c r="HE9" s="17">
        <v>0</v>
      </c>
      <c r="HF9" s="17">
        <v>0</v>
      </c>
      <c r="HG9" s="17">
        <v>0</v>
      </c>
      <c r="HH9" s="17">
        <v>0</v>
      </c>
      <c r="HI9" s="17">
        <v>0</v>
      </c>
      <c r="HJ9" s="17">
        <v>0</v>
      </c>
      <c r="HK9" s="17">
        <v>0</v>
      </c>
      <c r="HL9" s="17">
        <v>0</v>
      </c>
      <c r="HM9" s="17">
        <v>0</v>
      </c>
      <c r="HN9" s="17">
        <v>0</v>
      </c>
      <c r="HO9" s="17">
        <v>0</v>
      </c>
      <c r="HP9" s="17">
        <v>0</v>
      </c>
      <c r="HQ9" s="17">
        <v>0</v>
      </c>
      <c r="HR9" s="17">
        <v>0</v>
      </c>
      <c r="HS9" s="17">
        <v>0</v>
      </c>
      <c r="HT9" s="17">
        <v>0</v>
      </c>
      <c r="HU9" s="17">
        <v>0</v>
      </c>
      <c r="HV9" s="17">
        <v>56227.060770000004</v>
      </c>
      <c r="HW9" s="17">
        <v>56227.060770000004</v>
      </c>
      <c r="HX9" s="17">
        <v>56227.060770000004</v>
      </c>
      <c r="HY9" s="17">
        <v>0</v>
      </c>
      <c r="HZ9" s="17">
        <v>0</v>
      </c>
      <c r="IA9" s="17">
        <v>0</v>
      </c>
      <c r="IB9" s="17">
        <v>0</v>
      </c>
      <c r="IC9" s="17">
        <v>0</v>
      </c>
      <c r="ID9" s="17">
        <v>0</v>
      </c>
      <c r="IE9" s="17">
        <v>0</v>
      </c>
      <c r="IF9" s="17">
        <v>0</v>
      </c>
      <c r="IG9" s="17">
        <v>0</v>
      </c>
      <c r="IH9" s="17">
        <v>0</v>
      </c>
      <c r="II9" s="17">
        <v>0</v>
      </c>
      <c r="IJ9" s="17">
        <v>0</v>
      </c>
      <c r="IK9" s="17">
        <v>0</v>
      </c>
      <c r="IL9" s="17">
        <v>0</v>
      </c>
      <c r="IM9" s="17">
        <v>0</v>
      </c>
      <c r="IN9" s="17">
        <v>0</v>
      </c>
      <c r="IO9" s="17">
        <v>0</v>
      </c>
      <c r="IP9" s="17">
        <v>0</v>
      </c>
      <c r="IQ9" s="17">
        <v>0</v>
      </c>
      <c r="IR9" s="17">
        <v>0</v>
      </c>
      <c r="IS9" s="17">
        <v>0</v>
      </c>
      <c r="IT9" s="17">
        <v>0</v>
      </c>
      <c r="IU9" s="17">
        <v>0</v>
      </c>
      <c r="IV9" s="17">
        <v>0</v>
      </c>
      <c r="IW9" s="17">
        <v>0</v>
      </c>
      <c r="IX9" s="17">
        <v>0</v>
      </c>
      <c r="IY9" s="17">
        <v>0</v>
      </c>
      <c r="IZ9" s="17">
        <v>0</v>
      </c>
      <c r="JA9" s="17">
        <v>0</v>
      </c>
      <c r="JB9" s="17">
        <v>0</v>
      </c>
      <c r="JC9" s="17">
        <v>0</v>
      </c>
      <c r="JD9" s="17">
        <v>0</v>
      </c>
      <c r="JE9" s="17">
        <v>0</v>
      </c>
      <c r="JF9" s="17">
        <v>0</v>
      </c>
      <c r="JG9" s="17">
        <v>0</v>
      </c>
      <c r="JH9" s="17">
        <v>0</v>
      </c>
      <c r="JI9" s="17">
        <v>0</v>
      </c>
      <c r="JJ9" s="17">
        <v>0</v>
      </c>
      <c r="JK9" s="17">
        <v>0</v>
      </c>
      <c r="JL9" s="17">
        <v>0</v>
      </c>
      <c r="JM9" s="17">
        <v>0</v>
      </c>
      <c r="JN9" s="17">
        <v>0</v>
      </c>
      <c r="JO9" s="17">
        <v>0</v>
      </c>
      <c r="JP9" s="17">
        <v>0</v>
      </c>
      <c r="JQ9" s="17">
        <v>0</v>
      </c>
      <c r="JR9" s="17">
        <v>0</v>
      </c>
      <c r="JS9" s="17">
        <v>0</v>
      </c>
      <c r="JT9" s="17">
        <v>0</v>
      </c>
      <c r="JU9" s="17">
        <v>0</v>
      </c>
      <c r="JV9" s="17">
        <v>0</v>
      </c>
      <c r="JW9" s="17">
        <v>0</v>
      </c>
      <c r="JX9" s="17">
        <v>0</v>
      </c>
      <c r="JY9" s="17">
        <v>0</v>
      </c>
      <c r="JZ9" s="17">
        <v>0</v>
      </c>
      <c r="KA9" s="17">
        <v>0</v>
      </c>
      <c r="KB9" s="17">
        <v>0</v>
      </c>
      <c r="KC9" s="17">
        <v>0</v>
      </c>
      <c r="KD9" s="17">
        <v>0</v>
      </c>
      <c r="KE9" s="17">
        <v>48301.736960000002</v>
      </c>
      <c r="KF9" s="17">
        <v>48301.736960000002</v>
      </c>
      <c r="KG9" s="17">
        <v>0</v>
      </c>
      <c r="KH9" s="17">
        <v>37220.840859999997</v>
      </c>
      <c r="KI9" s="17">
        <v>37220.840859999997</v>
      </c>
      <c r="KJ9" s="17">
        <v>0</v>
      </c>
      <c r="KK9" s="17">
        <v>0</v>
      </c>
      <c r="KL9" s="17">
        <v>0</v>
      </c>
      <c r="KM9" s="17">
        <v>0</v>
      </c>
      <c r="KN9" s="17">
        <v>0</v>
      </c>
      <c r="KO9" s="17">
        <v>0</v>
      </c>
      <c r="KP9" s="17">
        <v>0</v>
      </c>
      <c r="KQ9" s="17">
        <v>0</v>
      </c>
      <c r="KR9" s="17">
        <v>0</v>
      </c>
      <c r="KS9" s="17">
        <v>53.191499999999998</v>
      </c>
      <c r="KT9" s="17">
        <v>53.191499999999998</v>
      </c>
      <c r="KU9" s="17">
        <v>53.191499999999998</v>
      </c>
    </row>
    <row r="10" spans="1:307" x14ac:dyDescent="0.2">
      <c r="A10" s="10" t="s">
        <v>3</v>
      </c>
      <c r="B10" s="17">
        <f t="shared" si="6"/>
        <v>4874648.1405799994</v>
      </c>
      <c r="C10" s="17">
        <f t="shared" si="7"/>
        <v>5754160.5750299999</v>
      </c>
      <c r="D10" s="17">
        <f t="shared" si="8"/>
        <v>3206162.9910500003</v>
      </c>
      <c r="E10" s="17">
        <v>9589.4</v>
      </c>
      <c r="F10" s="17">
        <v>9589.4</v>
      </c>
      <c r="G10" s="17">
        <v>9589.4</v>
      </c>
      <c r="H10" s="17">
        <v>35274.9</v>
      </c>
      <c r="I10" s="17">
        <v>35274.9</v>
      </c>
      <c r="J10" s="17">
        <v>35274.9</v>
      </c>
      <c r="K10" s="17">
        <v>0</v>
      </c>
      <c r="L10" s="17">
        <v>25133.200000000001</v>
      </c>
      <c r="M10" s="17">
        <v>25133.200000000001</v>
      </c>
      <c r="N10" s="17">
        <v>217319.5</v>
      </c>
      <c r="O10" s="17">
        <v>192186.3</v>
      </c>
      <c r="P10" s="17">
        <v>192186.3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  <c r="W10" s="17">
        <v>32642.6</v>
      </c>
      <c r="X10" s="17">
        <v>32642.6</v>
      </c>
      <c r="Y10" s="17">
        <v>32642.6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9925.7000000000007</v>
      </c>
      <c r="AJ10" s="17">
        <v>9925.7000000000007</v>
      </c>
      <c r="AK10" s="17">
        <v>9925.7000000000007</v>
      </c>
      <c r="AL10" s="17">
        <v>0</v>
      </c>
      <c r="AM10" s="17">
        <v>0</v>
      </c>
      <c r="AN10" s="17">
        <v>0</v>
      </c>
      <c r="AO10" s="17">
        <v>11994.3</v>
      </c>
      <c r="AP10" s="17">
        <v>7047.7958899999994</v>
      </c>
      <c r="AQ10" s="17">
        <v>7047.7958899999994</v>
      </c>
      <c r="AR10" s="17">
        <v>0</v>
      </c>
      <c r="AS10" s="17">
        <v>0</v>
      </c>
      <c r="AT10" s="17">
        <v>0</v>
      </c>
      <c r="AU10" s="17">
        <v>0</v>
      </c>
      <c r="AV10" s="17">
        <v>0</v>
      </c>
      <c r="AW10" s="17">
        <v>0</v>
      </c>
      <c r="AX10" s="17">
        <v>0</v>
      </c>
      <c r="AY10" s="17">
        <v>0</v>
      </c>
      <c r="AZ10" s="17">
        <v>0</v>
      </c>
      <c r="BA10" s="17">
        <v>0</v>
      </c>
      <c r="BB10" s="17">
        <v>0</v>
      </c>
      <c r="BC10" s="17">
        <v>0</v>
      </c>
      <c r="BD10" s="17">
        <v>0</v>
      </c>
      <c r="BE10" s="17">
        <v>0</v>
      </c>
      <c r="BF10" s="17">
        <v>0</v>
      </c>
      <c r="BG10" s="17">
        <v>0</v>
      </c>
      <c r="BH10" s="17">
        <v>0</v>
      </c>
      <c r="BI10" s="17">
        <v>0</v>
      </c>
      <c r="BJ10" s="17">
        <v>0</v>
      </c>
      <c r="BK10" s="17">
        <v>0</v>
      </c>
      <c r="BL10" s="17">
        <v>0</v>
      </c>
      <c r="BM10" s="17">
        <v>0</v>
      </c>
      <c r="BN10" s="17">
        <v>0</v>
      </c>
      <c r="BO10" s="17">
        <v>0</v>
      </c>
      <c r="BP10" s="17">
        <v>0</v>
      </c>
      <c r="BQ10" s="17">
        <v>0</v>
      </c>
      <c r="BR10" s="17">
        <v>0</v>
      </c>
      <c r="BS10" s="17">
        <v>0</v>
      </c>
      <c r="BT10" s="17">
        <v>1113.5419299999999</v>
      </c>
      <c r="BU10" s="17">
        <v>1113.5419299999999</v>
      </c>
      <c r="BV10" s="17">
        <v>0</v>
      </c>
      <c r="BW10" s="17">
        <v>0</v>
      </c>
      <c r="BX10" s="17">
        <v>0</v>
      </c>
      <c r="BY10" s="17">
        <v>0</v>
      </c>
      <c r="BZ10" s="17">
        <v>0</v>
      </c>
      <c r="CA10" s="17">
        <v>0</v>
      </c>
      <c r="CB10" s="17">
        <v>0</v>
      </c>
      <c r="CC10" s="17">
        <v>0</v>
      </c>
      <c r="CD10" s="17">
        <v>0</v>
      </c>
      <c r="CE10" s="17">
        <v>0</v>
      </c>
      <c r="CF10" s="17">
        <v>0</v>
      </c>
      <c r="CG10" s="17">
        <v>0</v>
      </c>
      <c r="CH10" s="17">
        <v>0</v>
      </c>
      <c r="CI10" s="17">
        <v>0</v>
      </c>
      <c r="CJ10" s="17">
        <v>0</v>
      </c>
      <c r="CK10" s="17">
        <v>0</v>
      </c>
      <c r="CL10" s="17">
        <v>0</v>
      </c>
      <c r="CM10" s="17">
        <v>0</v>
      </c>
      <c r="CN10" s="17">
        <v>0</v>
      </c>
      <c r="CO10" s="17">
        <v>31894.557260000001</v>
      </c>
      <c r="CP10" s="17">
        <v>30196.231070000002</v>
      </c>
      <c r="CQ10" s="17">
        <v>0</v>
      </c>
      <c r="CR10" s="17">
        <v>0</v>
      </c>
      <c r="CS10" s="17">
        <v>0</v>
      </c>
      <c r="CT10" s="17">
        <v>0</v>
      </c>
      <c r="CU10" s="17">
        <v>0</v>
      </c>
      <c r="CV10" s="17">
        <v>0</v>
      </c>
      <c r="CW10" s="17">
        <v>112045.2</v>
      </c>
      <c r="CX10" s="17">
        <v>112045.2</v>
      </c>
      <c r="CY10" s="17">
        <v>112045.2</v>
      </c>
      <c r="CZ10" s="17">
        <v>0</v>
      </c>
      <c r="DA10" s="17">
        <v>0</v>
      </c>
      <c r="DB10" s="17">
        <v>0</v>
      </c>
      <c r="DC10" s="17">
        <v>26589.595000000001</v>
      </c>
      <c r="DD10" s="17">
        <v>26589.595000000001</v>
      </c>
      <c r="DE10" s="17">
        <v>26589.595000000001</v>
      </c>
      <c r="DF10" s="17">
        <v>21431.726999999999</v>
      </c>
      <c r="DG10" s="17">
        <v>21431.726999999999</v>
      </c>
      <c r="DH10" s="17">
        <v>21431.726999999999</v>
      </c>
      <c r="DI10" s="17">
        <v>0</v>
      </c>
      <c r="DJ10" s="17">
        <v>0</v>
      </c>
      <c r="DK10" s="17">
        <v>0</v>
      </c>
      <c r="DL10" s="17">
        <v>0</v>
      </c>
      <c r="DM10" s="17">
        <v>0</v>
      </c>
      <c r="DN10" s="17">
        <v>0</v>
      </c>
      <c r="DO10" s="17">
        <v>237627.46799999999</v>
      </c>
      <c r="DP10" s="17">
        <v>237627.46799999999</v>
      </c>
      <c r="DQ10" s="17">
        <v>237627.46799999999</v>
      </c>
      <c r="DR10" s="17">
        <v>0</v>
      </c>
      <c r="DS10" s="17">
        <v>0</v>
      </c>
      <c r="DT10" s="17">
        <v>0</v>
      </c>
      <c r="DU10" s="17">
        <v>0</v>
      </c>
      <c r="DV10" s="17">
        <v>0</v>
      </c>
      <c r="DW10" s="17">
        <v>0</v>
      </c>
      <c r="DX10" s="17">
        <v>0</v>
      </c>
      <c r="DY10" s="17">
        <v>0</v>
      </c>
      <c r="DZ10" s="17">
        <v>0</v>
      </c>
      <c r="EA10" s="17">
        <v>0</v>
      </c>
      <c r="EB10" s="17">
        <v>0</v>
      </c>
      <c r="EC10" s="17">
        <v>0</v>
      </c>
      <c r="ED10" s="17">
        <v>0</v>
      </c>
      <c r="EE10" s="17">
        <v>0</v>
      </c>
      <c r="EF10" s="17">
        <v>0</v>
      </c>
      <c r="EG10" s="17">
        <v>0</v>
      </c>
      <c r="EH10" s="17">
        <v>21077.439829999999</v>
      </c>
      <c r="EI10" s="17">
        <v>21077.439829999999</v>
      </c>
      <c r="EJ10" s="17">
        <v>0</v>
      </c>
      <c r="EK10" s="17">
        <v>0</v>
      </c>
      <c r="EL10" s="17">
        <v>0</v>
      </c>
      <c r="EM10" s="17">
        <v>0</v>
      </c>
      <c r="EN10" s="17">
        <v>0</v>
      </c>
      <c r="EO10" s="17">
        <v>0</v>
      </c>
      <c r="EP10" s="17">
        <v>0</v>
      </c>
      <c r="EQ10" s="17">
        <v>1621.2821999999999</v>
      </c>
      <c r="ER10" s="17">
        <v>1414.8898300000001</v>
      </c>
      <c r="ES10" s="17">
        <v>0</v>
      </c>
      <c r="ET10" s="17">
        <v>0</v>
      </c>
      <c r="EU10" s="17">
        <v>0</v>
      </c>
      <c r="EV10" s="17">
        <v>0</v>
      </c>
      <c r="EW10" s="17">
        <v>5000</v>
      </c>
      <c r="EX10" s="17">
        <v>5000</v>
      </c>
      <c r="EY10" s="17">
        <v>0</v>
      </c>
      <c r="EZ10" s="17">
        <v>470.38600000000002</v>
      </c>
      <c r="FA10" s="17">
        <v>470.38600000000002</v>
      </c>
      <c r="FB10" s="17">
        <v>15.964</v>
      </c>
      <c r="FC10" s="17">
        <v>18.183</v>
      </c>
      <c r="FD10" s="17">
        <v>18.183</v>
      </c>
      <c r="FE10" s="17">
        <v>0</v>
      </c>
      <c r="FF10" s="17">
        <v>0</v>
      </c>
      <c r="FG10" s="17">
        <v>0</v>
      </c>
      <c r="FH10" s="17">
        <v>0</v>
      </c>
      <c r="FI10" s="17">
        <v>0</v>
      </c>
      <c r="FJ10" s="17">
        <v>0</v>
      </c>
      <c r="FK10" s="17">
        <v>0</v>
      </c>
      <c r="FL10" s="17">
        <v>5000</v>
      </c>
      <c r="FM10" s="17">
        <v>5000</v>
      </c>
      <c r="FN10" s="17">
        <v>0</v>
      </c>
      <c r="FO10" s="17">
        <v>5000</v>
      </c>
      <c r="FP10" s="17">
        <v>4596.7477800000006</v>
      </c>
      <c r="FQ10" s="17">
        <v>0</v>
      </c>
      <c r="FR10" s="17">
        <v>0</v>
      </c>
      <c r="FS10" s="17">
        <v>0</v>
      </c>
      <c r="FT10" s="17">
        <v>13904.349</v>
      </c>
      <c r="FU10" s="17">
        <v>13904.349</v>
      </c>
      <c r="FV10" s="17">
        <v>13904.349</v>
      </c>
      <c r="FW10" s="17">
        <v>0</v>
      </c>
      <c r="FX10" s="17">
        <v>0</v>
      </c>
      <c r="FY10" s="17">
        <v>0</v>
      </c>
      <c r="FZ10" s="17">
        <v>0</v>
      </c>
      <c r="GA10" s="17">
        <v>14591.1975</v>
      </c>
      <c r="GB10" s="17">
        <v>14591.1975</v>
      </c>
      <c r="GC10" s="17">
        <v>0</v>
      </c>
      <c r="GD10" s="17">
        <v>300</v>
      </c>
      <c r="GE10" s="17">
        <v>300</v>
      </c>
      <c r="GF10" s="17">
        <v>1497796</v>
      </c>
      <c r="GG10" s="17">
        <v>1497796</v>
      </c>
      <c r="GH10" s="17">
        <v>0</v>
      </c>
      <c r="GI10" s="17">
        <v>0</v>
      </c>
      <c r="GJ10" s="17">
        <v>0</v>
      </c>
      <c r="GK10" s="17">
        <v>0</v>
      </c>
      <c r="GL10" s="17">
        <v>0</v>
      </c>
      <c r="GM10" s="17">
        <v>1018040.26292</v>
      </c>
      <c r="GN10" s="17">
        <v>636488.86985000002</v>
      </c>
      <c r="GO10" s="17">
        <v>0</v>
      </c>
      <c r="GP10" s="17">
        <v>168991.08541999999</v>
      </c>
      <c r="GQ10" s="17">
        <v>95900.701879999993</v>
      </c>
      <c r="GR10" s="17">
        <v>0</v>
      </c>
      <c r="GS10" s="17">
        <v>0</v>
      </c>
      <c r="GT10" s="17">
        <v>0</v>
      </c>
      <c r="GU10" s="17">
        <v>0</v>
      </c>
      <c r="GV10" s="17">
        <v>0</v>
      </c>
      <c r="GW10" s="17">
        <v>0</v>
      </c>
      <c r="GX10" s="17">
        <v>401651.03843999997</v>
      </c>
      <c r="GY10" s="17">
        <v>92184.270069999999</v>
      </c>
      <c r="GZ10" s="17">
        <v>92184.270069999999</v>
      </c>
      <c r="HA10" s="17">
        <v>0</v>
      </c>
      <c r="HB10" s="17">
        <v>309466.76837000001</v>
      </c>
      <c r="HC10" s="17">
        <v>0</v>
      </c>
      <c r="HD10" s="17">
        <v>0</v>
      </c>
      <c r="HE10" s="17">
        <v>0</v>
      </c>
      <c r="HF10" s="17">
        <v>0</v>
      </c>
      <c r="HG10" s="17">
        <v>0</v>
      </c>
      <c r="HH10" s="17">
        <v>99771.065000000002</v>
      </c>
      <c r="HI10" s="17">
        <v>99771.065000000002</v>
      </c>
      <c r="HJ10" s="17">
        <v>0</v>
      </c>
      <c r="HK10" s="17">
        <v>0</v>
      </c>
      <c r="HL10" s="17">
        <v>0</v>
      </c>
      <c r="HM10" s="17">
        <v>0</v>
      </c>
      <c r="HN10" s="17">
        <v>0</v>
      </c>
      <c r="HO10" s="17">
        <v>0</v>
      </c>
      <c r="HP10" s="17">
        <v>0</v>
      </c>
      <c r="HQ10" s="17">
        <v>0</v>
      </c>
      <c r="HR10" s="17">
        <v>0</v>
      </c>
      <c r="HS10" s="17">
        <v>0</v>
      </c>
      <c r="HT10" s="17">
        <v>71661.25</v>
      </c>
      <c r="HU10" s="17">
        <v>44975.851360000001</v>
      </c>
      <c r="HV10" s="17">
        <v>0</v>
      </c>
      <c r="HW10" s="17">
        <v>0</v>
      </c>
      <c r="HX10" s="17">
        <v>0</v>
      </c>
      <c r="HY10" s="17">
        <v>0</v>
      </c>
      <c r="HZ10" s="17">
        <v>138396.81327000001</v>
      </c>
      <c r="IA10" s="17">
        <v>125929.36798000001</v>
      </c>
      <c r="IB10" s="17">
        <v>0</v>
      </c>
      <c r="IC10" s="17">
        <v>48830.299009999995</v>
      </c>
      <c r="ID10" s="17">
        <v>0</v>
      </c>
      <c r="IE10" s="17">
        <v>0</v>
      </c>
      <c r="IF10" s="17">
        <v>0</v>
      </c>
      <c r="IG10" s="17">
        <v>0</v>
      </c>
      <c r="IH10" s="17">
        <v>225144.12496000002</v>
      </c>
      <c r="II10" s="17">
        <v>266326.61736000003</v>
      </c>
      <c r="IJ10" s="17">
        <v>254039.49240000002</v>
      </c>
      <c r="IK10" s="17">
        <v>0</v>
      </c>
      <c r="IL10" s="17">
        <v>14496.15818</v>
      </c>
      <c r="IM10" s="17">
        <v>14496.15818</v>
      </c>
      <c r="IN10" s="17">
        <v>3783.6</v>
      </c>
      <c r="IO10" s="17">
        <v>3783.6</v>
      </c>
      <c r="IP10" s="17">
        <v>3783.6</v>
      </c>
      <c r="IQ10" s="17">
        <v>0</v>
      </c>
      <c r="IR10" s="17">
        <v>574.32203000000004</v>
      </c>
      <c r="IS10" s="17">
        <v>574.32203000000004</v>
      </c>
      <c r="IT10" s="17">
        <v>0</v>
      </c>
      <c r="IU10" s="17">
        <v>0</v>
      </c>
      <c r="IV10" s="17">
        <v>0</v>
      </c>
      <c r="IW10" s="17">
        <v>0</v>
      </c>
      <c r="IX10" s="17">
        <v>0</v>
      </c>
      <c r="IY10" s="17">
        <v>0</v>
      </c>
      <c r="IZ10" s="17">
        <v>305644.60548999999</v>
      </c>
      <c r="JA10" s="17">
        <v>185671.8965</v>
      </c>
      <c r="JB10" s="17">
        <v>184945.41466000001</v>
      </c>
      <c r="JC10" s="17">
        <v>0</v>
      </c>
      <c r="JD10" s="17">
        <v>0</v>
      </c>
      <c r="JE10" s="17">
        <v>0</v>
      </c>
      <c r="JF10" s="17">
        <v>764305.14087999996</v>
      </c>
      <c r="JG10" s="17">
        <v>235778.11222000001</v>
      </c>
      <c r="JH10" s="17">
        <v>221846.67863000001</v>
      </c>
      <c r="JI10" s="17">
        <v>215900.42275999999</v>
      </c>
      <c r="JJ10" s="17">
        <v>39302.087630000002</v>
      </c>
      <c r="JK10" s="17">
        <v>30860.526000000002</v>
      </c>
      <c r="JL10" s="17">
        <v>457731.51883999998</v>
      </c>
      <c r="JM10" s="17">
        <v>0</v>
      </c>
      <c r="JN10" s="17">
        <v>0</v>
      </c>
      <c r="JO10" s="17">
        <v>271436.53049999999</v>
      </c>
      <c r="JP10" s="17">
        <v>0</v>
      </c>
      <c r="JQ10" s="17">
        <v>0</v>
      </c>
      <c r="JR10" s="17">
        <v>0</v>
      </c>
      <c r="JS10" s="17">
        <v>204592.70194999999</v>
      </c>
      <c r="JT10" s="17">
        <v>204592.70194999999</v>
      </c>
      <c r="JU10" s="17">
        <v>0</v>
      </c>
      <c r="JV10" s="17">
        <v>0</v>
      </c>
      <c r="JW10" s="17">
        <v>0</v>
      </c>
      <c r="JX10" s="17">
        <v>0</v>
      </c>
      <c r="JY10" s="17">
        <v>204267.67050000001</v>
      </c>
      <c r="JZ10" s="17">
        <v>168376.44177999999</v>
      </c>
      <c r="KA10" s="17">
        <v>0</v>
      </c>
      <c r="KB10" s="17">
        <v>156084.01157</v>
      </c>
      <c r="KC10" s="17">
        <v>48988.106079999998</v>
      </c>
      <c r="KD10" s="17">
        <v>0</v>
      </c>
      <c r="KE10" s="17">
        <v>82426.531000000003</v>
      </c>
      <c r="KF10" s="17">
        <v>82426.531000000003</v>
      </c>
      <c r="KG10" s="17">
        <v>0</v>
      </c>
      <c r="KH10" s="17">
        <v>103339.77370999999</v>
      </c>
      <c r="KI10" s="17">
        <v>85911.584659999993</v>
      </c>
      <c r="KJ10" s="17">
        <v>0</v>
      </c>
      <c r="KK10" s="17">
        <v>0</v>
      </c>
      <c r="KL10" s="17">
        <v>0</v>
      </c>
      <c r="KM10" s="17">
        <v>196.28560999999999</v>
      </c>
      <c r="KN10" s="17">
        <v>196.28560999999999</v>
      </c>
      <c r="KO10" s="17">
        <v>196.28560999999999</v>
      </c>
      <c r="KP10" s="17">
        <v>2698.1701000000003</v>
      </c>
      <c r="KQ10" s="17">
        <v>2698.1701000000003</v>
      </c>
      <c r="KR10" s="17">
        <v>2698.1701000000003</v>
      </c>
      <c r="KS10" s="17">
        <v>0</v>
      </c>
      <c r="KT10" s="17">
        <v>0</v>
      </c>
      <c r="KU10" s="17">
        <v>0</v>
      </c>
    </row>
    <row r="11" spans="1:307" x14ac:dyDescent="0.2">
      <c r="A11" s="10" t="s">
        <v>4</v>
      </c>
      <c r="B11" s="17">
        <f t="shared" si="6"/>
        <v>539498.62933000003</v>
      </c>
      <c r="C11" s="17">
        <f t="shared" si="7"/>
        <v>594817.25811000005</v>
      </c>
      <c r="D11" s="17">
        <f t="shared" si="8"/>
        <v>594768.54881000007</v>
      </c>
      <c r="E11" s="17">
        <v>967.7</v>
      </c>
      <c r="F11" s="17">
        <v>967.7</v>
      </c>
      <c r="G11" s="17">
        <v>967.7</v>
      </c>
      <c r="H11" s="17">
        <v>4502.8</v>
      </c>
      <c r="I11" s="17">
        <v>4852.1000000000004</v>
      </c>
      <c r="J11" s="17">
        <v>4852.1000000000004</v>
      </c>
      <c r="K11" s="17">
        <v>0</v>
      </c>
      <c r="L11" s="17">
        <v>2537.3000000000002</v>
      </c>
      <c r="M11" s="17">
        <v>2537.3000000000002</v>
      </c>
      <c r="N11" s="17">
        <v>21938.7</v>
      </c>
      <c r="O11" s="17">
        <v>19401.400000000001</v>
      </c>
      <c r="P11" s="17">
        <v>19401.400000000001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  <c r="V11" s="17">
        <v>0</v>
      </c>
      <c r="W11" s="17">
        <v>5074.1000000000004</v>
      </c>
      <c r="X11" s="17">
        <v>3360.4122400000001</v>
      </c>
      <c r="Y11" s="17">
        <v>3360.4122400000001</v>
      </c>
      <c r="Z11" s="17">
        <v>0</v>
      </c>
      <c r="AA11" s="17">
        <v>0</v>
      </c>
      <c r="AB11" s="17">
        <v>0</v>
      </c>
      <c r="AC11" s="17">
        <v>517.1</v>
      </c>
      <c r="AD11" s="17">
        <v>517.1</v>
      </c>
      <c r="AE11" s="17">
        <v>517.1</v>
      </c>
      <c r="AF11" s="17">
        <v>0</v>
      </c>
      <c r="AG11" s="17">
        <v>0</v>
      </c>
      <c r="AH11" s="17">
        <v>0</v>
      </c>
      <c r="AI11" s="17">
        <v>2232.6999999999998</v>
      </c>
      <c r="AJ11" s="17">
        <v>2232.6999999999998</v>
      </c>
      <c r="AK11" s="17">
        <v>2232.6999999999998</v>
      </c>
      <c r="AL11" s="17">
        <v>0</v>
      </c>
      <c r="AM11" s="17">
        <v>0</v>
      </c>
      <c r="AN11" s="17">
        <v>0</v>
      </c>
      <c r="AO11" s="17">
        <v>11716.1</v>
      </c>
      <c r="AP11" s="17">
        <v>8308.2159499999998</v>
      </c>
      <c r="AQ11" s="17">
        <v>8308.2159499999998</v>
      </c>
      <c r="AR11" s="17">
        <v>0</v>
      </c>
      <c r="AS11" s="17">
        <v>0</v>
      </c>
      <c r="AT11" s="17">
        <v>0</v>
      </c>
      <c r="AU11" s="17">
        <v>0</v>
      </c>
      <c r="AV11" s="17">
        <v>0</v>
      </c>
      <c r="AW11" s="17">
        <v>0</v>
      </c>
      <c r="AX11" s="17">
        <v>0</v>
      </c>
      <c r="AY11" s="17">
        <v>0</v>
      </c>
      <c r="AZ11" s="17">
        <v>0</v>
      </c>
      <c r="BA11" s="17">
        <v>0</v>
      </c>
      <c r="BB11" s="17">
        <v>0</v>
      </c>
      <c r="BC11" s="17">
        <v>0</v>
      </c>
      <c r="BD11" s="17">
        <v>0</v>
      </c>
      <c r="BE11" s="17">
        <v>0</v>
      </c>
      <c r="BF11" s="17">
        <v>0</v>
      </c>
      <c r="BG11" s="17">
        <v>0</v>
      </c>
      <c r="BH11" s="17">
        <v>0</v>
      </c>
      <c r="BI11" s="17">
        <v>0</v>
      </c>
      <c r="BJ11" s="17">
        <v>0</v>
      </c>
      <c r="BK11" s="17">
        <v>0</v>
      </c>
      <c r="BL11" s="17">
        <v>0</v>
      </c>
      <c r="BM11" s="17">
        <v>5725.125</v>
      </c>
      <c r="BN11" s="17">
        <v>5725.125</v>
      </c>
      <c r="BO11" s="17">
        <v>5725.125</v>
      </c>
      <c r="BP11" s="17">
        <v>0</v>
      </c>
      <c r="BQ11" s="17">
        <v>0</v>
      </c>
      <c r="BR11" s="17">
        <v>0</v>
      </c>
      <c r="BS11" s="17">
        <v>0</v>
      </c>
      <c r="BT11" s="17">
        <v>0</v>
      </c>
      <c r="BU11" s="17">
        <v>0</v>
      </c>
      <c r="BV11" s="17">
        <v>0</v>
      </c>
      <c r="BW11" s="17">
        <v>0</v>
      </c>
      <c r="BX11" s="17">
        <v>0</v>
      </c>
      <c r="BY11" s="17">
        <v>0</v>
      </c>
      <c r="BZ11" s="17">
        <v>0</v>
      </c>
      <c r="CA11" s="17">
        <v>0</v>
      </c>
      <c r="CB11" s="17">
        <v>0</v>
      </c>
      <c r="CC11" s="17">
        <v>49464.819219999998</v>
      </c>
      <c r="CD11" s="17">
        <v>49464.7667</v>
      </c>
      <c r="CE11" s="17">
        <v>0</v>
      </c>
      <c r="CF11" s="17">
        <v>0</v>
      </c>
      <c r="CG11" s="17">
        <v>0</v>
      </c>
      <c r="CH11" s="17">
        <v>0</v>
      </c>
      <c r="CI11" s="17">
        <v>0</v>
      </c>
      <c r="CJ11" s="17">
        <v>0</v>
      </c>
      <c r="CK11" s="17">
        <v>0</v>
      </c>
      <c r="CL11" s="17">
        <v>0</v>
      </c>
      <c r="CM11" s="17">
        <v>0</v>
      </c>
      <c r="CN11" s="17">
        <v>0</v>
      </c>
      <c r="CO11" s="17">
        <v>0</v>
      </c>
      <c r="CP11" s="17">
        <v>0</v>
      </c>
      <c r="CQ11" s="17">
        <v>0</v>
      </c>
      <c r="CR11" s="17">
        <v>0</v>
      </c>
      <c r="CS11" s="17">
        <v>0</v>
      </c>
      <c r="CT11" s="17">
        <v>0</v>
      </c>
      <c r="CU11" s="17">
        <v>0</v>
      </c>
      <c r="CV11" s="17">
        <v>0</v>
      </c>
      <c r="CW11" s="17">
        <v>0</v>
      </c>
      <c r="CX11" s="17">
        <v>0</v>
      </c>
      <c r="CY11" s="17">
        <v>0</v>
      </c>
      <c r="CZ11" s="17">
        <v>0</v>
      </c>
      <c r="DA11" s="17">
        <v>0</v>
      </c>
      <c r="DB11" s="17">
        <v>0</v>
      </c>
      <c r="DC11" s="17">
        <v>0</v>
      </c>
      <c r="DD11" s="17">
        <v>0</v>
      </c>
      <c r="DE11" s="17">
        <v>0</v>
      </c>
      <c r="DF11" s="17">
        <v>983.81899999999996</v>
      </c>
      <c r="DG11" s="17">
        <v>983.81899999999996</v>
      </c>
      <c r="DH11" s="17">
        <v>983.81899999999996</v>
      </c>
      <c r="DI11" s="17">
        <v>76000</v>
      </c>
      <c r="DJ11" s="17">
        <v>76000</v>
      </c>
      <c r="DK11" s="17">
        <v>75980.454209999996</v>
      </c>
      <c r="DL11" s="17">
        <v>0</v>
      </c>
      <c r="DM11" s="17">
        <v>0</v>
      </c>
      <c r="DN11" s="17">
        <v>0</v>
      </c>
      <c r="DO11" s="17">
        <v>183598.79699999999</v>
      </c>
      <c r="DP11" s="17">
        <v>183598.79699999999</v>
      </c>
      <c r="DQ11" s="17">
        <v>183598.79699999999</v>
      </c>
      <c r="DR11" s="17">
        <v>0</v>
      </c>
      <c r="DS11" s="17">
        <v>0</v>
      </c>
      <c r="DT11" s="17">
        <v>0</v>
      </c>
      <c r="DU11" s="17">
        <v>0</v>
      </c>
      <c r="DV11" s="17">
        <v>0</v>
      </c>
      <c r="DW11" s="17">
        <v>0</v>
      </c>
      <c r="DX11" s="17">
        <v>0</v>
      </c>
      <c r="DY11" s="17">
        <v>0</v>
      </c>
      <c r="DZ11" s="17">
        <v>0</v>
      </c>
      <c r="EA11" s="17">
        <v>0</v>
      </c>
      <c r="EB11" s="17">
        <v>0</v>
      </c>
      <c r="EC11" s="17">
        <v>0</v>
      </c>
      <c r="ED11" s="17">
        <v>0</v>
      </c>
      <c r="EE11" s="17">
        <v>0</v>
      </c>
      <c r="EF11" s="17">
        <v>0</v>
      </c>
      <c r="EG11" s="17">
        <v>0</v>
      </c>
      <c r="EH11" s="17">
        <v>0</v>
      </c>
      <c r="EI11" s="17">
        <v>0</v>
      </c>
      <c r="EJ11" s="17">
        <v>0</v>
      </c>
      <c r="EK11" s="17">
        <v>4161</v>
      </c>
      <c r="EL11" s="17">
        <v>4161</v>
      </c>
      <c r="EM11" s="17">
        <v>0</v>
      </c>
      <c r="EN11" s="17">
        <v>0</v>
      </c>
      <c r="EO11" s="17">
        <v>0</v>
      </c>
      <c r="EP11" s="17">
        <v>0</v>
      </c>
      <c r="EQ11" s="17">
        <v>0</v>
      </c>
      <c r="ER11" s="17">
        <v>0</v>
      </c>
      <c r="ES11" s="17">
        <v>0</v>
      </c>
      <c r="ET11" s="17">
        <v>0</v>
      </c>
      <c r="EU11" s="17">
        <v>0</v>
      </c>
      <c r="EV11" s="17">
        <v>0</v>
      </c>
      <c r="EW11" s="17">
        <v>0</v>
      </c>
      <c r="EX11" s="17">
        <v>0</v>
      </c>
      <c r="EY11" s="17">
        <v>0</v>
      </c>
      <c r="EZ11" s="17">
        <v>776.73800000000006</v>
      </c>
      <c r="FA11" s="17">
        <v>776.73800000000006</v>
      </c>
      <c r="FB11" s="17">
        <v>30.331599999999998</v>
      </c>
      <c r="FC11" s="17">
        <v>33.822040000000001</v>
      </c>
      <c r="FD11" s="17">
        <v>4.7110500000000002</v>
      </c>
      <c r="FE11" s="17">
        <v>0</v>
      </c>
      <c r="FF11" s="17">
        <v>0</v>
      </c>
      <c r="FG11" s="17">
        <v>0</v>
      </c>
      <c r="FH11" s="17">
        <v>0</v>
      </c>
      <c r="FI11" s="17">
        <v>0</v>
      </c>
      <c r="FJ11" s="17">
        <v>0</v>
      </c>
      <c r="FK11" s="17">
        <v>0</v>
      </c>
      <c r="FL11" s="17">
        <v>0</v>
      </c>
      <c r="FM11" s="17">
        <v>0</v>
      </c>
      <c r="FN11" s="17">
        <v>0</v>
      </c>
      <c r="FO11" s="17">
        <v>0</v>
      </c>
      <c r="FP11" s="17">
        <v>0</v>
      </c>
      <c r="FQ11" s="17">
        <v>0</v>
      </c>
      <c r="FR11" s="17">
        <v>0</v>
      </c>
      <c r="FS11" s="17">
        <v>0</v>
      </c>
      <c r="FT11" s="17">
        <v>2832.64</v>
      </c>
      <c r="FU11" s="17">
        <v>2832.64</v>
      </c>
      <c r="FV11" s="17">
        <v>2832.64</v>
      </c>
      <c r="FW11" s="17">
        <v>0</v>
      </c>
      <c r="FX11" s="17">
        <v>0</v>
      </c>
      <c r="FY11" s="17">
        <v>0</v>
      </c>
      <c r="FZ11" s="17">
        <v>0</v>
      </c>
      <c r="GA11" s="17">
        <v>2644.6250499999996</v>
      </c>
      <c r="GB11" s="17">
        <v>2644.6250499999996</v>
      </c>
      <c r="GC11" s="17">
        <v>0</v>
      </c>
      <c r="GD11" s="17">
        <v>0</v>
      </c>
      <c r="GE11" s="17">
        <v>0</v>
      </c>
      <c r="GF11" s="17">
        <v>0</v>
      </c>
      <c r="GG11" s="17">
        <v>0</v>
      </c>
      <c r="GH11" s="17">
        <v>0</v>
      </c>
      <c r="GI11" s="17">
        <v>0</v>
      </c>
      <c r="GJ11" s="17">
        <v>0</v>
      </c>
      <c r="GK11" s="17">
        <v>0</v>
      </c>
      <c r="GL11" s="17">
        <v>0</v>
      </c>
      <c r="GM11" s="17">
        <v>0</v>
      </c>
      <c r="GN11" s="17">
        <v>0</v>
      </c>
      <c r="GO11" s="17">
        <v>0</v>
      </c>
      <c r="GP11" s="17">
        <v>0</v>
      </c>
      <c r="GQ11" s="17">
        <v>0</v>
      </c>
      <c r="GR11" s="17">
        <v>45847.516000000003</v>
      </c>
      <c r="GS11" s="17">
        <v>16434.408670000001</v>
      </c>
      <c r="GT11" s="17">
        <v>16434.408670000001</v>
      </c>
      <c r="GU11" s="17">
        <v>0</v>
      </c>
      <c r="GV11" s="17">
        <v>0</v>
      </c>
      <c r="GW11" s="17">
        <v>0</v>
      </c>
      <c r="GX11" s="17">
        <v>0</v>
      </c>
      <c r="GY11" s="17">
        <v>0</v>
      </c>
      <c r="GZ11" s="17">
        <v>0</v>
      </c>
      <c r="HA11" s="17">
        <v>0</v>
      </c>
      <c r="HB11" s="17">
        <v>0</v>
      </c>
      <c r="HC11" s="17">
        <v>0</v>
      </c>
      <c r="HD11" s="17">
        <v>0</v>
      </c>
      <c r="HE11" s="17">
        <v>0</v>
      </c>
      <c r="HF11" s="17">
        <v>0</v>
      </c>
      <c r="HG11" s="17">
        <v>0</v>
      </c>
      <c r="HH11" s="17">
        <v>0</v>
      </c>
      <c r="HI11" s="17">
        <v>0</v>
      </c>
      <c r="HJ11" s="17">
        <v>0</v>
      </c>
      <c r="HK11" s="17">
        <v>0</v>
      </c>
      <c r="HL11" s="17">
        <v>0</v>
      </c>
      <c r="HM11" s="17">
        <v>0</v>
      </c>
      <c r="HN11" s="17">
        <v>0</v>
      </c>
      <c r="HO11" s="17">
        <v>0</v>
      </c>
      <c r="HP11" s="17">
        <v>135116.31915</v>
      </c>
      <c r="HQ11" s="17">
        <v>135116.31915</v>
      </c>
      <c r="HR11" s="17">
        <v>135116.31915</v>
      </c>
      <c r="HS11" s="17">
        <v>0</v>
      </c>
      <c r="HT11" s="17">
        <v>0</v>
      </c>
      <c r="HU11" s="17">
        <v>0</v>
      </c>
      <c r="HV11" s="17">
        <v>35524.7307</v>
      </c>
      <c r="HW11" s="17">
        <v>35524.7307</v>
      </c>
      <c r="HX11" s="17">
        <v>35524.7307</v>
      </c>
      <c r="HY11" s="17">
        <v>0</v>
      </c>
      <c r="HZ11" s="17">
        <v>0</v>
      </c>
      <c r="IA11" s="17">
        <v>0</v>
      </c>
      <c r="IB11" s="17">
        <v>0</v>
      </c>
      <c r="IC11" s="17">
        <v>0</v>
      </c>
      <c r="ID11" s="17">
        <v>0</v>
      </c>
      <c r="IE11" s="17">
        <v>0</v>
      </c>
      <c r="IF11" s="17">
        <v>0</v>
      </c>
      <c r="IG11" s="17">
        <v>0</v>
      </c>
      <c r="IH11" s="17">
        <v>0</v>
      </c>
      <c r="II11" s="17">
        <v>0</v>
      </c>
      <c r="IJ11" s="17">
        <v>0</v>
      </c>
      <c r="IK11" s="17">
        <v>0</v>
      </c>
      <c r="IL11" s="17">
        <v>0</v>
      </c>
      <c r="IM11" s="17">
        <v>0</v>
      </c>
      <c r="IN11" s="17">
        <v>6497.5796600000003</v>
      </c>
      <c r="IO11" s="17">
        <v>6497.5796600000003</v>
      </c>
      <c r="IP11" s="17">
        <v>6497.5796600000003</v>
      </c>
      <c r="IQ11" s="17">
        <v>0</v>
      </c>
      <c r="IR11" s="17">
        <v>0</v>
      </c>
      <c r="IS11" s="17">
        <v>0</v>
      </c>
      <c r="IT11" s="17">
        <v>0</v>
      </c>
      <c r="IU11" s="17">
        <v>0</v>
      </c>
      <c r="IV11" s="17">
        <v>0</v>
      </c>
      <c r="IW11" s="17">
        <v>0</v>
      </c>
      <c r="IX11" s="17">
        <v>0</v>
      </c>
      <c r="IY11" s="17">
        <v>0</v>
      </c>
      <c r="IZ11" s="17">
        <v>0</v>
      </c>
      <c r="JA11" s="17">
        <v>0</v>
      </c>
      <c r="JB11" s="17">
        <v>0</v>
      </c>
      <c r="JC11" s="17">
        <v>0</v>
      </c>
      <c r="JD11" s="17">
        <v>0</v>
      </c>
      <c r="JE11" s="17">
        <v>0</v>
      </c>
      <c r="JF11" s="17">
        <v>0</v>
      </c>
      <c r="JG11" s="17">
        <v>0</v>
      </c>
      <c r="JH11" s="17">
        <v>0</v>
      </c>
      <c r="JI11" s="17">
        <v>0</v>
      </c>
      <c r="JJ11" s="17">
        <v>0</v>
      </c>
      <c r="JK11" s="17">
        <v>0</v>
      </c>
      <c r="JL11" s="17">
        <v>0</v>
      </c>
      <c r="JM11" s="17">
        <v>0</v>
      </c>
      <c r="JN11" s="17">
        <v>0</v>
      </c>
      <c r="JO11" s="17">
        <v>0</v>
      </c>
      <c r="JP11" s="17">
        <v>0</v>
      </c>
      <c r="JQ11" s="17">
        <v>0</v>
      </c>
      <c r="JR11" s="17">
        <v>0</v>
      </c>
      <c r="JS11" s="17">
        <v>0</v>
      </c>
      <c r="JT11" s="17">
        <v>0</v>
      </c>
      <c r="JU11" s="17">
        <v>0</v>
      </c>
      <c r="JV11" s="17">
        <v>0</v>
      </c>
      <c r="JW11" s="17">
        <v>0</v>
      </c>
      <c r="JX11" s="17">
        <v>0</v>
      </c>
      <c r="JY11" s="17">
        <v>0</v>
      </c>
      <c r="JZ11" s="17">
        <v>0</v>
      </c>
      <c r="KA11" s="17">
        <v>0</v>
      </c>
      <c r="KB11" s="17">
        <v>0</v>
      </c>
      <c r="KC11" s="17">
        <v>0</v>
      </c>
      <c r="KD11" s="17">
        <v>0</v>
      </c>
      <c r="KE11" s="17">
        <v>0</v>
      </c>
      <c r="KF11" s="17">
        <v>0</v>
      </c>
      <c r="KG11" s="17">
        <v>0</v>
      </c>
      <c r="KH11" s="17">
        <v>32453.335210000001</v>
      </c>
      <c r="KI11" s="17">
        <v>32453.335210000001</v>
      </c>
      <c r="KJ11" s="17">
        <v>0</v>
      </c>
      <c r="KK11" s="17">
        <v>0</v>
      </c>
      <c r="KL11" s="17">
        <v>0</v>
      </c>
      <c r="KM11" s="17">
        <v>392.57121999999998</v>
      </c>
      <c r="KN11" s="17">
        <v>392.57121999999998</v>
      </c>
      <c r="KO11" s="17">
        <v>392.57121999999998</v>
      </c>
      <c r="KP11" s="17">
        <v>0</v>
      </c>
      <c r="KQ11" s="17">
        <v>0</v>
      </c>
      <c r="KR11" s="17">
        <v>0</v>
      </c>
      <c r="KS11" s="17">
        <v>0</v>
      </c>
      <c r="KT11" s="17">
        <v>0</v>
      </c>
      <c r="KU11" s="17">
        <v>0</v>
      </c>
    </row>
    <row r="12" spans="1:307" x14ac:dyDescent="0.2">
      <c r="A12" s="10" t="s">
        <v>5</v>
      </c>
      <c r="B12" s="17">
        <f t="shared" si="6"/>
        <v>195951.18433000002</v>
      </c>
      <c r="C12" s="17">
        <f t="shared" si="7"/>
        <v>221224.55753999995</v>
      </c>
      <c r="D12" s="17">
        <f t="shared" si="8"/>
        <v>218464.46112999998</v>
      </c>
      <c r="E12" s="17">
        <v>589.6</v>
      </c>
      <c r="F12" s="17">
        <v>589.6</v>
      </c>
      <c r="G12" s="17">
        <v>589.6</v>
      </c>
      <c r="H12" s="17">
        <v>2431.6</v>
      </c>
      <c r="I12" s="17">
        <v>2431.6</v>
      </c>
      <c r="J12" s="17">
        <v>1775</v>
      </c>
      <c r="K12" s="17">
        <v>0</v>
      </c>
      <c r="L12" s="17">
        <v>1546.1</v>
      </c>
      <c r="M12" s="17">
        <v>0</v>
      </c>
      <c r="N12" s="17">
        <v>13368.1</v>
      </c>
      <c r="O12" s="17">
        <v>11822</v>
      </c>
      <c r="P12" s="17">
        <v>11822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  <c r="V12" s="17">
        <v>0</v>
      </c>
      <c r="W12" s="17">
        <v>0</v>
      </c>
      <c r="X12" s="17">
        <v>0</v>
      </c>
      <c r="Y12" s="17">
        <v>0</v>
      </c>
      <c r="Z12" s="17">
        <v>0</v>
      </c>
      <c r="AA12" s="17">
        <v>0</v>
      </c>
      <c r="AB12" s="17">
        <v>0</v>
      </c>
      <c r="AC12" s="17">
        <v>0</v>
      </c>
      <c r="AD12" s="17">
        <v>0</v>
      </c>
      <c r="AE12" s="17">
        <v>0</v>
      </c>
      <c r="AF12" s="17">
        <v>0</v>
      </c>
      <c r="AG12" s="17">
        <v>0</v>
      </c>
      <c r="AH12" s="17">
        <v>0</v>
      </c>
      <c r="AI12" s="17">
        <v>1763.5</v>
      </c>
      <c r="AJ12" s="17">
        <v>1763.5</v>
      </c>
      <c r="AK12" s="17">
        <v>1763.5</v>
      </c>
      <c r="AL12" s="17">
        <v>0</v>
      </c>
      <c r="AM12" s="17">
        <v>0</v>
      </c>
      <c r="AN12" s="17">
        <v>0</v>
      </c>
      <c r="AO12" s="17">
        <v>1087</v>
      </c>
      <c r="AP12" s="17">
        <v>1087</v>
      </c>
      <c r="AQ12" s="17">
        <v>1087</v>
      </c>
      <c r="AR12" s="17">
        <v>0</v>
      </c>
      <c r="AS12" s="17">
        <v>0</v>
      </c>
      <c r="AT12" s="17">
        <v>0</v>
      </c>
      <c r="AU12" s="17">
        <v>0</v>
      </c>
      <c r="AV12" s="17">
        <v>0</v>
      </c>
      <c r="AW12" s="17">
        <v>0</v>
      </c>
      <c r="AX12" s="17">
        <v>0</v>
      </c>
      <c r="AY12" s="17">
        <v>0</v>
      </c>
      <c r="AZ12" s="17">
        <v>0</v>
      </c>
      <c r="BA12" s="17">
        <v>0</v>
      </c>
      <c r="BB12" s="17">
        <v>0</v>
      </c>
      <c r="BC12" s="17">
        <v>0</v>
      </c>
      <c r="BD12" s="17">
        <v>0</v>
      </c>
      <c r="BE12" s="17">
        <v>0</v>
      </c>
      <c r="BF12" s="17">
        <v>0</v>
      </c>
      <c r="BG12" s="17">
        <v>0</v>
      </c>
      <c r="BH12" s="17">
        <v>0</v>
      </c>
      <c r="BI12" s="17">
        <v>0</v>
      </c>
      <c r="BJ12" s="17">
        <v>0</v>
      </c>
      <c r="BK12" s="17">
        <v>0</v>
      </c>
      <c r="BL12" s="17">
        <v>0</v>
      </c>
      <c r="BM12" s="17">
        <v>1268.9970000000001</v>
      </c>
      <c r="BN12" s="17">
        <v>1268.9970000000001</v>
      </c>
      <c r="BO12" s="17">
        <v>1268.9970000000001</v>
      </c>
      <c r="BP12" s="17">
        <v>0</v>
      </c>
      <c r="BQ12" s="17">
        <v>0</v>
      </c>
      <c r="BR12" s="17">
        <v>0</v>
      </c>
      <c r="BS12" s="17">
        <v>0</v>
      </c>
      <c r="BT12" s="17">
        <v>0</v>
      </c>
      <c r="BU12" s="17">
        <v>0</v>
      </c>
      <c r="BV12" s="17">
        <v>0</v>
      </c>
      <c r="BW12" s="17">
        <v>0</v>
      </c>
      <c r="BX12" s="17">
        <v>0</v>
      </c>
      <c r="BY12" s="17">
        <v>0</v>
      </c>
      <c r="BZ12" s="17">
        <v>0</v>
      </c>
      <c r="CA12" s="17">
        <v>0</v>
      </c>
      <c r="CB12" s="17">
        <v>0</v>
      </c>
      <c r="CC12" s="17">
        <v>0</v>
      </c>
      <c r="CD12" s="17">
        <v>0</v>
      </c>
      <c r="CE12" s="17">
        <v>0</v>
      </c>
      <c r="CF12" s="17">
        <v>0</v>
      </c>
      <c r="CG12" s="17">
        <v>0</v>
      </c>
      <c r="CH12" s="17">
        <v>0</v>
      </c>
      <c r="CI12" s="17">
        <v>0</v>
      </c>
      <c r="CJ12" s="17">
        <v>0</v>
      </c>
      <c r="CK12" s="17">
        <v>0</v>
      </c>
      <c r="CL12" s="17">
        <v>0</v>
      </c>
      <c r="CM12" s="17">
        <v>0</v>
      </c>
      <c r="CN12" s="17">
        <v>0</v>
      </c>
      <c r="CO12" s="17">
        <v>0</v>
      </c>
      <c r="CP12" s="17">
        <v>0</v>
      </c>
      <c r="CQ12" s="17">
        <v>0</v>
      </c>
      <c r="CR12" s="17">
        <v>0</v>
      </c>
      <c r="CS12" s="17">
        <v>0</v>
      </c>
      <c r="CT12" s="17">
        <v>0</v>
      </c>
      <c r="CU12" s="17">
        <v>0</v>
      </c>
      <c r="CV12" s="17">
        <v>0</v>
      </c>
      <c r="CW12" s="17">
        <v>0</v>
      </c>
      <c r="CX12" s="17">
        <v>0</v>
      </c>
      <c r="CY12" s="17">
        <v>0</v>
      </c>
      <c r="CZ12" s="17">
        <v>0</v>
      </c>
      <c r="DA12" s="17">
        <v>0</v>
      </c>
      <c r="DB12" s="17">
        <v>0</v>
      </c>
      <c r="DC12" s="17">
        <v>561.44600000000003</v>
      </c>
      <c r="DD12" s="17">
        <v>0</v>
      </c>
      <c r="DE12" s="17">
        <v>0</v>
      </c>
      <c r="DF12" s="17">
        <v>3567.328</v>
      </c>
      <c r="DG12" s="17">
        <v>3567.328</v>
      </c>
      <c r="DH12" s="17">
        <v>3261.5573399999998</v>
      </c>
      <c r="DI12" s="17">
        <v>0</v>
      </c>
      <c r="DJ12" s="17">
        <v>0</v>
      </c>
      <c r="DK12" s="17">
        <v>0</v>
      </c>
      <c r="DL12" s="17">
        <v>0</v>
      </c>
      <c r="DM12" s="17">
        <v>0</v>
      </c>
      <c r="DN12" s="17">
        <v>0</v>
      </c>
      <c r="DO12" s="17">
        <v>131774.34700000001</v>
      </c>
      <c r="DP12" s="17">
        <v>131774.34700000001</v>
      </c>
      <c r="DQ12" s="17">
        <v>131774.34700000001</v>
      </c>
      <c r="DR12" s="17">
        <v>0</v>
      </c>
      <c r="DS12" s="17">
        <v>0</v>
      </c>
      <c r="DT12" s="17">
        <v>0</v>
      </c>
      <c r="DU12" s="17">
        <v>0</v>
      </c>
      <c r="DV12" s="17">
        <v>0</v>
      </c>
      <c r="DW12" s="17">
        <v>0</v>
      </c>
      <c r="DX12" s="17">
        <v>0</v>
      </c>
      <c r="DY12" s="17">
        <v>0</v>
      </c>
      <c r="DZ12" s="17">
        <v>0</v>
      </c>
      <c r="EA12" s="17">
        <v>0</v>
      </c>
      <c r="EB12" s="17">
        <v>0</v>
      </c>
      <c r="EC12" s="17">
        <v>0</v>
      </c>
      <c r="ED12" s="17">
        <v>0</v>
      </c>
      <c r="EE12" s="17">
        <v>0</v>
      </c>
      <c r="EF12" s="17">
        <v>0</v>
      </c>
      <c r="EG12" s="17">
        <v>0</v>
      </c>
      <c r="EH12" s="17">
        <v>0</v>
      </c>
      <c r="EI12" s="17">
        <v>0</v>
      </c>
      <c r="EJ12" s="17">
        <v>0</v>
      </c>
      <c r="EK12" s="17">
        <v>0</v>
      </c>
      <c r="EL12" s="17">
        <v>0</v>
      </c>
      <c r="EM12" s="17">
        <v>0</v>
      </c>
      <c r="EN12" s="17">
        <v>0</v>
      </c>
      <c r="EO12" s="17">
        <v>0</v>
      </c>
      <c r="EP12" s="17">
        <v>0</v>
      </c>
      <c r="EQ12" s="17">
        <v>0</v>
      </c>
      <c r="ER12" s="17">
        <v>0</v>
      </c>
      <c r="ES12" s="17">
        <v>0</v>
      </c>
      <c r="ET12" s="17">
        <v>0</v>
      </c>
      <c r="EU12" s="17">
        <v>0</v>
      </c>
      <c r="EV12" s="17">
        <v>0</v>
      </c>
      <c r="EW12" s="17">
        <v>0</v>
      </c>
      <c r="EX12" s="17">
        <v>0</v>
      </c>
      <c r="EY12" s="17">
        <v>0</v>
      </c>
      <c r="EZ12" s="17">
        <v>192.78100000000001</v>
      </c>
      <c r="FA12" s="17">
        <v>192.78100000000001</v>
      </c>
      <c r="FB12" s="17">
        <v>23.946000000000002</v>
      </c>
      <c r="FC12" s="17">
        <v>28.509</v>
      </c>
      <c r="FD12" s="17">
        <v>12.397500000000001</v>
      </c>
      <c r="FE12" s="17">
        <v>0</v>
      </c>
      <c r="FF12" s="17">
        <v>0</v>
      </c>
      <c r="FG12" s="17">
        <v>0</v>
      </c>
      <c r="FH12" s="17">
        <v>0</v>
      </c>
      <c r="FI12" s="17">
        <v>5364.8</v>
      </c>
      <c r="FJ12" s="17">
        <v>5364.8</v>
      </c>
      <c r="FK12" s="17">
        <v>0</v>
      </c>
      <c r="FL12" s="17">
        <v>0</v>
      </c>
      <c r="FM12" s="17">
        <v>0</v>
      </c>
      <c r="FN12" s="17">
        <v>0</v>
      </c>
      <c r="FO12" s="17">
        <v>0</v>
      </c>
      <c r="FP12" s="17">
        <v>0</v>
      </c>
      <c r="FQ12" s="17">
        <v>0</v>
      </c>
      <c r="FR12" s="17">
        <v>0</v>
      </c>
      <c r="FS12" s="17">
        <v>0</v>
      </c>
      <c r="FT12" s="17">
        <v>0</v>
      </c>
      <c r="FU12" s="17">
        <v>0</v>
      </c>
      <c r="FV12" s="17">
        <v>0</v>
      </c>
      <c r="FW12" s="17">
        <v>0</v>
      </c>
      <c r="FX12" s="17">
        <v>0</v>
      </c>
      <c r="FY12" s="17">
        <v>0</v>
      </c>
      <c r="FZ12" s="17">
        <v>0</v>
      </c>
      <c r="GA12" s="17">
        <v>2039.9258</v>
      </c>
      <c r="GB12" s="17">
        <v>2039.9258</v>
      </c>
      <c r="GC12" s="17">
        <v>0</v>
      </c>
      <c r="GD12" s="17">
        <v>300</v>
      </c>
      <c r="GE12" s="17">
        <v>300</v>
      </c>
      <c r="GF12" s="17">
        <v>0</v>
      </c>
      <c r="GG12" s="17">
        <v>0</v>
      </c>
      <c r="GH12" s="17">
        <v>0</v>
      </c>
      <c r="GI12" s="17">
        <v>0</v>
      </c>
      <c r="GJ12" s="17">
        <v>0</v>
      </c>
      <c r="GK12" s="17">
        <v>0</v>
      </c>
      <c r="GL12" s="17">
        <v>0</v>
      </c>
      <c r="GM12" s="17">
        <v>0</v>
      </c>
      <c r="GN12" s="17">
        <v>0</v>
      </c>
      <c r="GO12" s="17">
        <v>0</v>
      </c>
      <c r="GP12" s="17">
        <v>0</v>
      </c>
      <c r="GQ12" s="17">
        <v>0</v>
      </c>
      <c r="GR12" s="17">
        <v>0</v>
      </c>
      <c r="GS12" s="17">
        <v>0</v>
      </c>
      <c r="GT12" s="17">
        <v>0</v>
      </c>
      <c r="GU12" s="17">
        <v>0</v>
      </c>
      <c r="GV12" s="17">
        <v>0</v>
      </c>
      <c r="GW12" s="17">
        <v>0</v>
      </c>
      <c r="GX12" s="17">
        <v>0</v>
      </c>
      <c r="GY12" s="17">
        <v>0</v>
      </c>
      <c r="GZ12" s="17">
        <v>0</v>
      </c>
      <c r="HA12" s="17">
        <v>0</v>
      </c>
      <c r="HB12" s="17">
        <v>0</v>
      </c>
      <c r="HC12" s="17">
        <v>0</v>
      </c>
      <c r="HD12" s="17">
        <v>0</v>
      </c>
      <c r="HE12" s="17">
        <v>0</v>
      </c>
      <c r="HF12" s="17">
        <v>0</v>
      </c>
      <c r="HG12" s="17">
        <v>0</v>
      </c>
      <c r="HH12" s="17">
        <v>0</v>
      </c>
      <c r="HI12" s="17">
        <v>0</v>
      </c>
      <c r="HJ12" s="17">
        <v>0</v>
      </c>
      <c r="HK12" s="17">
        <v>9000</v>
      </c>
      <c r="HL12" s="17">
        <v>9000</v>
      </c>
      <c r="HM12" s="17">
        <v>0</v>
      </c>
      <c r="HN12" s="17">
        <v>0</v>
      </c>
      <c r="HO12" s="17">
        <v>0</v>
      </c>
      <c r="HP12" s="17">
        <v>0</v>
      </c>
      <c r="HQ12" s="17">
        <v>0</v>
      </c>
      <c r="HR12" s="17">
        <v>0</v>
      </c>
      <c r="HS12" s="17">
        <v>0</v>
      </c>
      <c r="HT12" s="17">
        <v>0</v>
      </c>
      <c r="HU12" s="17">
        <v>0</v>
      </c>
      <c r="HV12" s="17">
        <v>29615.097229999999</v>
      </c>
      <c r="HW12" s="17">
        <v>29615.097229999999</v>
      </c>
      <c r="HX12" s="17">
        <v>29385.129980000002</v>
      </c>
      <c r="HY12" s="17">
        <v>0</v>
      </c>
      <c r="HZ12" s="17">
        <v>0</v>
      </c>
      <c r="IA12" s="17">
        <v>0</v>
      </c>
      <c r="IB12" s="17">
        <v>0</v>
      </c>
      <c r="IC12" s="17">
        <v>0</v>
      </c>
      <c r="ID12" s="17">
        <v>0</v>
      </c>
      <c r="IE12" s="17">
        <v>0</v>
      </c>
      <c r="IF12" s="17">
        <v>0</v>
      </c>
      <c r="IG12" s="17">
        <v>0</v>
      </c>
      <c r="IH12" s="17">
        <v>0</v>
      </c>
      <c r="II12" s="17">
        <v>0</v>
      </c>
      <c r="IJ12" s="17">
        <v>0</v>
      </c>
      <c r="IK12" s="17">
        <v>0</v>
      </c>
      <c r="IL12" s="17">
        <v>0</v>
      </c>
      <c r="IM12" s="17">
        <v>0</v>
      </c>
      <c r="IN12" s="17">
        <v>0</v>
      </c>
      <c r="IO12" s="17">
        <v>1122.2673400000001</v>
      </c>
      <c r="IP12" s="17">
        <v>1122.2673400000001</v>
      </c>
      <c r="IQ12" s="17">
        <v>0</v>
      </c>
      <c r="IR12" s="17">
        <v>0</v>
      </c>
      <c r="IS12" s="17">
        <v>0</v>
      </c>
      <c r="IT12" s="17">
        <v>0</v>
      </c>
      <c r="IU12" s="17">
        <v>0</v>
      </c>
      <c r="IV12" s="17">
        <v>0</v>
      </c>
      <c r="IW12" s="17">
        <v>0</v>
      </c>
      <c r="IX12" s="17">
        <v>0</v>
      </c>
      <c r="IY12" s="17">
        <v>0</v>
      </c>
      <c r="IZ12" s="17">
        <v>0</v>
      </c>
      <c r="JA12" s="17">
        <v>0</v>
      </c>
      <c r="JB12" s="17">
        <v>0</v>
      </c>
      <c r="JC12" s="17">
        <v>0</v>
      </c>
      <c r="JD12" s="17">
        <v>0</v>
      </c>
      <c r="JE12" s="17">
        <v>0</v>
      </c>
      <c r="JF12" s="17">
        <v>0</v>
      </c>
      <c r="JG12" s="17">
        <v>0</v>
      </c>
      <c r="JH12" s="17">
        <v>0</v>
      </c>
      <c r="JI12" s="17">
        <v>0</v>
      </c>
      <c r="JJ12" s="17">
        <v>0</v>
      </c>
      <c r="JK12" s="17">
        <v>0</v>
      </c>
      <c r="JL12" s="17">
        <v>0</v>
      </c>
      <c r="JM12" s="17">
        <v>0</v>
      </c>
      <c r="JN12" s="17">
        <v>0</v>
      </c>
      <c r="JO12" s="17">
        <v>0</v>
      </c>
      <c r="JP12" s="17">
        <v>0</v>
      </c>
      <c r="JQ12" s="17">
        <v>0</v>
      </c>
      <c r="JR12" s="17">
        <v>0</v>
      </c>
      <c r="JS12" s="17">
        <v>0</v>
      </c>
      <c r="JT12" s="17">
        <v>0</v>
      </c>
      <c r="JU12" s="17">
        <v>0</v>
      </c>
      <c r="JV12" s="17">
        <v>0</v>
      </c>
      <c r="JW12" s="17">
        <v>0</v>
      </c>
      <c r="JX12" s="17">
        <v>0</v>
      </c>
      <c r="JY12" s="17">
        <v>0</v>
      </c>
      <c r="JZ12" s="17">
        <v>0</v>
      </c>
      <c r="KA12" s="17">
        <v>0</v>
      </c>
      <c r="KB12" s="17">
        <v>0</v>
      </c>
      <c r="KC12" s="17">
        <v>0</v>
      </c>
      <c r="KD12" s="17">
        <v>0</v>
      </c>
      <c r="KE12" s="17">
        <v>0</v>
      </c>
      <c r="KF12" s="17">
        <v>0</v>
      </c>
      <c r="KG12" s="17">
        <v>0</v>
      </c>
      <c r="KH12" s="17">
        <v>7810.48207</v>
      </c>
      <c r="KI12" s="17">
        <v>7804.9350700000005</v>
      </c>
      <c r="KJ12" s="17">
        <v>0</v>
      </c>
      <c r="KK12" s="17">
        <v>0</v>
      </c>
      <c r="KL12" s="17">
        <v>0</v>
      </c>
      <c r="KM12" s="17">
        <v>0</v>
      </c>
      <c r="KN12" s="17">
        <v>0</v>
      </c>
      <c r="KO12" s="17">
        <v>0</v>
      </c>
      <c r="KP12" s="17">
        <v>9900.2230999999992</v>
      </c>
      <c r="KQ12" s="17">
        <v>9900.2230999999992</v>
      </c>
      <c r="KR12" s="17">
        <v>9900.2230999999992</v>
      </c>
      <c r="KS12" s="17">
        <v>0</v>
      </c>
      <c r="KT12" s="17">
        <v>0</v>
      </c>
      <c r="KU12" s="17">
        <v>0</v>
      </c>
    </row>
    <row r="13" spans="1:307" x14ac:dyDescent="0.2">
      <c r="A13" s="10" t="s">
        <v>6</v>
      </c>
      <c r="B13" s="17">
        <f t="shared" si="6"/>
        <v>373408.53181999997</v>
      </c>
      <c r="C13" s="17">
        <f t="shared" si="7"/>
        <v>456376.61479999998</v>
      </c>
      <c r="D13" s="17">
        <f t="shared" si="8"/>
        <v>455430.12823999999</v>
      </c>
      <c r="E13" s="17">
        <v>1902.2</v>
      </c>
      <c r="F13" s="17">
        <v>1902.2</v>
      </c>
      <c r="G13" s="17">
        <v>1902.2</v>
      </c>
      <c r="H13" s="17">
        <v>6417.5</v>
      </c>
      <c r="I13" s="17">
        <v>6417.5</v>
      </c>
      <c r="J13" s="17">
        <v>6290.95327</v>
      </c>
      <c r="K13" s="17">
        <v>0</v>
      </c>
      <c r="L13" s="17">
        <v>4985</v>
      </c>
      <c r="M13" s="17">
        <v>4183.1787100000001</v>
      </c>
      <c r="N13" s="17">
        <v>43104.3</v>
      </c>
      <c r="O13" s="17">
        <v>38119.300000000003</v>
      </c>
      <c r="P13" s="17">
        <v>38119.300000000003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V13" s="17">
        <v>0</v>
      </c>
      <c r="W13" s="17">
        <v>19123</v>
      </c>
      <c r="X13" s="17">
        <v>23041.934359999999</v>
      </c>
      <c r="Y13" s="17">
        <v>23041.934359999999</v>
      </c>
      <c r="Z13" s="17">
        <v>0</v>
      </c>
      <c r="AA13" s="17">
        <v>0</v>
      </c>
      <c r="AB13" s="17">
        <v>0</v>
      </c>
      <c r="AC13" s="17">
        <v>517.1</v>
      </c>
      <c r="AD13" s="17">
        <v>517.1</v>
      </c>
      <c r="AE13" s="17">
        <v>517.1</v>
      </c>
      <c r="AF13" s="17">
        <v>0</v>
      </c>
      <c r="AG13" s="17">
        <v>0</v>
      </c>
      <c r="AH13" s="17">
        <v>0</v>
      </c>
      <c r="AI13" s="17">
        <v>3188.2</v>
      </c>
      <c r="AJ13" s="17">
        <v>3188.2</v>
      </c>
      <c r="AK13" s="17">
        <v>3188.2</v>
      </c>
      <c r="AL13" s="17">
        <v>0</v>
      </c>
      <c r="AM13" s="17">
        <v>0</v>
      </c>
      <c r="AN13" s="17">
        <v>0</v>
      </c>
      <c r="AO13" s="17">
        <v>14651.1</v>
      </c>
      <c r="AP13" s="17">
        <v>14651.1</v>
      </c>
      <c r="AQ13" s="17">
        <v>14651.1</v>
      </c>
      <c r="AR13" s="17">
        <v>0</v>
      </c>
      <c r="AS13" s="17">
        <v>0</v>
      </c>
      <c r="AT13" s="17">
        <v>0</v>
      </c>
      <c r="AU13" s="17">
        <v>0</v>
      </c>
      <c r="AV13" s="17">
        <v>0</v>
      </c>
      <c r="AW13" s="17">
        <v>0</v>
      </c>
      <c r="AX13" s="17">
        <v>0</v>
      </c>
      <c r="AY13" s="17">
        <v>0</v>
      </c>
      <c r="AZ13" s="17">
        <v>0</v>
      </c>
      <c r="BA13" s="17">
        <v>0</v>
      </c>
      <c r="BB13" s="17">
        <v>0</v>
      </c>
      <c r="BC13" s="17">
        <v>0</v>
      </c>
      <c r="BD13" s="17">
        <v>0</v>
      </c>
      <c r="BE13" s="17">
        <v>0</v>
      </c>
      <c r="BF13" s="17">
        <v>0</v>
      </c>
      <c r="BG13" s="17">
        <v>0</v>
      </c>
      <c r="BH13" s="17">
        <v>0</v>
      </c>
      <c r="BI13" s="17">
        <v>0</v>
      </c>
      <c r="BJ13" s="17">
        <v>0</v>
      </c>
      <c r="BK13" s="17">
        <v>0</v>
      </c>
      <c r="BL13" s="17">
        <v>0</v>
      </c>
      <c r="BM13" s="17">
        <v>24522.351999999999</v>
      </c>
      <c r="BN13" s="17">
        <v>24522.351999999999</v>
      </c>
      <c r="BO13" s="17">
        <v>24522.351999999999</v>
      </c>
      <c r="BP13" s="17">
        <v>0</v>
      </c>
      <c r="BQ13" s="17">
        <v>0</v>
      </c>
      <c r="BR13" s="17">
        <v>0</v>
      </c>
      <c r="BS13" s="17">
        <v>0</v>
      </c>
      <c r="BT13" s="17">
        <v>0</v>
      </c>
      <c r="BU13" s="17">
        <v>0</v>
      </c>
      <c r="BV13" s="17">
        <v>0</v>
      </c>
      <c r="BW13" s="17">
        <v>0</v>
      </c>
      <c r="BX13" s="17">
        <v>0</v>
      </c>
      <c r="BY13" s="17">
        <v>0</v>
      </c>
      <c r="BZ13" s="17">
        <v>11833.30681</v>
      </c>
      <c r="CA13" s="17">
        <v>11833.30681</v>
      </c>
      <c r="CB13" s="17">
        <v>0</v>
      </c>
      <c r="CC13" s="17">
        <v>0</v>
      </c>
      <c r="CD13" s="17">
        <v>0</v>
      </c>
      <c r="CE13" s="17">
        <v>0</v>
      </c>
      <c r="CF13" s="17">
        <v>0</v>
      </c>
      <c r="CG13" s="17">
        <v>0</v>
      </c>
      <c r="CH13" s="17">
        <v>0</v>
      </c>
      <c r="CI13" s="17">
        <v>0</v>
      </c>
      <c r="CJ13" s="17">
        <v>0</v>
      </c>
      <c r="CK13" s="17">
        <v>0</v>
      </c>
      <c r="CL13" s="17">
        <v>0</v>
      </c>
      <c r="CM13" s="17">
        <v>0</v>
      </c>
      <c r="CN13" s="17">
        <v>0</v>
      </c>
      <c r="CO13" s="17">
        <v>0</v>
      </c>
      <c r="CP13" s="17">
        <v>0</v>
      </c>
      <c r="CQ13" s="17">
        <v>0</v>
      </c>
      <c r="CR13" s="17">
        <v>0</v>
      </c>
      <c r="CS13" s="17">
        <v>0</v>
      </c>
      <c r="CT13" s="17">
        <v>0</v>
      </c>
      <c r="CU13" s="17">
        <v>0</v>
      </c>
      <c r="CV13" s="17">
        <v>0</v>
      </c>
      <c r="CW13" s="17">
        <v>0</v>
      </c>
      <c r="CX13" s="17">
        <v>0</v>
      </c>
      <c r="CY13" s="17">
        <v>0</v>
      </c>
      <c r="CZ13" s="17">
        <v>0</v>
      </c>
      <c r="DA13" s="17">
        <v>0</v>
      </c>
      <c r="DB13" s="17">
        <v>0</v>
      </c>
      <c r="DC13" s="17">
        <v>0</v>
      </c>
      <c r="DD13" s="17">
        <v>0</v>
      </c>
      <c r="DE13" s="17">
        <v>0</v>
      </c>
      <c r="DF13" s="17">
        <v>0</v>
      </c>
      <c r="DG13" s="17">
        <v>0</v>
      </c>
      <c r="DH13" s="17">
        <v>0</v>
      </c>
      <c r="DI13" s="17">
        <v>0</v>
      </c>
      <c r="DJ13" s="17">
        <v>0</v>
      </c>
      <c r="DK13" s="17">
        <v>0</v>
      </c>
      <c r="DL13" s="17">
        <v>0</v>
      </c>
      <c r="DM13" s="17">
        <v>0</v>
      </c>
      <c r="DN13" s="17">
        <v>0</v>
      </c>
      <c r="DO13" s="17">
        <v>174606.06899999999</v>
      </c>
      <c r="DP13" s="17">
        <v>174606.06899999999</v>
      </c>
      <c r="DQ13" s="17">
        <v>174606.06899999999</v>
      </c>
      <c r="DR13" s="17">
        <v>0</v>
      </c>
      <c r="DS13" s="17">
        <v>0</v>
      </c>
      <c r="DT13" s="17">
        <v>0</v>
      </c>
      <c r="DU13" s="17">
        <v>0</v>
      </c>
      <c r="DV13" s="17">
        <v>0</v>
      </c>
      <c r="DW13" s="17">
        <v>0</v>
      </c>
      <c r="DX13" s="17">
        <v>0</v>
      </c>
      <c r="DY13" s="17">
        <v>0</v>
      </c>
      <c r="DZ13" s="17">
        <v>0</v>
      </c>
      <c r="EA13" s="17">
        <v>0</v>
      </c>
      <c r="EB13" s="17">
        <v>0</v>
      </c>
      <c r="EC13" s="17">
        <v>0</v>
      </c>
      <c r="ED13" s="17">
        <v>0</v>
      </c>
      <c r="EE13" s="17">
        <v>0</v>
      </c>
      <c r="EF13" s="17">
        <v>0</v>
      </c>
      <c r="EG13" s="17">
        <v>0</v>
      </c>
      <c r="EH13" s="17">
        <v>0</v>
      </c>
      <c r="EI13" s="17">
        <v>0</v>
      </c>
      <c r="EJ13" s="17">
        <v>0</v>
      </c>
      <c r="EK13" s="17">
        <v>11399.92578</v>
      </c>
      <c r="EL13" s="17">
        <v>11399.92578</v>
      </c>
      <c r="EM13" s="17">
        <v>0</v>
      </c>
      <c r="EN13" s="17">
        <v>0</v>
      </c>
      <c r="EO13" s="17">
        <v>0</v>
      </c>
      <c r="EP13" s="17">
        <v>0</v>
      </c>
      <c r="EQ13" s="17">
        <v>0</v>
      </c>
      <c r="ER13" s="17">
        <v>0</v>
      </c>
      <c r="ES13" s="17">
        <v>0</v>
      </c>
      <c r="ET13" s="17">
        <v>1093.4000000000001</v>
      </c>
      <c r="EU13" s="17">
        <v>1093.4000000000001</v>
      </c>
      <c r="EV13" s="17">
        <v>0</v>
      </c>
      <c r="EW13" s="17">
        <v>10000</v>
      </c>
      <c r="EX13" s="17">
        <v>10000</v>
      </c>
      <c r="EY13" s="17">
        <v>0</v>
      </c>
      <c r="EZ13" s="17">
        <v>371.16800000000001</v>
      </c>
      <c r="FA13" s="17">
        <v>371.16800000000001</v>
      </c>
      <c r="FB13" s="17">
        <v>30.331599999999998</v>
      </c>
      <c r="FC13" s="17">
        <v>33.822040000000001</v>
      </c>
      <c r="FD13" s="17">
        <v>15.7035</v>
      </c>
      <c r="FE13" s="17">
        <v>5476.1059999999998</v>
      </c>
      <c r="FF13" s="17">
        <v>5476.1059999999998</v>
      </c>
      <c r="FG13" s="17">
        <v>5476.1059999999998</v>
      </c>
      <c r="FH13" s="17">
        <v>0</v>
      </c>
      <c r="FI13" s="17">
        <v>9856.1750500000016</v>
      </c>
      <c r="FJ13" s="17">
        <v>9856.1750500000016</v>
      </c>
      <c r="FK13" s="17">
        <v>0</v>
      </c>
      <c r="FL13" s="17">
        <v>0</v>
      </c>
      <c r="FM13" s="17">
        <v>0</v>
      </c>
      <c r="FN13" s="17">
        <v>0</v>
      </c>
      <c r="FO13" s="17">
        <v>5000</v>
      </c>
      <c r="FP13" s="17">
        <v>5000</v>
      </c>
      <c r="FQ13" s="17">
        <v>24463.944170000002</v>
      </c>
      <c r="FR13" s="17">
        <v>18347.957699999999</v>
      </c>
      <c r="FS13" s="17">
        <v>18347.957699999999</v>
      </c>
      <c r="FT13" s="17">
        <v>0</v>
      </c>
      <c r="FU13" s="17">
        <v>0</v>
      </c>
      <c r="FV13" s="17">
        <v>0</v>
      </c>
      <c r="FW13" s="17">
        <v>0</v>
      </c>
      <c r="FX13" s="17">
        <v>0</v>
      </c>
      <c r="FY13" s="17">
        <v>0</v>
      </c>
      <c r="FZ13" s="17">
        <v>0</v>
      </c>
      <c r="GA13" s="17">
        <v>423.85901000000001</v>
      </c>
      <c r="GB13" s="17">
        <v>423.85901000000001</v>
      </c>
      <c r="GC13" s="17">
        <v>0</v>
      </c>
      <c r="GD13" s="17">
        <v>0</v>
      </c>
      <c r="GE13" s="17">
        <v>0</v>
      </c>
      <c r="GF13" s="17">
        <v>0</v>
      </c>
      <c r="GG13" s="17">
        <v>0</v>
      </c>
      <c r="GH13" s="17">
        <v>0</v>
      </c>
      <c r="GI13" s="17">
        <v>0</v>
      </c>
      <c r="GJ13" s="17">
        <v>0</v>
      </c>
      <c r="GK13" s="17">
        <v>0</v>
      </c>
      <c r="GL13" s="17">
        <v>0</v>
      </c>
      <c r="GM13" s="17">
        <v>0</v>
      </c>
      <c r="GN13" s="17">
        <v>0</v>
      </c>
      <c r="GO13" s="17">
        <v>0</v>
      </c>
      <c r="GP13" s="17">
        <v>0</v>
      </c>
      <c r="GQ13" s="17">
        <v>0</v>
      </c>
      <c r="GR13" s="17">
        <v>0</v>
      </c>
      <c r="GS13" s="17">
        <v>0</v>
      </c>
      <c r="GT13" s="17">
        <v>0</v>
      </c>
      <c r="GU13" s="17">
        <v>0</v>
      </c>
      <c r="GV13" s="17">
        <v>0</v>
      </c>
      <c r="GW13" s="17">
        <v>0</v>
      </c>
      <c r="GX13" s="17">
        <v>0</v>
      </c>
      <c r="GY13" s="17">
        <v>0</v>
      </c>
      <c r="GZ13" s="17">
        <v>0</v>
      </c>
      <c r="HA13" s="17">
        <v>0</v>
      </c>
      <c r="HB13" s="17">
        <v>0</v>
      </c>
      <c r="HC13" s="17">
        <v>0</v>
      </c>
      <c r="HD13" s="17">
        <v>0</v>
      </c>
      <c r="HE13" s="17">
        <v>0</v>
      </c>
      <c r="HF13" s="17">
        <v>0</v>
      </c>
      <c r="HG13" s="17">
        <v>0</v>
      </c>
      <c r="HH13" s="17">
        <v>0</v>
      </c>
      <c r="HI13" s="17">
        <v>0</v>
      </c>
      <c r="HJ13" s="17">
        <v>0</v>
      </c>
      <c r="HK13" s="17">
        <v>6475</v>
      </c>
      <c r="HL13" s="17">
        <v>6475</v>
      </c>
      <c r="HM13" s="17">
        <v>0</v>
      </c>
      <c r="HN13" s="17">
        <v>0</v>
      </c>
      <c r="HO13" s="17">
        <v>0</v>
      </c>
      <c r="HP13" s="17">
        <v>0</v>
      </c>
      <c r="HQ13" s="17">
        <v>0</v>
      </c>
      <c r="HR13" s="17">
        <v>0</v>
      </c>
      <c r="HS13" s="17">
        <v>0</v>
      </c>
      <c r="HT13" s="17">
        <v>0</v>
      </c>
      <c r="HU13" s="17">
        <v>0</v>
      </c>
      <c r="HV13" s="17">
        <v>45843.343439999997</v>
      </c>
      <c r="HW13" s="17">
        <v>45843.343439999997</v>
      </c>
      <c r="HX13" s="17">
        <v>45843.343439999997</v>
      </c>
      <c r="HY13" s="17">
        <v>0</v>
      </c>
      <c r="HZ13" s="17">
        <v>0</v>
      </c>
      <c r="IA13" s="17">
        <v>0</v>
      </c>
      <c r="IB13" s="17">
        <v>0</v>
      </c>
      <c r="IC13" s="17">
        <v>0</v>
      </c>
      <c r="ID13" s="17">
        <v>0</v>
      </c>
      <c r="IE13" s="17">
        <v>0</v>
      </c>
      <c r="IF13" s="17">
        <v>0</v>
      </c>
      <c r="IG13" s="17">
        <v>0</v>
      </c>
      <c r="IH13" s="17">
        <v>0</v>
      </c>
      <c r="II13" s="17">
        <v>0</v>
      </c>
      <c r="IJ13" s="17">
        <v>0</v>
      </c>
      <c r="IK13" s="17">
        <v>0</v>
      </c>
      <c r="IL13" s="17">
        <v>0</v>
      </c>
      <c r="IM13" s="17">
        <v>0</v>
      </c>
      <c r="IN13" s="17">
        <v>0</v>
      </c>
      <c r="IO13" s="17">
        <v>0</v>
      </c>
      <c r="IP13" s="17">
        <v>0</v>
      </c>
      <c r="IQ13" s="17">
        <v>0</v>
      </c>
      <c r="IR13" s="17">
        <v>0</v>
      </c>
      <c r="IS13" s="17">
        <v>0</v>
      </c>
      <c r="IT13" s="17">
        <v>0</v>
      </c>
      <c r="IU13" s="17">
        <v>0</v>
      </c>
      <c r="IV13" s="17">
        <v>0</v>
      </c>
      <c r="IW13" s="17">
        <v>0</v>
      </c>
      <c r="IX13" s="17">
        <v>0</v>
      </c>
      <c r="IY13" s="17">
        <v>0</v>
      </c>
      <c r="IZ13" s="17">
        <v>0</v>
      </c>
      <c r="JA13" s="17">
        <v>0</v>
      </c>
      <c r="JB13" s="17">
        <v>0</v>
      </c>
      <c r="JC13" s="17">
        <v>0</v>
      </c>
      <c r="JD13" s="17">
        <v>0</v>
      </c>
      <c r="JE13" s="17">
        <v>0</v>
      </c>
      <c r="JF13" s="17">
        <v>0</v>
      </c>
      <c r="JG13" s="17">
        <v>0</v>
      </c>
      <c r="JH13" s="17">
        <v>0</v>
      </c>
      <c r="JI13" s="17">
        <v>0</v>
      </c>
      <c r="JJ13" s="17">
        <v>0</v>
      </c>
      <c r="JK13" s="17">
        <v>0</v>
      </c>
      <c r="JL13" s="17">
        <v>0</v>
      </c>
      <c r="JM13" s="17">
        <v>0</v>
      </c>
      <c r="JN13" s="17">
        <v>0</v>
      </c>
      <c r="JO13" s="17">
        <v>0</v>
      </c>
      <c r="JP13" s="17">
        <v>0</v>
      </c>
      <c r="JQ13" s="17">
        <v>0</v>
      </c>
      <c r="JR13" s="17">
        <v>0</v>
      </c>
      <c r="JS13" s="17">
        <v>0</v>
      </c>
      <c r="JT13" s="17">
        <v>0</v>
      </c>
      <c r="JU13" s="17">
        <v>0</v>
      </c>
      <c r="JV13" s="17">
        <v>0</v>
      </c>
      <c r="JW13" s="17">
        <v>0</v>
      </c>
      <c r="JX13" s="17">
        <v>0</v>
      </c>
      <c r="JY13" s="17">
        <v>0</v>
      </c>
      <c r="JZ13" s="17">
        <v>0</v>
      </c>
      <c r="KA13" s="17">
        <v>0</v>
      </c>
      <c r="KB13" s="17">
        <v>0</v>
      </c>
      <c r="KC13" s="17">
        <v>0</v>
      </c>
      <c r="KD13" s="17">
        <v>0</v>
      </c>
      <c r="KE13" s="17">
        <v>0</v>
      </c>
      <c r="KF13" s="17">
        <v>0</v>
      </c>
      <c r="KG13" s="17">
        <v>0</v>
      </c>
      <c r="KH13" s="17">
        <v>28708.81</v>
      </c>
      <c r="KI13" s="17">
        <v>28708.81</v>
      </c>
      <c r="KJ13" s="17">
        <v>0</v>
      </c>
      <c r="KK13" s="17">
        <v>0</v>
      </c>
      <c r="KL13" s="17">
        <v>0</v>
      </c>
      <c r="KM13" s="17">
        <v>196.28560999999999</v>
      </c>
      <c r="KN13" s="17">
        <v>196.28560999999999</v>
      </c>
      <c r="KO13" s="17">
        <v>196.28560999999999</v>
      </c>
      <c r="KP13" s="17">
        <v>9366.7000000000007</v>
      </c>
      <c r="KQ13" s="17">
        <v>9366.7000000000007</v>
      </c>
      <c r="KR13" s="17">
        <v>9366.7000000000007</v>
      </c>
      <c r="KS13" s="17">
        <v>0</v>
      </c>
      <c r="KT13" s="17">
        <v>0</v>
      </c>
      <c r="KU13" s="17">
        <v>0</v>
      </c>
    </row>
    <row r="14" spans="1:307" x14ac:dyDescent="0.2">
      <c r="A14" s="10" t="s">
        <v>7</v>
      </c>
      <c r="B14" s="17">
        <f t="shared" si="6"/>
        <v>251361.44604999997</v>
      </c>
      <c r="C14" s="17">
        <f t="shared" si="7"/>
        <v>291702.11011000001</v>
      </c>
      <c r="D14" s="17">
        <f t="shared" si="8"/>
        <v>291108.11011000001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7">
        <v>0</v>
      </c>
      <c r="AC14" s="17">
        <v>0</v>
      </c>
      <c r="AD14" s="17">
        <v>0</v>
      </c>
      <c r="AE14" s="17">
        <v>0</v>
      </c>
      <c r="AF14" s="17">
        <v>0</v>
      </c>
      <c r="AG14" s="17">
        <v>0</v>
      </c>
      <c r="AH14" s="17">
        <v>0</v>
      </c>
      <c r="AI14" s="17">
        <v>209.6</v>
      </c>
      <c r="AJ14" s="17">
        <v>209.6</v>
      </c>
      <c r="AK14" s="17">
        <v>209.6</v>
      </c>
      <c r="AL14" s="17">
        <v>0</v>
      </c>
      <c r="AM14" s="17">
        <v>0</v>
      </c>
      <c r="AN14" s="17">
        <v>0</v>
      </c>
      <c r="AO14" s="17">
        <v>0</v>
      </c>
      <c r="AP14" s="17">
        <v>0</v>
      </c>
      <c r="AQ14" s="17">
        <v>0</v>
      </c>
      <c r="AR14" s="17">
        <v>0</v>
      </c>
      <c r="AS14" s="17">
        <v>0</v>
      </c>
      <c r="AT14" s="17">
        <v>0</v>
      </c>
      <c r="AU14" s="17">
        <v>0</v>
      </c>
      <c r="AV14" s="17">
        <v>0</v>
      </c>
      <c r="AW14" s="17">
        <v>0</v>
      </c>
      <c r="AX14" s="17">
        <v>0</v>
      </c>
      <c r="AY14" s="17">
        <v>0</v>
      </c>
      <c r="AZ14" s="17">
        <v>0</v>
      </c>
      <c r="BA14" s="17">
        <v>0</v>
      </c>
      <c r="BB14" s="17">
        <v>0</v>
      </c>
      <c r="BC14" s="17">
        <v>0</v>
      </c>
      <c r="BD14" s="17">
        <v>0</v>
      </c>
      <c r="BE14" s="17">
        <v>0</v>
      </c>
      <c r="BF14" s="17">
        <v>0</v>
      </c>
      <c r="BG14" s="17">
        <v>0</v>
      </c>
      <c r="BH14" s="17">
        <v>0</v>
      </c>
      <c r="BI14" s="17">
        <v>0</v>
      </c>
      <c r="BJ14" s="17">
        <v>0</v>
      </c>
      <c r="BK14" s="17">
        <v>0</v>
      </c>
      <c r="BL14" s="17">
        <v>0</v>
      </c>
      <c r="BM14" s="17">
        <v>9796.4459999999999</v>
      </c>
      <c r="BN14" s="17">
        <v>9796.4459999999999</v>
      </c>
      <c r="BO14" s="17">
        <v>9796.4459999999999</v>
      </c>
      <c r="BP14" s="17">
        <v>0</v>
      </c>
      <c r="BQ14" s="17">
        <v>0</v>
      </c>
      <c r="BR14" s="17">
        <v>0</v>
      </c>
      <c r="BS14" s="17">
        <v>0</v>
      </c>
      <c r="BT14" s="17">
        <v>0</v>
      </c>
      <c r="BU14" s="17">
        <v>0</v>
      </c>
      <c r="BV14" s="17">
        <v>0</v>
      </c>
      <c r="BW14" s="17">
        <v>0</v>
      </c>
      <c r="BX14" s="17">
        <v>0</v>
      </c>
      <c r="BY14" s="17">
        <v>0</v>
      </c>
      <c r="BZ14" s="17">
        <v>0</v>
      </c>
      <c r="CA14" s="17">
        <v>0</v>
      </c>
      <c r="CB14" s="17">
        <v>0</v>
      </c>
      <c r="CC14" s="17">
        <v>0</v>
      </c>
      <c r="CD14" s="17">
        <v>0</v>
      </c>
      <c r="CE14" s="17">
        <v>0</v>
      </c>
      <c r="CF14" s="17">
        <v>0</v>
      </c>
      <c r="CG14" s="17">
        <v>0</v>
      </c>
      <c r="CH14" s="17">
        <v>0</v>
      </c>
      <c r="CI14" s="17">
        <v>0</v>
      </c>
      <c r="CJ14" s="17">
        <v>0</v>
      </c>
      <c r="CK14" s="17">
        <v>0</v>
      </c>
      <c r="CL14" s="17">
        <v>0</v>
      </c>
      <c r="CM14" s="17">
        <v>0</v>
      </c>
      <c r="CN14" s="17">
        <v>0</v>
      </c>
      <c r="CO14" s="17">
        <v>0</v>
      </c>
      <c r="CP14" s="17">
        <v>0</v>
      </c>
      <c r="CQ14" s="17">
        <v>0</v>
      </c>
      <c r="CR14" s="17">
        <v>0</v>
      </c>
      <c r="CS14" s="17">
        <v>0</v>
      </c>
      <c r="CT14" s="17">
        <v>0</v>
      </c>
      <c r="CU14" s="17">
        <v>0</v>
      </c>
      <c r="CV14" s="17">
        <v>0</v>
      </c>
      <c r="CW14" s="17">
        <v>0</v>
      </c>
      <c r="CX14" s="17">
        <v>0</v>
      </c>
      <c r="CY14" s="17">
        <v>0</v>
      </c>
      <c r="CZ14" s="17">
        <v>0</v>
      </c>
      <c r="DA14" s="17">
        <v>0</v>
      </c>
      <c r="DB14" s="17">
        <v>0</v>
      </c>
      <c r="DC14" s="17">
        <v>0</v>
      </c>
      <c r="DD14" s="17">
        <v>0</v>
      </c>
      <c r="DE14" s="17">
        <v>0</v>
      </c>
      <c r="DF14" s="17">
        <v>0</v>
      </c>
      <c r="DG14" s="17">
        <v>0</v>
      </c>
      <c r="DH14" s="17">
        <v>0</v>
      </c>
      <c r="DI14" s="17">
        <v>0</v>
      </c>
      <c r="DJ14" s="17">
        <v>0</v>
      </c>
      <c r="DK14" s="17">
        <v>0</v>
      </c>
      <c r="DL14" s="17">
        <v>0</v>
      </c>
      <c r="DM14" s="17">
        <v>0</v>
      </c>
      <c r="DN14" s="17">
        <v>0</v>
      </c>
      <c r="DO14" s="17">
        <v>35351.644</v>
      </c>
      <c r="DP14" s="17">
        <v>35351.644</v>
      </c>
      <c r="DQ14" s="17">
        <v>35351.644</v>
      </c>
      <c r="DR14" s="17">
        <v>742.09370999999999</v>
      </c>
      <c r="DS14" s="17">
        <v>345.07337000000001</v>
      </c>
      <c r="DT14" s="17">
        <v>345.07337000000001</v>
      </c>
      <c r="DU14" s="17">
        <v>0</v>
      </c>
      <c r="DV14" s="17">
        <v>594</v>
      </c>
      <c r="DW14" s="17">
        <v>0</v>
      </c>
      <c r="DX14" s="17">
        <v>0</v>
      </c>
      <c r="DY14" s="17">
        <v>0</v>
      </c>
      <c r="DZ14" s="17">
        <v>0</v>
      </c>
      <c r="EA14" s="17">
        <v>0</v>
      </c>
      <c r="EB14" s="17">
        <v>0</v>
      </c>
      <c r="EC14" s="17">
        <v>0</v>
      </c>
      <c r="ED14" s="17">
        <v>0</v>
      </c>
      <c r="EE14" s="17">
        <v>0</v>
      </c>
      <c r="EF14" s="17">
        <v>0</v>
      </c>
      <c r="EG14" s="17">
        <v>0</v>
      </c>
      <c r="EH14" s="17">
        <v>0</v>
      </c>
      <c r="EI14" s="17">
        <v>0</v>
      </c>
      <c r="EJ14" s="17">
        <v>0</v>
      </c>
      <c r="EK14" s="17">
        <v>0</v>
      </c>
      <c r="EL14" s="17">
        <v>0</v>
      </c>
      <c r="EM14" s="17">
        <v>0</v>
      </c>
      <c r="EN14" s="17">
        <v>0</v>
      </c>
      <c r="EO14" s="17">
        <v>0</v>
      </c>
      <c r="EP14" s="17">
        <v>0</v>
      </c>
      <c r="EQ14" s="17">
        <v>0</v>
      </c>
      <c r="ER14" s="17">
        <v>0</v>
      </c>
      <c r="ES14" s="17">
        <v>0</v>
      </c>
      <c r="ET14" s="17">
        <v>347.05200000000002</v>
      </c>
      <c r="EU14" s="17">
        <v>347.05200000000002</v>
      </c>
      <c r="EV14" s="17">
        <v>0</v>
      </c>
      <c r="EW14" s="17">
        <v>5000</v>
      </c>
      <c r="EX14" s="17">
        <v>5000</v>
      </c>
      <c r="EY14" s="17">
        <v>0</v>
      </c>
      <c r="EZ14" s="17">
        <v>304.65300000000002</v>
      </c>
      <c r="FA14" s="17">
        <v>304.65300000000002</v>
      </c>
      <c r="FB14" s="17">
        <v>31.608720000000002</v>
      </c>
      <c r="FC14" s="17">
        <v>36.002339999999997</v>
      </c>
      <c r="FD14" s="17">
        <v>36.002339999999997</v>
      </c>
      <c r="FE14" s="17">
        <v>0</v>
      </c>
      <c r="FF14" s="17">
        <v>0</v>
      </c>
      <c r="FG14" s="17">
        <v>0</v>
      </c>
      <c r="FH14" s="17">
        <v>0</v>
      </c>
      <c r="FI14" s="17">
        <v>0</v>
      </c>
      <c r="FJ14" s="17">
        <v>0</v>
      </c>
      <c r="FK14" s="17">
        <v>0</v>
      </c>
      <c r="FL14" s="17">
        <v>0</v>
      </c>
      <c r="FM14" s="17">
        <v>0</v>
      </c>
      <c r="FN14" s="17">
        <v>0</v>
      </c>
      <c r="FO14" s="17">
        <v>0</v>
      </c>
      <c r="FP14" s="17">
        <v>0</v>
      </c>
      <c r="FQ14" s="17">
        <v>0</v>
      </c>
      <c r="FR14" s="17">
        <v>0</v>
      </c>
      <c r="FS14" s="17">
        <v>0</v>
      </c>
      <c r="FT14" s="17">
        <v>0</v>
      </c>
      <c r="FU14" s="17">
        <v>0</v>
      </c>
      <c r="FV14" s="17">
        <v>0</v>
      </c>
      <c r="FW14" s="17">
        <v>0</v>
      </c>
      <c r="FX14" s="17">
        <v>0</v>
      </c>
      <c r="FY14" s="17">
        <v>0</v>
      </c>
      <c r="FZ14" s="17">
        <v>0</v>
      </c>
      <c r="GA14" s="17">
        <v>4320</v>
      </c>
      <c r="GB14" s="17">
        <v>4320</v>
      </c>
      <c r="GC14" s="17">
        <v>0</v>
      </c>
      <c r="GD14" s="17">
        <v>270</v>
      </c>
      <c r="GE14" s="17">
        <v>270</v>
      </c>
      <c r="GF14" s="17">
        <v>0</v>
      </c>
      <c r="GG14" s="17">
        <v>0</v>
      </c>
      <c r="GH14" s="17">
        <v>0</v>
      </c>
      <c r="GI14" s="17">
        <v>0</v>
      </c>
      <c r="GJ14" s="17">
        <v>0</v>
      </c>
      <c r="GK14" s="17">
        <v>0</v>
      </c>
      <c r="GL14" s="17">
        <v>0</v>
      </c>
      <c r="GM14" s="17">
        <v>0</v>
      </c>
      <c r="GN14" s="17">
        <v>0</v>
      </c>
      <c r="GO14" s="17">
        <v>0</v>
      </c>
      <c r="GP14" s="17">
        <v>0</v>
      </c>
      <c r="GQ14" s="17">
        <v>0</v>
      </c>
      <c r="GR14" s="17">
        <v>0</v>
      </c>
      <c r="GS14" s="17">
        <v>0</v>
      </c>
      <c r="GT14" s="17">
        <v>0</v>
      </c>
      <c r="GU14" s="17">
        <v>0</v>
      </c>
      <c r="GV14" s="17">
        <v>0</v>
      </c>
      <c r="GW14" s="17">
        <v>0</v>
      </c>
      <c r="GX14" s="17">
        <v>0</v>
      </c>
      <c r="GY14" s="17">
        <v>0</v>
      </c>
      <c r="GZ14" s="17">
        <v>0</v>
      </c>
      <c r="HA14" s="17">
        <v>0</v>
      </c>
      <c r="HB14" s="17">
        <v>0</v>
      </c>
      <c r="HC14" s="17">
        <v>0</v>
      </c>
      <c r="HD14" s="17">
        <v>0</v>
      </c>
      <c r="HE14" s="17">
        <v>0</v>
      </c>
      <c r="HF14" s="17">
        <v>0</v>
      </c>
      <c r="HG14" s="17">
        <v>0</v>
      </c>
      <c r="HH14" s="17">
        <v>0</v>
      </c>
      <c r="HI14" s="17">
        <v>0</v>
      </c>
      <c r="HJ14" s="17">
        <v>0</v>
      </c>
      <c r="HK14" s="17">
        <v>1895.7101299999999</v>
      </c>
      <c r="HL14" s="17">
        <v>1895.7101299999999</v>
      </c>
      <c r="HM14" s="17">
        <v>0</v>
      </c>
      <c r="HN14" s="17">
        <v>0</v>
      </c>
      <c r="HO14" s="17">
        <v>0</v>
      </c>
      <c r="HP14" s="17">
        <v>0</v>
      </c>
      <c r="HQ14" s="17">
        <v>0</v>
      </c>
      <c r="HR14" s="17">
        <v>0</v>
      </c>
      <c r="HS14" s="17">
        <v>0</v>
      </c>
      <c r="HT14" s="17">
        <v>0</v>
      </c>
      <c r="HU14" s="17">
        <v>0</v>
      </c>
      <c r="HV14" s="17">
        <v>14269.17152</v>
      </c>
      <c r="HW14" s="17">
        <v>14269.17152</v>
      </c>
      <c r="HX14" s="17">
        <v>14269.17152</v>
      </c>
      <c r="HY14" s="17">
        <v>0</v>
      </c>
      <c r="HZ14" s="17">
        <v>0</v>
      </c>
      <c r="IA14" s="17">
        <v>0</v>
      </c>
      <c r="IB14" s="17">
        <v>0</v>
      </c>
      <c r="IC14" s="17">
        <v>0</v>
      </c>
      <c r="ID14" s="17">
        <v>0</v>
      </c>
      <c r="IE14" s="17">
        <v>0</v>
      </c>
      <c r="IF14" s="17">
        <v>0</v>
      </c>
      <c r="IG14" s="17">
        <v>0</v>
      </c>
      <c r="IH14" s="17">
        <v>0</v>
      </c>
      <c r="II14" s="17">
        <v>0</v>
      </c>
      <c r="IJ14" s="17">
        <v>0</v>
      </c>
      <c r="IK14" s="17">
        <v>0</v>
      </c>
      <c r="IL14" s="17">
        <v>0</v>
      </c>
      <c r="IM14" s="17">
        <v>0</v>
      </c>
      <c r="IN14" s="17">
        <v>0</v>
      </c>
      <c r="IO14" s="17">
        <v>0</v>
      </c>
      <c r="IP14" s="17">
        <v>0</v>
      </c>
      <c r="IQ14" s="17">
        <v>0</v>
      </c>
      <c r="IR14" s="17">
        <v>0</v>
      </c>
      <c r="IS14" s="17">
        <v>0</v>
      </c>
      <c r="IT14" s="17">
        <v>0</v>
      </c>
      <c r="IU14" s="17">
        <v>0</v>
      </c>
      <c r="IV14" s="17">
        <v>0</v>
      </c>
      <c r="IW14" s="17">
        <v>0</v>
      </c>
      <c r="IX14" s="17">
        <v>0</v>
      </c>
      <c r="IY14" s="17">
        <v>0</v>
      </c>
      <c r="IZ14" s="17">
        <v>0</v>
      </c>
      <c r="JA14" s="17">
        <v>0</v>
      </c>
      <c r="JB14" s="17">
        <v>0</v>
      </c>
      <c r="JC14" s="17">
        <v>0</v>
      </c>
      <c r="JD14" s="17">
        <v>0</v>
      </c>
      <c r="JE14" s="17">
        <v>0</v>
      </c>
      <c r="JF14" s="17">
        <v>0</v>
      </c>
      <c r="JG14" s="17">
        <v>0</v>
      </c>
      <c r="JH14" s="17">
        <v>0</v>
      </c>
      <c r="JI14" s="17">
        <v>0</v>
      </c>
      <c r="JJ14" s="17">
        <v>0</v>
      </c>
      <c r="JK14" s="17">
        <v>0</v>
      </c>
      <c r="JL14" s="17">
        <v>0</v>
      </c>
      <c r="JM14" s="17">
        <v>0</v>
      </c>
      <c r="JN14" s="17">
        <v>0</v>
      </c>
      <c r="JO14" s="17">
        <v>190960.88209999999</v>
      </c>
      <c r="JP14" s="17">
        <v>0</v>
      </c>
      <c r="JQ14" s="17">
        <v>0</v>
      </c>
      <c r="JR14" s="17">
        <v>0</v>
      </c>
      <c r="JS14" s="17">
        <v>0</v>
      </c>
      <c r="JT14" s="17">
        <v>0</v>
      </c>
      <c r="JU14" s="17">
        <v>0</v>
      </c>
      <c r="JV14" s="17">
        <v>187420.68455000001</v>
      </c>
      <c r="JW14" s="17">
        <v>187420.68455000001</v>
      </c>
      <c r="JX14" s="17">
        <v>0</v>
      </c>
      <c r="JY14" s="17">
        <v>0</v>
      </c>
      <c r="JZ14" s="17">
        <v>0</v>
      </c>
      <c r="KA14" s="17">
        <v>0</v>
      </c>
      <c r="KB14" s="17">
        <v>0</v>
      </c>
      <c r="KC14" s="17">
        <v>0</v>
      </c>
      <c r="KD14" s="17">
        <v>0</v>
      </c>
      <c r="KE14" s="17">
        <v>19951.905600000002</v>
      </c>
      <c r="KF14" s="17">
        <v>19951.905600000002</v>
      </c>
      <c r="KG14" s="17">
        <v>0</v>
      </c>
      <c r="KH14" s="17">
        <v>11590.167599999999</v>
      </c>
      <c r="KI14" s="17">
        <v>11590.167599999999</v>
      </c>
      <c r="KJ14" s="17">
        <v>0</v>
      </c>
      <c r="KK14" s="17">
        <v>0</v>
      </c>
      <c r="KL14" s="17">
        <v>0</v>
      </c>
      <c r="KM14" s="17">
        <v>0</v>
      </c>
      <c r="KN14" s="17">
        <v>0</v>
      </c>
      <c r="KO14" s="17">
        <v>0</v>
      </c>
      <c r="KP14" s="17">
        <v>0</v>
      </c>
      <c r="KQ14" s="17">
        <v>0</v>
      </c>
      <c r="KR14" s="17">
        <v>0</v>
      </c>
      <c r="KS14" s="17">
        <v>0</v>
      </c>
      <c r="KT14" s="17">
        <v>0</v>
      </c>
      <c r="KU14" s="17">
        <v>0</v>
      </c>
    </row>
    <row r="15" spans="1:307" x14ac:dyDescent="0.2">
      <c r="A15" s="10" t="s">
        <v>8</v>
      </c>
      <c r="B15" s="17">
        <f t="shared" si="6"/>
        <v>31273.719290000001</v>
      </c>
      <c r="C15" s="17">
        <f t="shared" si="7"/>
        <v>34068.806219999999</v>
      </c>
      <c r="D15" s="17">
        <f t="shared" si="8"/>
        <v>32501.052429999996</v>
      </c>
      <c r="E15" s="17">
        <v>32.5</v>
      </c>
      <c r="F15" s="17">
        <v>32.5</v>
      </c>
      <c r="G15" s="17">
        <v>32.5</v>
      </c>
      <c r="H15" s="17">
        <v>309.89999999999998</v>
      </c>
      <c r="I15" s="17">
        <v>309.89999999999998</v>
      </c>
      <c r="J15" s="17">
        <v>16.04975</v>
      </c>
      <c r="K15" s="17">
        <v>0</v>
      </c>
      <c r="L15" s="17">
        <v>85</v>
      </c>
      <c r="M15" s="17">
        <v>0</v>
      </c>
      <c r="N15" s="17">
        <v>735.2</v>
      </c>
      <c r="O15" s="17">
        <v>650.20000000000005</v>
      </c>
      <c r="P15" s="17">
        <v>650.20000000000005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D15" s="17">
        <v>0</v>
      </c>
      <c r="AE15" s="17">
        <v>0</v>
      </c>
      <c r="AF15" s="17">
        <v>0</v>
      </c>
      <c r="AG15" s="17">
        <v>0</v>
      </c>
      <c r="AH15" s="17">
        <v>0</v>
      </c>
      <c r="AI15" s="17">
        <v>204</v>
      </c>
      <c r="AJ15" s="17">
        <v>204</v>
      </c>
      <c r="AK15" s="17">
        <v>194.04</v>
      </c>
      <c r="AL15" s="17">
        <v>0</v>
      </c>
      <c r="AM15" s="17">
        <v>0</v>
      </c>
      <c r="AN15" s="17">
        <v>0</v>
      </c>
      <c r="AO15" s="17">
        <v>0</v>
      </c>
      <c r="AP15" s="17">
        <v>0</v>
      </c>
      <c r="AQ15" s="17">
        <v>0</v>
      </c>
      <c r="AR15" s="17">
        <v>0</v>
      </c>
      <c r="AS15" s="17">
        <v>0</v>
      </c>
      <c r="AT15" s="17">
        <v>0</v>
      </c>
      <c r="AU15" s="17">
        <v>0</v>
      </c>
      <c r="AV15" s="17">
        <v>0</v>
      </c>
      <c r="AW15" s="17">
        <v>0</v>
      </c>
      <c r="AX15" s="17">
        <v>0</v>
      </c>
      <c r="AY15" s="17">
        <v>0</v>
      </c>
      <c r="AZ15" s="17">
        <v>0</v>
      </c>
      <c r="BA15" s="17">
        <v>0</v>
      </c>
      <c r="BB15" s="17">
        <v>0</v>
      </c>
      <c r="BC15" s="17">
        <v>0</v>
      </c>
      <c r="BD15" s="17">
        <v>0</v>
      </c>
      <c r="BE15" s="17">
        <v>0</v>
      </c>
      <c r="BF15" s="17">
        <v>0</v>
      </c>
      <c r="BG15" s="17">
        <v>0</v>
      </c>
      <c r="BH15" s="17">
        <v>0</v>
      </c>
      <c r="BI15" s="17">
        <v>0</v>
      </c>
      <c r="BJ15" s="17">
        <v>0</v>
      </c>
      <c r="BK15" s="17">
        <v>0</v>
      </c>
      <c r="BL15" s="17">
        <v>0</v>
      </c>
      <c r="BM15" s="17">
        <v>2214.5479999999998</v>
      </c>
      <c r="BN15" s="17">
        <v>2214.5479999999998</v>
      </c>
      <c r="BO15" s="17">
        <v>2214.5479999999998</v>
      </c>
      <c r="BP15" s="17">
        <v>0</v>
      </c>
      <c r="BQ15" s="17">
        <v>0</v>
      </c>
      <c r="BR15" s="17">
        <v>0</v>
      </c>
      <c r="BS15" s="17">
        <v>0</v>
      </c>
      <c r="BT15" s="17">
        <v>0</v>
      </c>
      <c r="BU15" s="17">
        <v>0</v>
      </c>
      <c r="BV15" s="17">
        <v>0</v>
      </c>
      <c r="BW15" s="17">
        <v>0</v>
      </c>
      <c r="BX15" s="17">
        <v>0</v>
      </c>
      <c r="BY15" s="17">
        <v>0</v>
      </c>
      <c r="BZ15" s="17">
        <v>0</v>
      </c>
      <c r="CA15" s="17">
        <v>0</v>
      </c>
      <c r="CB15" s="17">
        <v>0</v>
      </c>
      <c r="CC15" s="17">
        <v>0</v>
      </c>
      <c r="CD15" s="17">
        <v>0</v>
      </c>
      <c r="CE15" s="17">
        <v>0</v>
      </c>
      <c r="CF15" s="17">
        <v>0</v>
      </c>
      <c r="CG15" s="17">
        <v>0</v>
      </c>
      <c r="CH15" s="17">
        <v>0</v>
      </c>
      <c r="CI15" s="17">
        <v>0</v>
      </c>
      <c r="CJ15" s="17">
        <v>0</v>
      </c>
      <c r="CK15" s="17">
        <v>0</v>
      </c>
      <c r="CL15" s="17">
        <v>0</v>
      </c>
      <c r="CM15" s="17">
        <v>0</v>
      </c>
      <c r="CN15" s="17">
        <v>0</v>
      </c>
      <c r="CO15" s="17">
        <v>0</v>
      </c>
      <c r="CP15" s="17">
        <v>0</v>
      </c>
      <c r="CQ15" s="17">
        <v>0</v>
      </c>
      <c r="CR15" s="17">
        <v>0</v>
      </c>
      <c r="CS15" s="17">
        <v>0</v>
      </c>
      <c r="CT15" s="17">
        <v>0</v>
      </c>
      <c r="CU15" s="17">
        <v>0</v>
      </c>
      <c r="CV15" s="17">
        <v>0</v>
      </c>
      <c r="CW15" s="17">
        <v>0</v>
      </c>
      <c r="CX15" s="17">
        <v>0</v>
      </c>
      <c r="CY15" s="17">
        <v>0</v>
      </c>
      <c r="CZ15" s="17">
        <v>0</v>
      </c>
      <c r="DA15" s="17">
        <v>0</v>
      </c>
      <c r="DB15" s="17">
        <v>0</v>
      </c>
      <c r="DC15" s="17">
        <v>0</v>
      </c>
      <c r="DD15" s="17">
        <v>0</v>
      </c>
      <c r="DE15" s="17">
        <v>0</v>
      </c>
      <c r="DF15" s="17">
        <v>0</v>
      </c>
      <c r="DG15" s="17">
        <v>0</v>
      </c>
      <c r="DH15" s="17">
        <v>0</v>
      </c>
      <c r="DI15" s="17">
        <v>0</v>
      </c>
      <c r="DJ15" s="17">
        <v>0</v>
      </c>
      <c r="DK15" s="17">
        <v>0</v>
      </c>
      <c r="DL15" s="17">
        <v>0</v>
      </c>
      <c r="DM15" s="17">
        <v>0</v>
      </c>
      <c r="DN15" s="17">
        <v>0</v>
      </c>
      <c r="DO15" s="17">
        <v>15510.463</v>
      </c>
      <c r="DP15" s="17">
        <v>15510.463</v>
      </c>
      <c r="DQ15" s="17">
        <v>15510.463</v>
      </c>
      <c r="DR15" s="17">
        <v>240.21529999999998</v>
      </c>
      <c r="DS15" s="17">
        <v>240.21529999999998</v>
      </c>
      <c r="DT15" s="17">
        <v>240.21529999999998</v>
      </c>
      <c r="DU15" s="17">
        <v>0</v>
      </c>
      <c r="DV15" s="17">
        <v>0</v>
      </c>
      <c r="DW15" s="17">
        <v>0</v>
      </c>
      <c r="DX15" s="17">
        <v>0</v>
      </c>
      <c r="DY15" s="17">
        <v>0</v>
      </c>
      <c r="DZ15" s="17">
        <v>0</v>
      </c>
      <c r="EA15" s="17">
        <v>0</v>
      </c>
      <c r="EB15" s="17">
        <v>0</v>
      </c>
      <c r="EC15" s="17">
        <v>0</v>
      </c>
      <c r="ED15" s="17">
        <v>0</v>
      </c>
      <c r="EE15" s="17">
        <v>0</v>
      </c>
      <c r="EF15" s="17">
        <v>0</v>
      </c>
      <c r="EG15" s="17">
        <v>0</v>
      </c>
      <c r="EH15" s="17">
        <v>0</v>
      </c>
      <c r="EI15" s="17">
        <v>0</v>
      </c>
      <c r="EJ15" s="17">
        <v>0</v>
      </c>
      <c r="EK15" s="17">
        <v>0</v>
      </c>
      <c r="EL15" s="17">
        <v>0</v>
      </c>
      <c r="EM15" s="17">
        <v>0</v>
      </c>
      <c r="EN15" s="17">
        <v>0</v>
      </c>
      <c r="EO15" s="17">
        <v>0</v>
      </c>
      <c r="EP15" s="17">
        <v>0</v>
      </c>
      <c r="EQ15" s="17">
        <v>0</v>
      </c>
      <c r="ER15" s="17">
        <v>0</v>
      </c>
      <c r="ES15" s="17">
        <v>0</v>
      </c>
      <c r="ET15" s="17">
        <v>0</v>
      </c>
      <c r="EU15" s="17">
        <v>0</v>
      </c>
      <c r="EV15" s="17">
        <v>0</v>
      </c>
      <c r="EW15" s="17">
        <v>0</v>
      </c>
      <c r="EX15" s="17">
        <v>0</v>
      </c>
      <c r="EY15" s="17">
        <v>0</v>
      </c>
      <c r="EZ15" s="17">
        <v>164.38900000000001</v>
      </c>
      <c r="FA15" s="17">
        <v>164.38900000000001</v>
      </c>
      <c r="FB15" s="17">
        <v>31.608720000000002</v>
      </c>
      <c r="FC15" s="17">
        <v>36.002339999999997</v>
      </c>
      <c r="FD15" s="17">
        <v>16.363030000000002</v>
      </c>
      <c r="FE15" s="17">
        <v>0</v>
      </c>
      <c r="FF15" s="17">
        <v>0</v>
      </c>
      <c r="FG15" s="17">
        <v>0</v>
      </c>
      <c r="FH15" s="17">
        <v>0</v>
      </c>
      <c r="FI15" s="17">
        <v>0</v>
      </c>
      <c r="FJ15" s="17">
        <v>0</v>
      </c>
      <c r="FK15" s="17">
        <v>0</v>
      </c>
      <c r="FL15" s="17">
        <v>0</v>
      </c>
      <c r="FM15" s="17">
        <v>0</v>
      </c>
      <c r="FN15" s="17">
        <v>0</v>
      </c>
      <c r="FO15" s="17">
        <v>0</v>
      </c>
      <c r="FP15" s="17">
        <v>0</v>
      </c>
      <c r="FQ15" s="17">
        <v>0</v>
      </c>
      <c r="FR15" s="17">
        <v>0</v>
      </c>
      <c r="FS15" s="17">
        <v>0</v>
      </c>
      <c r="FT15" s="17">
        <v>0</v>
      </c>
      <c r="FU15" s="17">
        <v>0</v>
      </c>
      <c r="FV15" s="17">
        <v>0</v>
      </c>
      <c r="FW15" s="17">
        <v>0</v>
      </c>
      <c r="FX15" s="17">
        <v>0</v>
      </c>
      <c r="FY15" s="17">
        <v>0</v>
      </c>
      <c r="FZ15" s="17">
        <v>0</v>
      </c>
      <c r="GA15" s="17">
        <v>2626.30431</v>
      </c>
      <c r="GB15" s="17">
        <v>2626.30431</v>
      </c>
      <c r="GC15" s="17">
        <v>0</v>
      </c>
      <c r="GD15" s="17">
        <v>0</v>
      </c>
      <c r="GE15" s="17">
        <v>0</v>
      </c>
      <c r="GF15" s="17">
        <v>0</v>
      </c>
      <c r="GG15" s="17">
        <v>0</v>
      </c>
      <c r="GH15" s="17">
        <v>0</v>
      </c>
      <c r="GI15" s="17">
        <v>0</v>
      </c>
      <c r="GJ15" s="17">
        <v>0</v>
      </c>
      <c r="GK15" s="17">
        <v>0</v>
      </c>
      <c r="GL15" s="17">
        <v>0</v>
      </c>
      <c r="GM15" s="17">
        <v>0</v>
      </c>
      <c r="GN15" s="17">
        <v>0</v>
      </c>
      <c r="GO15" s="17">
        <v>0</v>
      </c>
      <c r="GP15" s="17">
        <v>0</v>
      </c>
      <c r="GQ15" s="17">
        <v>0</v>
      </c>
      <c r="GR15" s="17">
        <v>0</v>
      </c>
      <c r="GS15" s="17">
        <v>0</v>
      </c>
      <c r="GT15" s="17">
        <v>0</v>
      </c>
      <c r="GU15" s="17">
        <v>0</v>
      </c>
      <c r="GV15" s="17">
        <v>0</v>
      </c>
      <c r="GW15" s="17">
        <v>0</v>
      </c>
      <c r="GX15" s="17">
        <v>0</v>
      </c>
      <c r="GY15" s="17">
        <v>0</v>
      </c>
      <c r="GZ15" s="17">
        <v>0</v>
      </c>
      <c r="HA15" s="17">
        <v>0</v>
      </c>
      <c r="HB15" s="17">
        <v>0</v>
      </c>
      <c r="HC15" s="17">
        <v>0</v>
      </c>
      <c r="HD15" s="17">
        <v>0</v>
      </c>
      <c r="HE15" s="17">
        <v>0</v>
      </c>
      <c r="HF15" s="17">
        <v>0</v>
      </c>
      <c r="HG15" s="17">
        <v>0</v>
      </c>
      <c r="HH15" s="17">
        <v>0</v>
      </c>
      <c r="HI15" s="17">
        <v>0</v>
      </c>
      <c r="HJ15" s="17">
        <v>0</v>
      </c>
      <c r="HK15" s="17">
        <v>0</v>
      </c>
      <c r="HL15" s="17">
        <v>0</v>
      </c>
      <c r="HM15" s="17">
        <v>0</v>
      </c>
      <c r="HN15" s="17">
        <v>0</v>
      </c>
      <c r="HO15" s="17">
        <v>0</v>
      </c>
      <c r="HP15" s="17">
        <v>0</v>
      </c>
      <c r="HQ15" s="17">
        <v>0</v>
      </c>
      <c r="HR15" s="17">
        <v>0</v>
      </c>
      <c r="HS15" s="17">
        <v>0</v>
      </c>
      <c r="HT15" s="17">
        <v>0</v>
      </c>
      <c r="HU15" s="17">
        <v>0</v>
      </c>
      <c r="HV15" s="17">
        <v>11995.28427</v>
      </c>
      <c r="HW15" s="17">
        <v>11995.28427</v>
      </c>
      <c r="HX15" s="17">
        <v>10835.980039999999</v>
      </c>
      <c r="HY15" s="17">
        <v>0</v>
      </c>
      <c r="HZ15" s="17">
        <v>0</v>
      </c>
      <c r="IA15" s="17">
        <v>0</v>
      </c>
      <c r="IB15" s="17">
        <v>0</v>
      </c>
      <c r="IC15" s="17">
        <v>0</v>
      </c>
      <c r="ID15" s="17">
        <v>0</v>
      </c>
      <c r="IE15" s="17">
        <v>0</v>
      </c>
      <c r="IF15" s="17">
        <v>0</v>
      </c>
      <c r="IG15" s="17">
        <v>0</v>
      </c>
      <c r="IH15" s="17">
        <v>0</v>
      </c>
      <c r="II15" s="17">
        <v>0</v>
      </c>
      <c r="IJ15" s="17">
        <v>0</v>
      </c>
      <c r="IK15" s="17">
        <v>0</v>
      </c>
      <c r="IL15" s="17">
        <v>0</v>
      </c>
      <c r="IM15" s="17">
        <v>0</v>
      </c>
      <c r="IN15" s="17">
        <v>0</v>
      </c>
      <c r="IO15" s="17">
        <v>0</v>
      </c>
      <c r="IP15" s="17">
        <v>0</v>
      </c>
      <c r="IQ15" s="17">
        <v>0</v>
      </c>
      <c r="IR15" s="17">
        <v>0</v>
      </c>
      <c r="IS15" s="17">
        <v>0</v>
      </c>
      <c r="IT15" s="17">
        <v>0</v>
      </c>
      <c r="IU15" s="17">
        <v>0</v>
      </c>
      <c r="IV15" s="17">
        <v>0</v>
      </c>
      <c r="IW15" s="17">
        <v>0</v>
      </c>
      <c r="IX15" s="17">
        <v>0</v>
      </c>
      <c r="IY15" s="17">
        <v>0</v>
      </c>
      <c r="IZ15" s="17">
        <v>0</v>
      </c>
      <c r="JA15" s="17">
        <v>0</v>
      </c>
      <c r="JB15" s="17">
        <v>0</v>
      </c>
      <c r="JC15" s="17">
        <v>0</v>
      </c>
      <c r="JD15" s="17">
        <v>0</v>
      </c>
      <c r="JE15" s="17">
        <v>0</v>
      </c>
      <c r="JF15" s="17">
        <v>0</v>
      </c>
      <c r="JG15" s="17">
        <v>0</v>
      </c>
      <c r="JH15" s="17">
        <v>0</v>
      </c>
      <c r="JI15" s="17">
        <v>0</v>
      </c>
      <c r="JJ15" s="17">
        <v>0</v>
      </c>
      <c r="JK15" s="17">
        <v>0</v>
      </c>
      <c r="JL15" s="17">
        <v>0</v>
      </c>
      <c r="JM15" s="17">
        <v>0</v>
      </c>
      <c r="JN15" s="17">
        <v>0</v>
      </c>
      <c r="JO15" s="17">
        <v>0</v>
      </c>
      <c r="JP15" s="17">
        <v>0</v>
      </c>
      <c r="JQ15" s="17">
        <v>0</v>
      </c>
      <c r="JR15" s="17">
        <v>0</v>
      </c>
      <c r="JS15" s="17">
        <v>0</v>
      </c>
      <c r="JT15" s="17">
        <v>0</v>
      </c>
      <c r="JU15" s="17">
        <v>0</v>
      </c>
      <c r="JV15" s="17">
        <v>0</v>
      </c>
      <c r="JW15" s="17">
        <v>0</v>
      </c>
      <c r="JX15" s="17">
        <v>0</v>
      </c>
      <c r="JY15" s="17">
        <v>0</v>
      </c>
      <c r="JZ15" s="17">
        <v>0</v>
      </c>
      <c r="KA15" s="17">
        <v>0</v>
      </c>
      <c r="KB15" s="17">
        <v>0</v>
      </c>
      <c r="KC15" s="17">
        <v>0</v>
      </c>
      <c r="KD15" s="17">
        <v>0</v>
      </c>
      <c r="KE15" s="17">
        <v>0</v>
      </c>
      <c r="KF15" s="17">
        <v>0</v>
      </c>
      <c r="KG15" s="17">
        <v>0</v>
      </c>
      <c r="KH15" s="17">
        <v>0</v>
      </c>
      <c r="KI15" s="17">
        <v>0</v>
      </c>
      <c r="KJ15" s="17">
        <v>0</v>
      </c>
      <c r="KK15" s="17">
        <v>0</v>
      </c>
      <c r="KL15" s="17">
        <v>0</v>
      </c>
      <c r="KM15" s="17">
        <v>0</v>
      </c>
      <c r="KN15" s="17">
        <v>0</v>
      </c>
      <c r="KO15" s="17">
        <v>0</v>
      </c>
      <c r="KP15" s="17">
        <v>0</v>
      </c>
      <c r="KQ15" s="17">
        <v>0</v>
      </c>
      <c r="KR15" s="17">
        <v>0</v>
      </c>
      <c r="KS15" s="17">
        <v>0</v>
      </c>
      <c r="KT15" s="17">
        <v>0</v>
      </c>
      <c r="KU15" s="17">
        <v>0</v>
      </c>
    </row>
    <row r="16" spans="1:307" x14ac:dyDescent="0.2">
      <c r="A16" s="10" t="s">
        <v>9</v>
      </c>
      <c r="B16" s="17">
        <f t="shared" si="6"/>
        <v>748708.18223999999</v>
      </c>
      <c r="C16" s="17">
        <f t="shared" si="7"/>
        <v>844116.92077000008</v>
      </c>
      <c r="D16" s="17">
        <f t="shared" si="8"/>
        <v>826772.07424999995</v>
      </c>
      <c r="E16" s="17">
        <v>2344.5</v>
      </c>
      <c r="F16" s="17">
        <v>2344.5</v>
      </c>
      <c r="G16" s="17">
        <v>2225.0880000000002</v>
      </c>
      <c r="H16" s="17">
        <v>11646.6</v>
      </c>
      <c r="I16" s="17">
        <v>12109.2</v>
      </c>
      <c r="J16" s="17">
        <v>11376.324699999999</v>
      </c>
      <c r="K16" s="17">
        <v>0</v>
      </c>
      <c r="L16" s="17">
        <v>6147.1</v>
      </c>
      <c r="M16" s="17">
        <v>6147.1</v>
      </c>
      <c r="N16" s="17">
        <v>53152.1</v>
      </c>
      <c r="O16" s="17">
        <v>47005</v>
      </c>
      <c r="P16" s="17">
        <v>47005</v>
      </c>
      <c r="Q16" s="17">
        <v>0</v>
      </c>
      <c r="R16" s="17">
        <v>0</v>
      </c>
      <c r="S16" s="17">
        <v>0</v>
      </c>
      <c r="T16" s="17">
        <v>9438</v>
      </c>
      <c r="U16" s="17">
        <v>9438</v>
      </c>
      <c r="V16" s="17">
        <v>9438</v>
      </c>
      <c r="W16" s="17">
        <v>5849.8</v>
      </c>
      <c r="X16" s="17">
        <v>5849.8</v>
      </c>
      <c r="Y16" s="17">
        <v>5849.8</v>
      </c>
      <c r="Z16" s="17">
        <v>18101.599999999999</v>
      </c>
      <c r="AA16" s="17">
        <v>18101.599999999999</v>
      </c>
      <c r="AB16" s="17">
        <v>18101.599999999999</v>
      </c>
      <c r="AC16" s="17">
        <v>0</v>
      </c>
      <c r="AD16" s="17">
        <v>0</v>
      </c>
      <c r="AE16" s="17">
        <v>0</v>
      </c>
      <c r="AF16" s="17">
        <v>0</v>
      </c>
      <c r="AG16" s="17">
        <v>0</v>
      </c>
      <c r="AH16" s="17">
        <v>0</v>
      </c>
      <c r="AI16" s="17">
        <v>2681.5</v>
      </c>
      <c r="AJ16" s="17">
        <v>2681.5</v>
      </c>
      <c r="AK16" s="17">
        <v>2681.5</v>
      </c>
      <c r="AL16" s="17">
        <v>0</v>
      </c>
      <c r="AM16" s="17">
        <v>0</v>
      </c>
      <c r="AN16" s="17">
        <v>0</v>
      </c>
      <c r="AO16" s="17">
        <v>0</v>
      </c>
      <c r="AP16" s="17">
        <v>0</v>
      </c>
      <c r="AQ16" s="17">
        <v>0</v>
      </c>
      <c r="AR16" s="17">
        <v>0</v>
      </c>
      <c r="AS16" s="17">
        <v>0</v>
      </c>
      <c r="AT16" s="17">
        <v>0</v>
      </c>
      <c r="AU16" s="17">
        <v>0</v>
      </c>
      <c r="AV16" s="17">
        <v>0</v>
      </c>
      <c r="AW16" s="17">
        <v>0</v>
      </c>
      <c r="AX16" s="17">
        <v>0</v>
      </c>
      <c r="AY16" s="17">
        <v>0</v>
      </c>
      <c r="AZ16" s="17">
        <v>0</v>
      </c>
      <c r="BA16" s="17">
        <v>0</v>
      </c>
      <c r="BB16" s="17">
        <v>0</v>
      </c>
      <c r="BC16" s="17">
        <v>0</v>
      </c>
      <c r="BD16" s="17">
        <v>0</v>
      </c>
      <c r="BE16" s="17">
        <v>0</v>
      </c>
      <c r="BF16" s="17">
        <v>0</v>
      </c>
      <c r="BG16" s="17">
        <v>0</v>
      </c>
      <c r="BH16" s="17">
        <v>0</v>
      </c>
      <c r="BI16" s="17">
        <v>0</v>
      </c>
      <c r="BJ16" s="17">
        <v>0</v>
      </c>
      <c r="BK16" s="17">
        <v>0</v>
      </c>
      <c r="BL16" s="17">
        <v>0</v>
      </c>
      <c r="BM16" s="17">
        <v>19242.381000000001</v>
      </c>
      <c r="BN16" s="17">
        <v>19242.381000000001</v>
      </c>
      <c r="BO16" s="17">
        <v>19065.933089999999</v>
      </c>
      <c r="BP16" s="17">
        <v>0</v>
      </c>
      <c r="BQ16" s="17">
        <v>0</v>
      </c>
      <c r="BR16" s="17">
        <v>0</v>
      </c>
      <c r="BS16" s="17">
        <v>0</v>
      </c>
      <c r="BT16" s="17">
        <v>0</v>
      </c>
      <c r="BU16" s="17">
        <v>0</v>
      </c>
      <c r="BV16" s="17">
        <v>0</v>
      </c>
      <c r="BW16" s="17">
        <v>0</v>
      </c>
      <c r="BX16" s="17">
        <v>0</v>
      </c>
      <c r="BY16" s="17">
        <v>0</v>
      </c>
      <c r="BZ16" s="17">
        <v>0</v>
      </c>
      <c r="CA16" s="17">
        <v>0</v>
      </c>
      <c r="CB16" s="17">
        <v>0</v>
      </c>
      <c r="CC16" s="17">
        <v>0</v>
      </c>
      <c r="CD16" s="17">
        <v>0</v>
      </c>
      <c r="CE16" s="17">
        <v>24896.213339999998</v>
      </c>
      <c r="CF16" s="17">
        <v>24896.213339999998</v>
      </c>
      <c r="CG16" s="17">
        <v>24892.888159999999</v>
      </c>
      <c r="CH16" s="17">
        <v>178321.44743</v>
      </c>
      <c r="CI16" s="17">
        <v>178321.44743</v>
      </c>
      <c r="CJ16" s="17">
        <v>178321.44743</v>
      </c>
      <c r="CK16" s="17">
        <v>83951.103510000001</v>
      </c>
      <c r="CL16" s="17">
        <v>83951.103510000001</v>
      </c>
      <c r="CM16" s="17">
        <v>83951.103510000001</v>
      </c>
      <c r="CN16" s="17">
        <v>0</v>
      </c>
      <c r="CO16" s="17">
        <v>0</v>
      </c>
      <c r="CP16" s="17">
        <v>0</v>
      </c>
      <c r="CQ16" s="17">
        <v>0</v>
      </c>
      <c r="CR16" s="17">
        <v>0</v>
      </c>
      <c r="CS16" s="17">
        <v>0</v>
      </c>
      <c r="CT16" s="17">
        <v>0</v>
      </c>
      <c r="CU16" s="17">
        <v>0</v>
      </c>
      <c r="CV16" s="17">
        <v>0</v>
      </c>
      <c r="CW16" s="17">
        <v>0</v>
      </c>
      <c r="CX16" s="17">
        <v>0</v>
      </c>
      <c r="CY16" s="17">
        <v>0</v>
      </c>
      <c r="CZ16" s="17">
        <v>0</v>
      </c>
      <c r="DA16" s="17">
        <v>0</v>
      </c>
      <c r="DB16" s="17">
        <v>0</v>
      </c>
      <c r="DC16" s="17">
        <v>0</v>
      </c>
      <c r="DD16" s="17">
        <v>0</v>
      </c>
      <c r="DE16" s="17">
        <v>0</v>
      </c>
      <c r="DF16" s="17">
        <v>0</v>
      </c>
      <c r="DG16" s="17">
        <v>0</v>
      </c>
      <c r="DH16" s="17">
        <v>0</v>
      </c>
      <c r="DI16" s="17">
        <v>0</v>
      </c>
      <c r="DJ16" s="17">
        <v>0</v>
      </c>
      <c r="DK16" s="17">
        <v>0</v>
      </c>
      <c r="DL16" s="17">
        <v>0</v>
      </c>
      <c r="DM16" s="17">
        <v>0</v>
      </c>
      <c r="DN16" s="17">
        <v>0</v>
      </c>
      <c r="DO16" s="17">
        <v>109837.879</v>
      </c>
      <c r="DP16" s="17">
        <v>109837.879</v>
      </c>
      <c r="DQ16" s="17">
        <v>109837.879</v>
      </c>
      <c r="DR16" s="17">
        <v>0</v>
      </c>
      <c r="DS16" s="17">
        <v>0</v>
      </c>
      <c r="DT16" s="17">
        <v>0</v>
      </c>
      <c r="DU16" s="17">
        <v>0</v>
      </c>
      <c r="DV16" s="17">
        <v>0</v>
      </c>
      <c r="DW16" s="17">
        <v>0</v>
      </c>
      <c r="DX16" s="17">
        <v>0</v>
      </c>
      <c r="DY16" s="17">
        <v>0</v>
      </c>
      <c r="DZ16" s="17">
        <v>0</v>
      </c>
      <c r="EA16" s="17">
        <v>0</v>
      </c>
      <c r="EB16" s="17">
        <v>0</v>
      </c>
      <c r="EC16" s="17">
        <v>0</v>
      </c>
      <c r="ED16" s="17">
        <v>0</v>
      </c>
      <c r="EE16" s="17">
        <v>0</v>
      </c>
      <c r="EF16" s="17">
        <v>0</v>
      </c>
      <c r="EG16" s="17">
        <v>0</v>
      </c>
      <c r="EH16" s="17">
        <v>0</v>
      </c>
      <c r="EI16" s="17">
        <v>0</v>
      </c>
      <c r="EJ16" s="17">
        <v>0</v>
      </c>
      <c r="EK16" s="17">
        <v>3385.0437900000002</v>
      </c>
      <c r="EL16" s="17">
        <v>3385.0437900000002</v>
      </c>
      <c r="EM16" s="17">
        <v>0</v>
      </c>
      <c r="EN16" s="17">
        <v>0</v>
      </c>
      <c r="EO16" s="17">
        <v>0</v>
      </c>
      <c r="EP16" s="17">
        <v>0</v>
      </c>
      <c r="EQ16" s="17">
        <v>0</v>
      </c>
      <c r="ER16" s="17">
        <v>0</v>
      </c>
      <c r="ES16" s="17">
        <v>0</v>
      </c>
      <c r="ET16" s="17">
        <v>0</v>
      </c>
      <c r="EU16" s="17">
        <v>0</v>
      </c>
      <c r="EV16" s="17">
        <v>0</v>
      </c>
      <c r="EW16" s="17">
        <v>0</v>
      </c>
      <c r="EX16" s="17">
        <v>0</v>
      </c>
      <c r="EY16" s="17">
        <v>0</v>
      </c>
      <c r="EZ16" s="17">
        <v>295.70999999999998</v>
      </c>
      <c r="FA16" s="17">
        <v>295.70999999999998</v>
      </c>
      <c r="FB16" s="17">
        <v>26.787590000000002</v>
      </c>
      <c r="FC16" s="17">
        <v>30.51107</v>
      </c>
      <c r="FD16" s="17">
        <v>30.51107</v>
      </c>
      <c r="FE16" s="17">
        <v>1748.085</v>
      </c>
      <c r="FF16" s="17">
        <v>1748.085</v>
      </c>
      <c r="FG16" s="17">
        <v>1748.085</v>
      </c>
      <c r="FH16" s="17">
        <v>0</v>
      </c>
      <c r="FI16" s="17">
        <v>0</v>
      </c>
      <c r="FJ16" s="17">
        <v>0</v>
      </c>
      <c r="FK16" s="17">
        <v>0</v>
      </c>
      <c r="FL16" s="17">
        <v>0</v>
      </c>
      <c r="FM16" s="17">
        <v>0</v>
      </c>
      <c r="FN16" s="17">
        <v>0</v>
      </c>
      <c r="FO16" s="17">
        <v>5000</v>
      </c>
      <c r="FP16" s="17">
        <v>4415.5343200000007</v>
      </c>
      <c r="FQ16" s="17">
        <v>0</v>
      </c>
      <c r="FR16" s="17">
        <v>0</v>
      </c>
      <c r="FS16" s="17">
        <v>0</v>
      </c>
      <c r="FT16" s="17">
        <v>0</v>
      </c>
      <c r="FU16" s="17">
        <v>0</v>
      </c>
      <c r="FV16" s="17">
        <v>0</v>
      </c>
      <c r="FW16" s="17">
        <v>0</v>
      </c>
      <c r="FX16" s="17">
        <v>0</v>
      </c>
      <c r="FY16" s="17">
        <v>0</v>
      </c>
      <c r="FZ16" s="17">
        <v>0</v>
      </c>
      <c r="GA16" s="17">
        <v>4500</v>
      </c>
      <c r="GB16" s="17">
        <v>4500</v>
      </c>
      <c r="GC16" s="17">
        <v>0</v>
      </c>
      <c r="GD16" s="17">
        <v>0</v>
      </c>
      <c r="GE16" s="17">
        <v>0</v>
      </c>
      <c r="GF16" s="17">
        <v>0</v>
      </c>
      <c r="GG16" s="17">
        <v>0</v>
      </c>
      <c r="GH16" s="17">
        <v>0</v>
      </c>
      <c r="GI16" s="17">
        <v>160296.815</v>
      </c>
      <c r="GJ16" s="17">
        <v>160296.815</v>
      </c>
      <c r="GK16" s="17">
        <v>160296.815</v>
      </c>
      <c r="GL16" s="17">
        <v>0</v>
      </c>
      <c r="GM16" s="17">
        <v>0</v>
      </c>
      <c r="GN16" s="17">
        <v>0</v>
      </c>
      <c r="GO16" s="17">
        <v>0</v>
      </c>
      <c r="GP16" s="17">
        <v>0</v>
      </c>
      <c r="GQ16" s="17">
        <v>0</v>
      </c>
      <c r="GR16" s="17">
        <v>0</v>
      </c>
      <c r="GS16" s="17">
        <v>0</v>
      </c>
      <c r="GT16" s="17">
        <v>0</v>
      </c>
      <c r="GU16" s="17">
        <v>0</v>
      </c>
      <c r="GV16" s="17">
        <v>0</v>
      </c>
      <c r="GW16" s="17">
        <v>0</v>
      </c>
      <c r="GX16" s="17">
        <v>0</v>
      </c>
      <c r="GY16" s="17">
        <v>0</v>
      </c>
      <c r="GZ16" s="17">
        <v>0</v>
      </c>
      <c r="HA16" s="17">
        <v>0</v>
      </c>
      <c r="HB16" s="17">
        <v>0</v>
      </c>
      <c r="HC16" s="17">
        <v>0</v>
      </c>
      <c r="HD16" s="17">
        <v>0</v>
      </c>
      <c r="HE16" s="17">
        <v>0</v>
      </c>
      <c r="HF16" s="17">
        <v>0</v>
      </c>
      <c r="HG16" s="17">
        <v>0</v>
      </c>
      <c r="HH16" s="17">
        <v>0</v>
      </c>
      <c r="HI16" s="17">
        <v>0</v>
      </c>
      <c r="HJ16" s="17">
        <v>0</v>
      </c>
      <c r="HK16" s="17">
        <v>0</v>
      </c>
      <c r="HL16" s="17">
        <v>0</v>
      </c>
      <c r="HM16" s="17">
        <v>0</v>
      </c>
      <c r="HN16" s="17">
        <v>0</v>
      </c>
      <c r="HO16" s="17">
        <v>0</v>
      </c>
      <c r="HP16" s="17">
        <v>0</v>
      </c>
      <c r="HQ16" s="17">
        <v>0</v>
      </c>
      <c r="HR16" s="17">
        <v>0</v>
      </c>
      <c r="HS16" s="17">
        <v>0</v>
      </c>
      <c r="HT16" s="17">
        <v>0</v>
      </c>
      <c r="HU16" s="17">
        <v>0</v>
      </c>
      <c r="HV16" s="17">
        <v>66437.299329999994</v>
      </c>
      <c r="HW16" s="17">
        <v>66437.299329999994</v>
      </c>
      <c r="HX16" s="17">
        <v>61350.49179</v>
      </c>
      <c r="HY16" s="17">
        <v>0</v>
      </c>
      <c r="HZ16" s="17">
        <v>0</v>
      </c>
      <c r="IA16" s="17">
        <v>0</v>
      </c>
      <c r="IB16" s="17">
        <v>0</v>
      </c>
      <c r="IC16" s="17">
        <v>0</v>
      </c>
      <c r="ID16" s="17">
        <v>0</v>
      </c>
      <c r="IE16" s="17">
        <v>0</v>
      </c>
      <c r="IF16" s="17">
        <v>0</v>
      </c>
      <c r="IG16" s="17">
        <v>0</v>
      </c>
      <c r="IH16" s="17">
        <v>0</v>
      </c>
      <c r="II16" s="17">
        <v>0</v>
      </c>
      <c r="IJ16" s="17">
        <v>0</v>
      </c>
      <c r="IK16" s="17">
        <v>0</v>
      </c>
      <c r="IL16" s="17">
        <v>0</v>
      </c>
      <c r="IM16" s="17">
        <v>0</v>
      </c>
      <c r="IN16" s="17">
        <v>0</v>
      </c>
      <c r="IO16" s="17">
        <v>0</v>
      </c>
      <c r="IP16" s="17">
        <v>0</v>
      </c>
      <c r="IQ16" s="17">
        <v>0</v>
      </c>
      <c r="IR16" s="17">
        <v>0</v>
      </c>
      <c r="IS16" s="17">
        <v>0</v>
      </c>
      <c r="IT16" s="17">
        <v>0</v>
      </c>
      <c r="IU16" s="17">
        <v>0</v>
      </c>
      <c r="IV16" s="17">
        <v>0</v>
      </c>
      <c r="IW16" s="17">
        <v>0</v>
      </c>
      <c r="IX16" s="17">
        <v>0</v>
      </c>
      <c r="IY16" s="17">
        <v>0</v>
      </c>
      <c r="IZ16" s="17">
        <v>0</v>
      </c>
      <c r="JA16" s="17">
        <v>0</v>
      </c>
      <c r="JB16" s="17">
        <v>0</v>
      </c>
      <c r="JC16" s="17">
        <v>0</v>
      </c>
      <c r="JD16" s="17">
        <v>0</v>
      </c>
      <c r="JE16" s="17">
        <v>0</v>
      </c>
      <c r="JF16" s="17">
        <v>0</v>
      </c>
      <c r="JG16" s="17">
        <v>0</v>
      </c>
      <c r="JH16" s="17">
        <v>0</v>
      </c>
      <c r="JI16" s="17">
        <v>0</v>
      </c>
      <c r="JJ16" s="17">
        <v>0</v>
      </c>
      <c r="JK16" s="17">
        <v>0</v>
      </c>
      <c r="JL16" s="17">
        <v>0</v>
      </c>
      <c r="JM16" s="17">
        <v>0</v>
      </c>
      <c r="JN16" s="17">
        <v>0</v>
      </c>
      <c r="JO16" s="17">
        <v>0</v>
      </c>
      <c r="JP16" s="17">
        <v>0</v>
      </c>
      <c r="JQ16" s="17">
        <v>0</v>
      </c>
      <c r="JR16" s="17">
        <v>0</v>
      </c>
      <c r="JS16" s="17">
        <v>0</v>
      </c>
      <c r="JT16" s="17">
        <v>0</v>
      </c>
      <c r="JU16" s="17">
        <v>0</v>
      </c>
      <c r="JV16" s="17">
        <v>0</v>
      </c>
      <c r="JW16" s="17">
        <v>0</v>
      </c>
      <c r="JX16" s="17">
        <v>0</v>
      </c>
      <c r="JY16" s="17">
        <v>0</v>
      </c>
      <c r="JZ16" s="17">
        <v>0</v>
      </c>
      <c r="KA16" s="17">
        <v>0</v>
      </c>
      <c r="KB16" s="17">
        <v>0</v>
      </c>
      <c r="KC16" s="17">
        <v>0</v>
      </c>
      <c r="KD16" s="17">
        <v>0</v>
      </c>
      <c r="KE16" s="17">
        <v>32859.316739999995</v>
      </c>
      <c r="KF16" s="17">
        <v>32859.316739999995</v>
      </c>
      <c r="KG16" s="17">
        <v>0</v>
      </c>
      <c r="KH16" s="17">
        <v>48902.344520000006</v>
      </c>
      <c r="KI16" s="17">
        <v>38260.831610000001</v>
      </c>
      <c r="KJ16" s="17">
        <v>0</v>
      </c>
      <c r="KK16" s="17">
        <v>0</v>
      </c>
      <c r="KL16" s="17">
        <v>0</v>
      </c>
      <c r="KM16" s="17">
        <v>736.07104000000004</v>
      </c>
      <c r="KN16" s="17">
        <v>736.07104000000004</v>
      </c>
      <c r="KO16" s="17">
        <v>736.07104000000004</v>
      </c>
      <c r="KP16" s="17">
        <v>0</v>
      </c>
      <c r="KQ16" s="17">
        <v>0</v>
      </c>
      <c r="KR16" s="17">
        <v>0</v>
      </c>
      <c r="KS16" s="17">
        <v>0</v>
      </c>
      <c r="KT16" s="17">
        <v>0</v>
      </c>
      <c r="KU16" s="17">
        <v>0</v>
      </c>
    </row>
    <row r="17" spans="1:307" x14ac:dyDescent="0.2">
      <c r="A17" s="10" t="s">
        <v>10</v>
      </c>
      <c r="B17" s="17">
        <f t="shared" si="6"/>
        <v>65442.966</v>
      </c>
      <c r="C17" s="17">
        <f t="shared" si="7"/>
        <v>95101.509250000003</v>
      </c>
      <c r="D17" s="17">
        <f t="shared" si="8"/>
        <v>94332.219620000003</v>
      </c>
      <c r="E17" s="17">
        <v>237.4</v>
      </c>
      <c r="F17" s="17">
        <v>237.4</v>
      </c>
      <c r="G17" s="17">
        <v>237.39708999999999</v>
      </c>
      <c r="H17" s="17">
        <v>679.7</v>
      </c>
      <c r="I17" s="17">
        <v>679.7</v>
      </c>
      <c r="J17" s="17">
        <v>679.7</v>
      </c>
      <c r="K17" s="17">
        <v>0</v>
      </c>
      <c r="L17" s="17">
        <v>622</v>
      </c>
      <c r="M17" s="17">
        <v>0</v>
      </c>
      <c r="N17" s="17">
        <v>5378.6</v>
      </c>
      <c r="O17" s="17">
        <v>4756.6000000000004</v>
      </c>
      <c r="P17" s="17">
        <v>4756.5469999999996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17">
        <v>1440.5</v>
      </c>
      <c r="X17" s="17">
        <v>725.34006999999997</v>
      </c>
      <c r="Y17" s="17">
        <v>725.34006999999997</v>
      </c>
      <c r="Z17" s="17">
        <v>0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938.2</v>
      </c>
      <c r="AJ17" s="17">
        <v>938.2</v>
      </c>
      <c r="AK17" s="17">
        <v>938.2</v>
      </c>
      <c r="AL17" s="17">
        <v>0</v>
      </c>
      <c r="AM17" s="17">
        <v>0</v>
      </c>
      <c r="AN17" s="17">
        <v>0</v>
      </c>
      <c r="AO17" s="17">
        <v>10889</v>
      </c>
      <c r="AP17" s="17">
        <v>10388.30075</v>
      </c>
      <c r="AQ17" s="17">
        <v>10241.06703</v>
      </c>
      <c r="AR17" s="17">
        <v>0</v>
      </c>
      <c r="AS17" s="17">
        <v>0</v>
      </c>
      <c r="AT17" s="17">
        <v>0</v>
      </c>
      <c r="AU17" s="17">
        <v>0</v>
      </c>
      <c r="AV17" s="17">
        <v>0</v>
      </c>
      <c r="AW17" s="17">
        <v>0</v>
      </c>
      <c r="AX17" s="17">
        <v>0</v>
      </c>
      <c r="AY17" s="17">
        <v>0</v>
      </c>
      <c r="AZ17" s="17">
        <v>0</v>
      </c>
      <c r="BA17" s="17">
        <v>0</v>
      </c>
      <c r="BB17" s="17">
        <v>0</v>
      </c>
      <c r="BC17" s="17">
        <v>0</v>
      </c>
      <c r="BD17" s="17">
        <v>0</v>
      </c>
      <c r="BE17" s="17">
        <v>0</v>
      </c>
      <c r="BF17" s="17">
        <v>0</v>
      </c>
      <c r="BG17" s="17">
        <v>0</v>
      </c>
      <c r="BH17" s="17">
        <v>0</v>
      </c>
      <c r="BI17" s="17">
        <v>0</v>
      </c>
      <c r="BJ17" s="17">
        <v>0</v>
      </c>
      <c r="BK17" s="17">
        <v>0</v>
      </c>
      <c r="BL17" s="17">
        <v>0</v>
      </c>
      <c r="BM17" s="17">
        <v>5536.6109999999999</v>
      </c>
      <c r="BN17" s="17">
        <v>5536.6109999999999</v>
      </c>
      <c r="BO17" s="17">
        <v>5536.6109999999999</v>
      </c>
      <c r="BP17" s="17">
        <v>0</v>
      </c>
      <c r="BQ17" s="17">
        <v>0</v>
      </c>
      <c r="BR17" s="17">
        <v>0</v>
      </c>
      <c r="BS17" s="17">
        <v>0</v>
      </c>
      <c r="BT17" s="17">
        <v>0</v>
      </c>
      <c r="BU17" s="17">
        <v>0</v>
      </c>
      <c r="BV17" s="17">
        <v>0</v>
      </c>
      <c r="BW17" s="17">
        <v>0</v>
      </c>
      <c r="BX17" s="17">
        <v>0</v>
      </c>
      <c r="BY17" s="17">
        <v>0</v>
      </c>
      <c r="BZ17" s="17">
        <v>0</v>
      </c>
      <c r="CA17" s="17">
        <v>0</v>
      </c>
      <c r="CB17" s="17">
        <v>0</v>
      </c>
      <c r="CC17" s="17">
        <v>0</v>
      </c>
      <c r="CD17" s="17">
        <v>0</v>
      </c>
      <c r="CE17" s="17">
        <v>0</v>
      </c>
      <c r="CF17" s="17">
        <v>0</v>
      </c>
      <c r="CG17" s="17">
        <v>0</v>
      </c>
      <c r="CH17" s="17">
        <v>0</v>
      </c>
      <c r="CI17" s="17">
        <v>0</v>
      </c>
      <c r="CJ17" s="17">
        <v>0</v>
      </c>
      <c r="CK17" s="17">
        <v>0</v>
      </c>
      <c r="CL17" s="17">
        <v>0</v>
      </c>
      <c r="CM17" s="17">
        <v>0</v>
      </c>
      <c r="CN17" s="17">
        <v>0</v>
      </c>
      <c r="CO17" s="17">
        <v>0</v>
      </c>
      <c r="CP17" s="17">
        <v>0</v>
      </c>
      <c r="CQ17" s="17">
        <v>0</v>
      </c>
      <c r="CR17" s="17">
        <v>0</v>
      </c>
      <c r="CS17" s="17">
        <v>0</v>
      </c>
      <c r="CT17" s="17">
        <v>0</v>
      </c>
      <c r="CU17" s="17">
        <v>0</v>
      </c>
      <c r="CV17" s="17">
        <v>0</v>
      </c>
      <c r="CW17" s="17">
        <v>0</v>
      </c>
      <c r="CX17" s="17">
        <v>0</v>
      </c>
      <c r="CY17" s="17">
        <v>0</v>
      </c>
      <c r="CZ17" s="17">
        <v>0</v>
      </c>
      <c r="DA17" s="17">
        <v>0</v>
      </c>
      <c r="DB17" s="17">
        <v>0</v>
      </c>
      <c r="DC17" s="17">
        <v>0</v>
      </c>
      <c r="DD17" s="17">
        <v>0</v>
      </c>
      <c r="DE17" s="17">
        <v>0</v>
      </c>
      <c r="DF17" s="17">
        <v>0</v>
      </c>
      <c r="DG17" s="17">
        <v>0</v>
      </c>
      <c r="DH17" s="17">
        <v>0</v>
      </c>
      <c r="DI17" s="17">
        <v>0</v>
      </c>
      <c r="DJ17" s="17">
        <v>2980.8232200000002</v>
      </c>
      <c r="DK17" s="17">
        <v>2980.8232200000002</v>
      </c>
      <c r="DL17" s="17">
        <v>0</v>
      </c>
      <c r="DM17" s="17">
        <v>0</v>
      </c>
      <c r="DN17" s="17">
        <v>0</v>
      </c>
      <c r="DO17" s="17">
        <v>32118.305</v>
      </c>
      <c r="DP17" s="17">
        <v>32118.305</v>
      </c>
      <c r="DQ17" s="17">
        <v>32118.305</v>
      </c>
      <c r="DR17" s="17">
        <v>0</v>
      </c>
      <c r="DS17" s="17">
        <v>0</v>
      </c>
      <c r="DT17" s="17">
        <v>0</v>
      </c>
      <c r="DU17" s="17">
        <v>0</v>
      </c>
      <c r="DV17" s="17">
        <v>2817.4489199999998</v>
      </c>
      <c r="DW17" s="17">
        <v>2817.4489199999998</v>
      </c>
      <c r="DX17" s="17">
        <v>0</v>
      </c>
      <c r="DY17" s="17">
        <v>0</v>
      </c>
      <c r="DZ17" s="17">
        <v>0</v>
      </c>
      <c r="EA17" s="17">
        <v>0</v>
      </c>
      <c r="EB17" s="17">
        <v>0</v>
      </c>
      <c r="EC17" s="17">
        <v>0</v>
      </c>
      <c r="ED17" s="17">
        <v>0</v>
      </c>
      <c r="EE17" s="17">
        <v>0</v>
      </c>
      <c r="EF17" s="17">
        <v>0</v>
      </c>
      <c r="EG17" s="17">
        <v>0</v>
      </c>
      <c r="EH17" s="17">
        <v>0</v>
      </c>
      <c r="EI17" s="17">
        <v>0</v>
      </c>
      <c r="EJ17" s="17">
        <v>0</v>
      </c>
      <c r="EK17" s="17">
        <v>0</v>
      </c>
      <c r="EL17" s="17">
        <v>0</v>
      </c>
      <c r="EM17" s="17">
        <v>0</v>
      </c>
      <c r="EN17" s="17">
        <v>0</v>
      </c>
      <c r="EO17" s="17">
        <v>0</v>
      </c>
      <c r="EP17" s="17">
        <v>0</v>
      </c>
      <c r="EQ17" s="17">
        <v>0</v>
      </c>
      <c r="ER17" s="17">
        <v>0</v>
      </c>
      <c r="ES17" s="17">
        <v>0</v>
      </c>
      <c r="ET17" s="17">
        <v>0</v>
      </c>
      <c r="EU17" s="17">
        <v>0</v>
      </c>
      <c r="EV17" s="17">
        <v>0</v>
      </c>
      <c r="EW17" s="17">
        <v>0</v>
      </c>
      <c r="EX17" s="17">
        <v>0</v>
      </c>
      <c r="EY17" s="17">
        <v>0</v>
      </c>
      <c r="EZ17" s="17">
        <v>462.67500000000001</v>
      </c>
      <c r="FA17" s="17">
        <v>462.67500000000001</v>
      </c>
      <c r="FB17" s="17">
        <v>31.608720000000002</v>
      </c>
      <c r="FC17" s="17">
        <v>16.364699999999999</v>
      </c>
      <c r="FD17" s="17">
        <v>16.364699999999999</v>
      </c>
      <c r="FE17" s="17">
        <v>0</v>
      </c>
      <c r="FF17" s="17">
        <v>0</v>
      </c>
      <c r="FG17" s="17">
        <v>0</v>
      </c>
      <c r="FH17" s="17">
        <v>0</v>
      </c>
      <c r="FI17" s="17">
        <v>0</v>
      </c>
      <c r="FJ17" s="17">
        <v>0</v>
      </c>
      <c r="FK17" s="17">
        <v>0</v>
      </c>
      <c r="FL17" s="17">
        <v>0</v>
      </c>
      <c r="FM17" s="17">
        <v>0</v>
      </c>
      <c r="FN17" s="17">
        <v>0</v>
      </c>
      <c r="FO17" s="17">
        <v>0</v>
      </c>
      <c r="FP17" s="17">
        <v>0</v>
      </c>
      <c r="FQ17" s="17">
        <v>0</v>
      </c>
      <c r="FR17" s="17">
        <v>0</v>
      </c>
      <c r="FS17" s="17">
        <v>0</v>
      </c>
      <c r="FT17" s="17">
        <v>0</v>
      </c>
      <c r="FU17" s="17">
        <v>0</v>
      </c>
      <c r="FV17" s="17">
        <v>0</v>
      </c>
      <c r="FW17" s="17">
        <v>0</v>
      </c>
      <c r="FX17" s="17">
        <v>0</v>
      </c>
      <c r="FY17" s="17">
        <v>0</v>
      </c>
      <c r="FZ17" s="17">
        <v>0</v>
      </c>
      <c r="GA17" s="17">
        <v>3600</v>
      </c>
      <c r="GB17" s="17">
        <v>3600</v>
      </c>
      <c r="GC17" s="17">
        <v>0</v>
      </c>
      <c r="GD17" s="17">
        <v>287.07071000000002</v>
      </c>
      <c r="GE17" s="17">
        <v>287.07071000000002</v>
      </c>
      <c r="GF17" s="17">
        <v>0</v>
      </c>
      <c r="GG17" s="17">
        <v>0</v>
      </c>
      <c r="GH17" s="17">
        <v>0</v>
      </c>
      <c r="GI17" s="17">
        <v>0</v>
      </c>
      <c r="GJ17" s="17">
        <v>0</v>
      </c>
      <c r="GK17" s="17">
        <v>0</v>
      </c>
      <c r="GL17" s="17">
        <v>0</v>
      </c>
      <c r="GM17" s="17">
        <v>0</v>
      </c>
      <c r="GN17" s="17">
        <v>0</v>
      </c>
      <c r="GO17" s="17">
        <v>0</v>
      </c>
      <c r="GP17" s="17">
        <v>0</v>
      </c>
      <c r="GQ17" s="17">
        <v>0</v>
      </c>
      <c r="GR17" s="17">
        <v>0</v>
      </c>
      <c r="GS17" s="17">
        <v>0</v>
      </c>
      <c r="GT17" s="17">
        <v>0</v>
      </c>
      <c r="GU17" s="17">
        <v>0</v>
      </c>
      <c r="GV17" s="17">
        <v>0</v>
      </c>
      <c r="GW17" s="17">
        <v>0</v>
      </c>
      <c r="GX17" s="17">
        <v>0</v>
      </c>
      <c r="GY17" s="17">
        <v>0</v>
      </c>
      <c r="GZ17" s="17">
        <v>0</v>
      </c>
      <c r="HA17" s="17">
        <v>0</v>
      </c>
      <c r="HB17" s="17">
        <v>0</v>
      </c>
      <c r="HC17" s="17">
        <v>0</v>
      </c>
      <c r="HD17" s="17">
        <v>0</v>
      </c>
      <c r="HE17" s="17">
        <v>0</v>
      </c>
      <c r="HF17" s="17">
        <v>0</v>
      </c>
      <c r="HG17" s="17">
        <v>0</v>
      </c>
      <c r="HH17" s="17">
        <v>0</v>
      </c>
      <c r="HI17" s="17">
        <v>0</v>
      </c>
      <c r="HJ17" s="17">
        <v>0</v>
      </c>
      <c r="HK17" s="17">
        <v>0</v>
      </c>
      <c r="HL17" s="17">
        <v>0</v>
      </c>
      <c r="HM17" s="17">
        <v>0</v>
      </c>
      <c r="HN17" s="17">
        <v>0</v>
      </c>
      <c r="HO17" s="17">
        <v>0</v>
      </c>
      <c r="HP17" s="17">
        <v>0</v>
      </c>
      <c r="HQ17" s="17">
        <v>0</v>
      </c>
      <c r="HR17" s="17">
        <v>0</v>
      </c>
      <c r="HS17" s="17">
        <v>0</v>
      </c>
      <c r="HT17" s="17">
        <v>0</v>
      </c>
      <c r="HU17" s="17">
        <v>0</v>
      </c>
      <c r="HV17" s="17">
        <v>8193.0412799999995</v>
      </c>
      <c r="HW17" s="17">
        <v>8193.0412799999995</v>
      </c>
      <c r="HX17" s="17">
        <v>8193.0412799999995</v>
      </c>
      <c r="HY17" s="17">
        <v>0</v>
      </c>
      <c r="HZ17" s="17">
        <v>0</v>
      </c>
      <c r="IA17" s="17">
        <v>0</v>
      </c>
      <c r="IB17" s="17">
        <v>0</v>
      </c>
      <c r="IC17" s="17">
        <v>0</v>
      </c>
      <c r="ID17" s="17">
        <v>0</v>
      </c>
      <c r="IE17" s="17">
        <v>0</v>
      </c>
      <c r="IF17" s="17">
        <v>0</v>
      </c>
      <c r="IG17" s="17">
        <v>0</v>
      </c>
      <c r="IH17" s="17">
        <v>0</v>
      </c>
      <c r="II17" s="17">
        <v>0</v>
      </c>
      <c r="IJ17" s="17">
        <v>0</v>
      </c>
      <c r="IK17" s="17">
        <v>0</v>
      </c>
      <c r="IL17" s="17">
        <v>0</v>
      </c>
      <c r="IM17" s="17">
        <v>0</v>
      </c>
      <c r="IN17" s="17">
        <v>0</v>
      </c>
      <c r="IO17" s="17">
        <v>0</v>
      </c>
      <c r="IP17" s="17">
        <v>0</v>
      </c>
      <c r="IQ17" s="17">
        <v>0</v>
      </c>
      <c r="IR17" s="17">
        <v>0</v>
      </c>
      <c r="IS17" s="17">
        <v>0</v>
      </c>
      <c r="IT17" s="17">
        <v>0</v>
      </c>
      <c r="IU17" s="17">
        <v>0</v>
      </c>
      <c r="IV17" s="17">
        <v>0</v>
      </c>
      <c r="IW17" s="17">
        <v>0</v>
      </c>
      <c r="IX17" s="17">
        <v>0</v>
      </c>
      <c r="IY17" s="17">
        <v>0</v>
      </c>
      <c r="IZ17" s="17">
        <v>0</v>
      </c>
      <c r="JA17" s="17">
        <v>0</v>
      </c>
      <c r="JB17" s="17">
        <v>0</v>
      </c>
      <c r="JC17" s="17">
        <v>0</v>
      </c>
      <c r="JD17" s="17">
        <v>0</v>
      </c>
      <c r="JE17" s="17">
        <v>0</v>
      </c>
      <c r="JF17" s="17">
        <v>0</v>
      </c>
      <c r="JG17" s="17">
        <v>0</v>
      </c>
      <c r="JH17" s="17">
        <v>0</v>
      </c>
      <c r="JI17" s="17">
        <v>0</v>
      </c>
      <c r="JJ17" s="17">
        <v>0</v>
      </c>
      <c r="JK17" s="17">
        <v>0</v>
      </c>
      <c r="JL17" s="17">
        <v>0</v>
      </c>
      <c r="JM17" s="17">
        <v>0</v>
      </c>
      <c r="JN17" s="17">
        <v>0</v>
      </c>
      <c r="JO17" s="17">
        <v>0</v>
      </c>
      <c r="JP17" s="17">
        <v>0</v>
      </c>
      <c r="JQ17" s="17">
        <v>0</v>
      </c>
      <c r="JR17" s="17">
        <v>0</v>
      </c>
      <c r="JS17" s="17">
        <v>0</v>
      </c>
      <c r="JT17" s="17">
        <v>0</v>
      </c>
      <c r="JU17" s="17">
        <v>0</v>
      </c>
      <c r="JV17" s="17">
        <v>0</v>
      </c>
      <c r="JW17" s="17">
        <v>0</v>
      </c>
      <c r="JX17" s="17">
        <v>0</v>
      </c>
      <c r="JY17" s="17">
        <v>0</v>
      </c>
      <c r="JZ17" s="17">
        <v>0</v>
      </c>
      <c r="KA17" s="17">
        <v>0</v>
      </c>
      <c r="KB17" s="17">
        <v>0</v>
      </c>
      <c r="KC17" s="17">
        <v>0</v>
      </c>
      <c r="KD17" s="17">
        <v>0</v>
      </c>
      <c r="KE17" s="17">
        <v>0</v>
      </c>
      <c r="KF17" s="17">
        <v>0</v>
      </c>
      <c r="KG17" s="17">
        <v>0</v>
      </c>
      <c r="KH17" s="17">
        <v>20741.6286</v>
      </c>
      <c r="KI17" s="17">
        <v>20741.6286</v>
      </c>
      <c r="KJ17" s="17">
        <v>0</v>
      </c>
      <c r="KK17" s="17">
        <v>0</v>
      </c>
      <c r="KL17" s="17">
        <v>0</v>
      </c>
      <c r="KM17" s="17">
        <v>0</v>
      </c>
      <c r="KN17" s="17">
        <v>0</v>
      </c>
      <c r="KO17" s="17">
        <v>0</v>
      </c>
      <c r="KP17" s="17">
        <v>0</v>
      </c>
      <c r="KQ17" s="17">
        <v>0</v>
      </c>
      <c r="KR17" s="17">
        <v>0</v>
      </c>
      <c r="KS17" s="17">
        <v>0</v>
      </c>
      <c r="KT17" s="17">
        <v>0</v>
      </c>
      <c r="KU17" s="17">
        <v>0</v>
      </c>
    </row>
    <row r="18" spans="1:307" x14ac:dyDescent="0.2">
      <c r="A18" s="10" t="s">
        <v>207</v>
      </c>
      <c r="B18" s="17">
        <f t="shared" si="6"/>
        <v>422425.03115999995</v>
      </c>
      <c r="C18" s="17">
        <f t="shared" si="7"/>
        <v>406389.97301000007</v>
      </c>
      <c r="D18" s="17">
        <f t="shared" si="8"/>
        <v>392002.43753000005</v>
      </c>
      <c r="E18" s="17">
        <v>582.29999999999995</v>
      </c>
      <c r="F18" s="17">
        <v>582.29999999999995</v>
      </c>
      <c r="G18" s="17">
        <v>582.29999999999995</v>
      </c>
      <c r="H18" s="17">
        <v>3767.8</v>
      </c>
      <c r="I18" s="17">
        <v>3767.8</v>
      </c>
      <c r="J18" s="17">
        <v>3029.8907799999997</v>
      </c>
      <c r="K18" s="17">
        <v>0</v>
      </c>
      <c r="L18" s="17">
        <v>1525.6</v>
      </c>
      <c r="M18" s="17">
        <v>1525.6</v>
      </c>
      <c r="N18" s="17">
        <v>13191.2</v>
      </c>
      <c r="O18" s="17">
        <v>11665.6</v>
      </c>
      <c r="P18" s="17">
        <v>11665.6</v>
      </c>
      <c r="Q18" s="17">
        <v>988.5</v>
      </c>
      <c r="R18" s="17">
        <v>988.5</v>
      </c>
      <c r="S18" s="17">
        <v>988.5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2077.5</v>
      </c>
      <c r="AJ18" s="17">
        <v>2077.5</v>
      </c>
      <c r="AK18" s="17">
        <v>2077.5</v>
      </c>
      <c r="AL18" s="17">
        <v>30000</v>
      </c>
      <c r="AM18" s="17">
        <v>30000</v>
      </c>
      <c r="AN18" s="17">
        <v>30000</v>
      </c>
      <c r="AO18" s="17">
        <v>0</v>
      </c>
      <c r="AP18" s="17">
        <v>0</v>
      </c>
      <c r="AQ18" s="17">
        <v>0</v>
      </c>
      <c r="AR18" s="17">
        <v>0</v>
      </c>
      <c r="AS18" s="17">
        <v>0</v>
      </c>
      <c r="AT18" s="17">
        <v>0</v>
      </c>
      <c r="AU18" s="17">
        <v>0</v>
      </c>
      <c r="AV18" s="17">
        <v>0</v>
      </c>
      <c r="AW18" s="17">
        <v>0</v>
      </c>
      <c r="AX18" s="17">
        <v>0</v>
      </c>
      <c r="AY18" s="17">
        <v>0</v>
      </c>
      <c r="AZ18" s="17">
        <v>0</v>
      </c>
      <c r="BA18" s="17">
        <v>0</v>
      </c>
      <c r="BB18" s="17">
        <v>0</v>
      </c>
      <c r="BC18" s="17">
        <v>0</v>
      </c>
      <c r="BD18" s="17">
        <v>162062.54999999999</v>
      </c>
      <c r="BE18" s="17">
        <v>0</v>
      </c>
      <c r="BF18" s="17">
        <v>0</v>
      </c>
      <c r="BG18" s="17">
        <v>0</v>
      </c>
      <c r="BH18" s="17">
        <v>708.66399999999999</v>
      </c>
      <c r="BI18" s="17">
        <v>708.66399999999999</v>
      </c>
      <c r="BJ18" s="17">
        <v>0</v>
      </c>
      <c r="BK18" s="17">
        <v>0</v>
      </c>
      <c r="BL18" s="17">
        <v>0</v>
      </c>
      <c r="BM18" s="17">
        <v>3090.92</v>
      </c>
      <c r="BN18" s="17">
        <v>3090.92</v>
      </c>
      <c r="BO18" s="17">
        <v>2990.9650200000001</v>
      </c>
      <c r="BP18" s="17">
        <v>0</v>
      </c>
      <c r="BQ18" s="17">
        <v>4973.1762500000004</v>
      </c>
      <c r="BR18" s="17">
        <v>0</v>
      </c>
      <c r="BS18" s="17">
        <v>0</v>
      </c>
      <c r="BT18" s="17">
        <v>0</v>
      </c>
      <c r="BU18" s="17">
        <v>0</v>
      </c>
      <c r="BV18" s="17">
        <v>0</v>
      </c>
      <c r="BW18" s="17">
        <v>25969.086460000002</v>
      </c>
      <c r="BX18" s="17">
        <v>25969.086460000002</v>
      </c>
      <c r="BY18" s="17">
        <v>0</v>
      </c>
      <c r="BZ18" s="17">
        <v>0</v>
      </c>
      <c r="CA18" s="17">
        <v>0</v>
      </c>
      <c r="CB18" s="17">
        <v>0</v>
      </c>
      <c r="CC18" s="17">
        <v>0</v>
      </c>
      <c r="CD18" s="17">
        <v>0</v>
      </c>
      <c r="CE18" s="17">
        <v>0</v>
      </c>
      <c r="CF18" s="17">
        <v>0</v>
      </c>
      <c r="CG18" s="17">
        <v>0</v>
      </c>
      <c r="CH18" s="17">
        <v>0</v>
      </c>
      <c r="CI18" s="17">
        <v>0</v>
      </c>
      <c r="CJ18" s="17">
        <v>0</v>
      </c>
      <c r="CK18" s="17">
        <v>0</v>
      </c>
      <c r="CL18" s="17">
        <v>0</v>
      </c>
      <c r="CM18" s="17">
        <v>0</v>
      </c>
      <c r="CN18" s="17">
        <v>0</v>
      </c>
      <c r="CO18" s="17">
        <v>0</v>
      </c>
      <c r="CP18" s="17">
        <v>0</v>
      </c>
      <c r="CQ18" s="17">
        <v>0</v>
      </c>
      <c r="CR18" s="17">
        <v>0</v>
      </c>
      <c r="CS18" s="17">
        <v>0</v>
      </c>
      <c r="CT18" s="17">
        <v>0</v>
      </c>
      <c r="CU18" s="17">
        <v>0</v>
      </c>
      <c r="CV18" s="17">
        <v>0</v>
      </c>
      <c r="CW18" s="17">
        <v>0</v>
      </c>
      <c r="CX18" s="17">
        <v>0</v>
      </c>
      <c r="CY18" s="17">
        <v>0</v>
      </c>
      <c r="CZ18" s="17">
        <v>0</v>
      </c>
      <c r="DA18" s="17">
        <v>117300</v>
      </c>
      <c r="DB18" s="17">
        <v>117300</v>
      </c>
      <c r="DC18" s="17">
        <v>0</v>
      </c>
      <c r="DD18" s="17">
        <v>0</v>
      </c>
      <c r="DE18" s="17">
        <v>0</v>
      </c>
      <c r="DF18" s="17">
        <v>537.29200000000003</v>
      </c>
      <c r="DG18" s="17">
        <v>537.29200000000003</v>
      </c>
      <c r="DH18" s="17">
        <v>537.29200000000003</v>
      </c>
      <c r="DI18" s="17">
        <v>0</v>
      </c>
      <c r="DJ18" s="17">
        <v>0</v>
      </c>
      <c r="DK18" s="17">
        <v>0</v>
      </c>
      <c r="DL18" s="17">
        <v>0</v>
      </c>
      <c r="DM18" s="17">
        <v>0</v>
      </c>
      <c r="DN18" s="17">
        <v>0</v>
      </c>
      <c r="DO18" s="17">
        <v>141201.08499999999</v>
      </c>
      <c r="DP18" s="17">
        <v>141201.08499999999</v>
      </c>
      <c r="DQ18" s="17">
        <v>141201.08499999999</v>
      </c>
      <c r="DR18" s="17">
        <v>30904.397280000001</v>
      </c>
      <c r="DS18" s="17">
        <v>439.51276000000001</v>
      </c>
      <c r="DT18" s="17">
        <v>0</v>
      </c>
      <c r="DU18" s="17">
        <v>0</v>
      </c>
      <c r="DV18" s="17">
        <v>0</v>
      </c>
      <c r="DW18" s="17">
        <v>0</v>
      </c>
      <c r="DX18" s="17">
        <v>0</v>
      </c>
      <c r="DY18" s="17">
        <v>0</v>
      </c>
      <c r="DZ18" s="17">
        <v>0</v>
      </c>
      <c r="EA18" s="17">
        <v>0</v>
      </c>
      <c r="EB18" s="17">
        <v>0</v>
      </c>
      <c r="EC18" s="17">
        <v>0</v>
      </c>
      <c r="ED18" s="17">
        <v>0</v>
      </c>
      <c r="EE18" s="17">
        <v>0</v>
      </c>
      <c r="EF18" s="17">
        <v>0</v>
      </c>
      <c r="EG18" s="17">
        <v>0</v>
      </c>
      <c r="EH18" s="17">
        <v>0</v>
      </c>
      <c r="EI18" s="17">
        <v>0</v>
      </c>
      <c r="EJ18" s="17">
        <v>0</v>
      </c>
      <c r="EK18" s="17">
        <v>0</v>
      </c>
      <c r="EL18" s="17">
        <v>0</v>
      </c>
      <c r="EM18" s="17">
        <v>0</v>
      </c>
      <c r="EN18" s="17">
        <v>0</v>
      </c>
      <c r="EO18" s="17">
        <v>0</v>
      </c>
      <c r="EP18" s="17">
        <v>0</v>
      </c>
      <c r="EQ18" s="17">
        <v>0</v>
      </c>
      <c r="ER18" s="17">
        <v>0</v>
      </c>
      <c r="ES18" s="17">
        <v>0</v>
      </c>
      <c r="ET18" s="17">
        <v>0</v>
      </c>
      <c r="EU18" s="17">
        <v>0</v>
      </c>
      <c r="EV18" s="17">
        <v>0</v>
      </c>
      <c r="EW18" s="17">
        <v>0</v>
      </c>
      <c r="EX18" s="17">
        <v>0</v>
      </c>
      <c r="EY18" s="17">
        <v>0</v>
      </c>
      <c r="EZ18" s="17">
        <v>206.291</v>
      </c>
      <c r="FA18" s="17">
        <v>206.291</v>
      </c>
      <c r="FB18" s="17">
        <v>30.331599999999998</v>
      </c>
      <c r="FC18" s="17">
        <v>35.421320000000001</v>
      </c>
      <c r="FD18" s="17">
        <v>15.7035</v>
      </c>
      <c r="FE18" s="17">
        <v>3860.8090000000002</v>
      </c>
      <c r="FF18" s="17">
        <v>3860.8090000000002</v>
      </c>
      <c r="FG18" s="17">
        <v>3860.8090000000002</v>
      </c>
      <c r="FH18" s="17">
        <v>0</v>
      </c>
      <c r="FI18" s="17">
        <v>0</v>
      </c>
      <c r="FJ18" s="17">
        <v>0</v>
      </c>
      <c r="FK18" s="17">
        <v>0</v>
      </c>
      <c r="FL18" s="17">
        <v>1000</v>
      </c>
      <c r="FM18" s="17">
        <v>1000</v>
      </c>
      <c r="FN18" s="17">
        <v>0</v>
      </c>
      <c r="FO18" s="17">
        <v>5000</v>
      </c>
      <c r="FP18" s="17">
        <v>5000</v>
      </c>
      <c r="FQ18" s="17">
        <v>0</v>
      </c>
      <c r="FR18" s="17">
        <v>0</v>
      </c>
      <c r="FS18" s="17">
        <v>0</v>
      </c>
      <c r="FT18" s="17">
        <v>0</v>
      </c>
      <c r="FU18" s="17">
        <v>0</v>
      </c>
      <c r="FV18" s="17">
        <v>0</v>
      </c>
      <c r="FW18" s="17">
        <v>0</v>
      </c>
      <c r="FX18" s="17">
        <v>0</v>
      </c>
      <c r="FY18" s="17">
        <v>0</v>
      </c>
      <c r="FZ18" s="17">
        <v>0</v>
      </c>
      <c r="GA18" s="17">
        <v>1476.9213</v>
      </c>
      <c r="GB18" s="17">
        <v>1476.9213</v>
      </c>
      <c r="GC18" s="17">
        <v>0</v>
      </c>
      <c r="GD18" s="17">
        <v>270</v>
      </c>
      <c r="GE18" s="17">
        <v>270</v>
      </c>
      <c r="GF18" s="17">
        <v>0</v>
      </c>
      <c r="GG18" s="17">
        <v>0</v>
      </c>
      <c r="GH18" s="17">
        <v>0</v>
      </c>
      <c r="GI18" s="17">
        <v>0</v>
      </c>
      <c r="GJ18" s="17">
        <v>0</v>
      </c>
      <c r="GK18" s="17">
        <v>0</v>
      </c>
      <c r="GL18" s="17">
        <v>0</v>
      </c>
      <c r="GM18" s="17">
        <v>9727.620570000001</v>
      </c>
      <c r="GN18" s="17">
        <v>2074.4324200000001</v>
      </c>
      <c r="GO18" s="17">
        <v>0</v>
      </c>
      <c r="GP18" s="17">
        <v>589.86635000000001</v>
      </c>
      <c r="GQ18" s="17">
        <v>125.79005000000001</v>
      </c>
      <c r="GR18" s="17">
        <v>0</v>
      </c>
      <c r="GS18" s="17">
        <v>0</v>
      </c>
      <c r="GT18" s="17">
        <v>0</v>
      </c>
      <c r="GU18" s="17">
        <v>0</v>
      </c>
      <c r="GV18" s="17">
        <v>0</v>
      </c>
      <c r="GW18" s="17">
        <v>0</v>
      </c>
      <c r="GX18" s="17">
        <v>0</v>
      </c>
      <c r="GY18" s="17">
        <v>0</v>
      </c>
      <c r="GZ18" s="17">
        <v>0</v>
      </c>
      <c r="HA18" s="17">
        <v>0</v>
      </c>
      <c r="HB18" s="17">
        <v>0</v>
      </c>
      <c r="HC18" s="17">
        <v>0</v>
      </c>
      <c r="HD18" s="17">
        <v>0</v>
      </c>
      <c r="HE18" s="17">
        <v>0</v>
      </c>
      <c r="HF18" s="17">
        <v>0</v>
      </c>
      <c r="HG18" s="17">
        <v>0</v>
      </c>
      <c r="HH18" s="17">
        <v>0</v>
      </c>
      <c r="HI18" s="17">
        <v>0</v>
      </c>
      <c r="HJ18" s="17">
        <v>0</v>
      </c>
      <c r="HK18" s="17">
        <v>0</v>
      </c>
      <c r="HL18" s="17">
        <v>0</v>
      </c>
      <c r="HM18" s="17">
        <v>0</v>
      </c>
      <c r="HN18" s="17">
        <v>0</v>
      </c>
      <c r="HO18" s="17">
        <v>0</v>
      </c>
      <c r="HP18" s="17">
        <v>0</v>
      </c>
      <c r="HQ18" s="17">
        <v>0</v>
      </c>
      <c r="HR18" s="17">
        <v>0</v>
      </c>
      <c r="HS18" s="17">
        <v>0</v>
      </c>
      <c r="HT18" s="17">
        <v>0</v>
      </c>
      <c r="HU18" s="17">
        <v>0</v>
      </c>
      <c r="HV18" s="17">
        <v>30023.96328</v>
      </c>
      <c r="HW18" s="17">
        <v>30023.96328</v>
      </c>
      <c r="HX18" s="17">
        <v>30023.96328</v>
      </c>
      <c r="HY18" s="17">
        <v>0</v>
      </c>
      <c r="HZ18" s="17">
        <v>0</v>
      </c>
      <c r="IA18" s="17">
        <v>0</v>
      </c>
      <c r="IB18" s="17">
        <v>0</v>
      </c>
      <c r="IC18" s="17">
        <v>0</v>
      </c>
      <c r="ID18" s="17">
        <v>0</v>
      </c>
      <c r="IE18" s="17">
        <v>0</v>
      </c>
      <c r="IF18" s="17">
        <v>0</v>
      </c>
      <c r="IG18" s="17">
        <v>0</v>
      </c>
      <c r="IH18" s="17">
        <v>0</v>
      </c>
      <c r="II18" s="17">
        <v>0</v>
      </c>
      <c r="IJ18" s="17">
        <v>0</v>
      </c>
      <c r="IK18" s="17">
        <v>0</v>
      </c>
      <c r="IL18" s="17">
        <v>0</v>
      </c>
      <c r="IM18" s="17">
        <v>0</v>
      </c>
      <c r="IN18" s="17">
        <v>0</v>
      </c>
      <c r="IO18" s="17">
        <v>0</v>
      </c>
      <c r="IP18" s="17">
        <v>0</v>
      </c>
      <c r="IQ18" s="17">
        <v>0</v>
      </c>
      <c r="IR18" s="17">
        <v>0</v>
      </c>
      <c r="IS18" s="17">
        <v>0</v>
      </c>
      <c r="IT18" s="17">
        <v>0</v>
      </c>
      <c r="IU18" s="17">
        <v>0</v>
      </c>
      <c r="IV18" s="17">
        <v>0</v>
      </c>
      <c r="IW18" s="17">
        <v>0</v>
      </c>
      <c r="IX18" s="17">
        <v>0</v>
      </c>
      <c r="IY18" s="17">
        <v>0</v>
      </c>
      <c r="IZ18" s="17">
        <v>0</v>
      </c>
      <c r="JA18" s="17">
        <v>0</v>
      </c>
      <c r="JB18" s="17">
        <v>0</v>
      </c>
      <c r="JC18" s="17">
        <v>0</v>
      </c>
      <c r="JD18" s="17">
        <v>0</v>
      </c>
      <c r="JE18" s="17">
        <v>0</v>
      </c>
      <c r="JF18" s="17">
        <v>0</v>
      </c>
      <c r="JG18" s="17">
        <v>805.79064000000005</v>
      </c>
      <c r="JH18" s="17">
        <v>805.79064000000005</v>
      </c>
      <c r="JI18" s="17">
        <v>0</v>
      </c>
      <c r="JJ18" s="17">
        <v>213.61639000000002</v>
      </c>
      <c r="JK18" s="17">
        <v>213.61639000000002</v>
      </c>
      <c r="JL18" s="17">
        <v>0</v>
      </c>
      <c r="JM18" s="17">
        <v>0</v>
      </c>
      <c r="JN18" s="17">
        <v>0</v>
      </c>
      <c r="JO18" s="17">
        <v>0</v>
      </c>
      <c r="JP18" s="17">
        <v>0</v>
      </c>
      <c r="JQ18" s="17">
        <v>0</v>
      </c>
      <c r="JR18" s="17">
        <v>0</v>
      </c>
      <c r="JS18" s="17">
        <v>0</v>
      </c>
      <c r="JT18" s="17">
        <v>0</v>
      </c>
      <c r="JU18" s="17">
        <v>0</v>
      </c>
      <c r="JV18" s="17">
        <v>0</v>
      </c>
      <c r="JW18" s="17">
        <v>0</v>
      </c>
      <c r="JX18" s="17">
        <v>0</v>
      </c>
      <c r="JY18" s="17">
        <v>0</v>
      </c>
      <c r="JZ18" s="17">
        <v>0</v>
      </c>
      <c r="KA18" s="17">
        <v>0</v>
      </c>
      <c r="KB18" s="17">
        <v>0</v>
      </c>
      <c r="KC18" s="17">
        <v>0</v>
      </c>
      <c r="KD18" s="17">
        <v>0</v>
      </c>
      <c r="KE18" s="17">
        <v>0</v>
      </c>
      <c r="KF18" s="17">
        <v>0</v>
      </c>
      <c r="KG18" s="17">
        <v>0</v>
      </c>
      <c r="KH18" s="17">
        <v>8246.2536899999996</v>
      </c>
      <c r="KI18" s="17">
        <v>8246.2536899999996</v>
      </c>
      <c r="KJ18" s="17">
        <v>0</v>
      </c>
      <c r="KK18" s="17">
        <v>0</v>
      </c>
      <c r="KL18" s="17">
        <v>0</v>
      </c>
      <c r="KM18" s="17">
        <v>0</v>
      </c>
      <c r="KN18" s="17">
        <v>0</v>
      </c>
      <c r="KO18" s="17">
        <v>0</v>
      </c>
      <c r="KP18" s="17">
        <v>0</v>
      </c>
      <c r="KQ18" s="17">
        <v>0</v>
      </c>
      <c r="KR18" s="17">
        <v>0</v>
      </c>
      <c r="KS18" s="17">
        <v>106.383</v>
      </c>
      <c r="KT18" s="17">
        <v>106.383</v>
      </c>
      <c r="KU18" s="17">
        <v>106.383</v>
      </c>
    </row>
    <row r="19" spans="1:307" x14ac:dyDescent="0.2">
      <c r="A19" s="10" t="s">
        <v>208</v>
      </c>
      <c r="B19" s="17">
        <f t="shared" si="6"/>
        <v>715284.01126000006</v>
      </c>
      <c r="C19" s="17">
        <f t="shared" si="7"/>
        <v>650457.60504000005</v>
      </c>
      <c r="D19" s="17">
        <f t="shared" si="8"/>
        <v>641491.73563000013</v>
      </c>
      <c r="E19" s="17">
        <v>1373.9</v>
      </c>
      <c r="F19" s="17">
        <v>1373.9</v>
      </c>
      <c r="G19" s="17">
        <v>1373.9</v>
      </c>
      <c r="H19" s="17">
        <v>4746.3999999999996</v>
      </c>
      <c r="I19" s="17">
        <v>11462.6</v>
      </c>
      <c r="J19" s="17">
        <v>10830.9</v>
      </c>
      <c r="K19" s="17">
        <v>0</v>
      </c>
      <c r="L19" s="17">
        <v>3600.4</v>
      </c>
      <c r="M19" s="17">
        <v>0</v>
      </c>
      <c r="N19" s="17">
        <v>31131.5</v>
      </c>
      <c r="O19" s="17">
        <v>27531.1</v>
      </c>
      <c r="P19" s="17">
        <v>27531.1</v>
      </c>
      <c r="Q19" s="17">
        <v>988.5</v>
      </c>
      <c r="R19" s="17">
        <v>988.5</v>
      </c>
      <c r="S19" s="17">
        <v>988.5</v>
      </c>
      <c r="T19" s="17">
        <v>0</v>
      </c>
      <c r="U19" s="17">
        <v>0</v>
      </c>
      <c r="V19" s="17">
        <v>0</v>
      </c>
      <c r="W19" s="17">
        <v>1228.0999999999999</v>
      </c>
      <c r="X19" s="17">
        <v>1228.0999999999999</v>
      </c>
      <c r="Y19" s="17">
        <v>1228.0999999999999</v>
      </c>
      <c r="Z19" s="17">
        <v>0</v>
      </c>
      <c r="AA19" s="17">
        <v>0</v>
      </c>
      <c r="AB19" s="17">
        <v>0</v>
      </c>
      <c r="AC19" s="17">
        <v>0</v>
      </c>
      <c r="AD19" s="17">
        <v>0</v>
      </c>
      <c r="AE19" s="17">
        <v>0</v>
      </c>
      <c r="AF19" s="17">
        <v>0</v>
      </c>
      <c r="AG19" s="17">
        <v>0</v>
      </c>
      <c r="AH19" s="17">
        <v>0</v>
      </c>
      <c r="AI19" s="17">
        <v>3637.3</v>
      </c>
      <c r="AJ19" s="17">
        <v>3637.3</v>
      </c>
      <c r="AK19" s="17">
        <v>3637.3</v>
      </c>
      <c r="AL19" s="17">
        <v>0</v>
      </c>
      <c r="AM19" s="17">
        <v>0</v>
      </c>
      <c r="AN19" s="17">
        <v>0</v>
      </c>
      <c r="AO19" s="17">
        <v>12652.9</v>
      </c>
      <c r="AP19" s="17">
        <v>10895.641180000001</v>
      </c>
      <c r="AQ19" s="17">
        <v>10874.102869999999</v>
      </c>
      <c r="AR19" s="17">
        <v>0</v>
      </c>
      <c r="AS19" s="17">
        <v>0</v>
      </c>
      <c r="AT19" s="17">
        <v>0</v>
      </c>
      <c r="AU19" s="17">
        <v>0</v>
      </c>
      <c r="AV19" s="17">
        <v>0</v>
      </c>
      <c r="AW19" s="17">
        <v>0</v>
      </c>
      <c r="AX19" s="17">
        <v>0</v>
      </c>
      <c r="AY19" s="17">
        <v>0</v>
      </c>
      <c r="AZ19" s="17">
        <v>0</v>
      </c>
      <c r="BA19" s="17">
        <v>0</v>
      </c>
      <c r="BB19" s="17">
        <v>0</v>
      </c>
      <c r="BC19" s="17">
        <v>0</v>
      </c>
      <c r="BD19" s="17">
        <v>0</v>
      </c>
      <c r="BE19" s="17">
        <v>0</v>
      </c>
      <c r="BF19" s="17">
        <v>0</v>
      </c>
      <c r="BG19" s="17">
        <v>0</v>
      </c>
      <c r="BH19" s="17">
        <v>0</v>
      </c>
      <c r="BI19" s="17">
        <v>0</v>
      </c>
      <c r="BJ19" s="17">
        <v>0</v>
      </c>
      <c r="BK19" s="17">
        <v>0</v>
      </c>
      <c r="BL19" s="17">
        <v>0</v>
      </c>
      <c r="BM19" s="17">
        <v>5343.2569999999996</v>
      </c>
      <c r="BN19" s="17">
        <v>5343.2569999999996</v>
      </c>
      <c r="BO19" s="17">
        <v>5343.2569800000001</v>
      </c>
      <c r="BP19" s="17">
        <v>0</v>
      </c>
      <c r="BQ19" s="17">
        <v>0</v>
      </c>
      <c r="BR19" s="17">
        <v>0</v>
      </c>
      <c r="BS19" s="17">
        <v>0</v>
      </c>
      <c r="BT19" s="17">
        <v>0</v>
      </c>
      <c r="BU19" s="17">
        <v>0</v>
      </c>
      <c r="BV19" s="17">
        <v>0</v>
      </c>
      <c r="BW19" s="17">
        <v>0</v>
      </c>
      <c r="BX19" s="17">
        <v>0</v>
      </c>
      <c r="BY19" s="17">
        <v>0</v>
      </c>
      <c r="BZ19" s="17">
        <v>0</v>
      </c>
      <c r="CA19" s="17">
        <v>0</v>
      </c>
      <c r="CB19" s="17">
        <v>0</v>
      </c>
      <c r="CC19" s="17">
        <v>0</v>
      </c>
      <c r="CD19" s="17">
        <v>0</v>
      </c>
      <c r="CE19" s="17">
        <v>0</v>
      </c>
      <c r="CF19" s="17">
        <v>0</v>
      </c>
      <c r="CG19" s="17">
        <v>0</v>
      </c>
      <c r="CH19" s="17">
        <v>0</v>
      </c>
      <c r="CI19" s="17">
        <v>0</v>
      </c>
      <c r="CJ19" s="17">
        <v>0</v>
      </c>
      <c r="CK19" s="17">
        <v>0</v>
      </c>
      <c r="CL19" s="17">
        <v>0</v>
      </c>
      <c r="CM19" s="17">
        <v>0</v>
      </c>
      <c r="CN19" s="17">
        <v>0</v>
      </c>
      <c r="CO19" s="17">
        <v>0</v>
      </c>
      <c r="CP19" s="17">
        <v>0</v>
      </c>
      <c r="CQ19" s="17">
        <v>0</v>
      </c>
      <c r="CR19" s="17">
        <v>0</v>
      </c>
      <c r="CS19" s="17">
        <v>0</v>
      </c>
      <c r="CT19" s="17">
        <v>0</v>
      </c>
      <c r="CU19" s="17">
        <v>0</v>
      </c>
      <c r="CV19" s="17">
        <v>0</v>
      </c>
      <c r="CW19" s="17">
        <v>0</v>
      </c>
      <c r="CX19" s="17">
        <v>0</v>
      </c>
      <c r="CY19" s="17">
        <v>0</v>
      </c>
      <c r="CZ19" s="17">
        <v>0</v>
      </c>
      <c r="DA19" s="17">
        <v>0</v>
      </c>
      <c r="DB19" s="17">
        <v>0</v>
      </c>
      <c r="DC19" s="17">
        <v>0</v>
      </c>
      <c r="DD19" s="17">
        <v>0</v>
      </c>
      <c r="DE19" s="17">
        <v>0</v>
      </c>
      <c r="DF19" s="17">
        <v>0</v>
      </c>
      <c r="DG19" s="17">
        <v>0</v>
      </c>
      <c r="DH19" s="17">
        <v>0</v>
      </c>
      <c r="DI19" s="17">
        <v>0</v>
      </c>
      <c r="DJ19" s="17">
        <v>0</v>
      </c>
      <c r="DK19" s="17">
        <v>0</v>
      </c>
      <c r="DL19" s="17">
        <v>0</v>
      </c>
      <c r="DM19" s="17">
        <v>0</v>
      </c>
      <c r="DN19" s="17">
        <v>0</v>
      </c>
      <c r="DO19" s="17">
        <v>276143.99900000001</v>
      </c>
      <c r="DP19" s="17">
        <v>276143.99900000001</v>
      </c>
      <c r="DQ19" s="17">
        <v>276143.99900000001</v>
      </c>
      <c r="DR19" s="17">
        <v>0</v>
      </c>
      <c r="DS19" s="17">
        <v>0</v>
      </c>
      <c r="DT19" s="17">
        <v>0</v>
      </c>
      <c r="DU19" s="17">
        <v>0</v>
      </c>
      <c r="DV19" s="17">
        <v>3270.7600400000001</v>
      </c>
      <c r="DW19" s="17">
        <v>3270.7600400000001</v>
      </c>
      <c r="DX19" s="17">
        <v>0</v>
      </c>
      <c r="DY19" s="17">
        <v>0</v>
      </c>
      <c r="DZ19" s="17">
        <v>0</v>
      </c>
      <c r="EA19" s="17">
        <v>0</v>
      </c>
      <c r="EB19" s="17">
        <v>0</v>
      </c>
      <c r="EC19" s="17">
        <v>0</v>
      </c>
      <c r="ED19" s="17">
        <v>0</v>
      </c>
      <c r="EE19" s="17">
        <v>0</v>
      </c>
      <c r="EF19" s="17">
        <v>0</v>
      </c>
      <c r="EG19" s="17">
        <v>0</v>
      </c>
      <c r="EH19" s="17">
        <v>30175.200000000001</v>
      </c>
      <c r="EI19" s="17">
        <v>30175.200000000001</v>
      </c>
      <c r="EJ19" s="17">
        <v>0</v>
      </c>
      <c r="EK19" s="17">
        <v>0</v>
      </c>
      <c r="EL19" s="17">
        <v>0</v>
      </c>
      <c r="EM19" s="17">
        <v>0</v>
      </c>
      <c r="EN19" s="17">
        <v>12849.860259999999</v>
      </c>
      <c r="EO19" s="17">
        <v>12849.860259999999</v>
      </c>
      <c r="EP19" s="17">
        <v>0</v>
      </c>
      <c r="EQ19" s="17">
        <v>0</v>
      </c>
      <c r="ER19" s="17">
        <v>0</v>
      </c>
      <c r="ES19" s="17">
        <v>0</v>
      </c>
      <c r="ET19" s="17">
        <v>0</v>
      </c>
      <c r="EU19" s="17">
        <v>0</v>
      </c>
      <c r="EV19" s="17">
        <v>0</v>
      </c>
      <c r="EW19" s="17">
        <v>10000</v>
      </c>
      <c r="EX19" s="17">
        <v>8798.4160600000014</v>
      </c>
      <c r="EY19" s="17">
        <v>0</v>
      </c>
      <c r="EZ19" s="17">
        <v>2069.5369999999998</v>
      </c>
      <c r="FA19" s="17">
        <v>2069.5369999999998</v>
      </c>
      <c r="FB19" s="17">
        <v>30.331599999999998</v>
      </c>
      <c r="FC19" s="17">
        <v>34.547699999999999</v>
      </c>
      <c r="FD19" s="17">
        <v>34.547699999999999</v>
      </c>
      <c r="FE19" s="17">
        <v>0</v>
      </c>
      <c r="FF19" s="17">
        <v>0</v>
      </c>
      <c r="FG19" s="17">
        <v>0</v>
      </c>
      <c r="FH19" s="17">
        <v>0</v>
      </c>
      <c r="FI19" s="17">
        <v>0</v>
      </c>
      <c r="FJ19" s="17">
        <v>0</v>
      </c>
      <c r="FK19" s="17">
        <v>0</v>
      </c>
      <c r="FL19" s="17">
        <v>1000</v>
      </c>
      <c r="FM19" s="17">
        <v>789.76076999999998</v>
      </c>
      <c r="FN19" s="17">
        <v>0</v>
      </c>
      <c r="FO19" s="17">
        <v>0</v>
      </c>
      <c r="FP19" s="17">
        <v>0</v>
      </c>
      <c r="FQ19" s="17">
        <v>0</v>
      </c>
      <c r="FR19" s="17">
        <v>0</v>
      </c>
      <c r="FS19" s="17">
        <v>0</v>
      </c>
      <c r="FT19" s="17">
        <v>0</v>
      </c>
      <c r="FU19" s="17">
        <v>0</v>
      </c>
      <c r="FV19" s="17">
        <v>0</v>
      </c>
      <c r="FW19" s="17">
        <v>0</v>
      </c>
      <c r="FX19" s="17">
        <v>0</v>
      </c>
      <c r="FY19" s="17">
        <v>0</v>
      </c>
      <c r="FZ19" s="17">
        <v>0</v>
      </c>
      <c r="GA19" s="17">
        <v>1178.4446499999999</v>
      </c>
      <c r="GB19" s="17">
        <v>1178.4446499999999</v>
      </c>
      <c r="GC19" s="17">
        <v>0</v>
      </c>
      <c r="GD19" s="17">
        <v>0</v>
      </c>
      <c r="GE19" s="17">
        <v>0</v>
      </c>
      <c r="GF19" s="17">
        <v>0</v>
      </c>
      <c r="GG19" s="17">
        <v>0</v>
      </c>
      <c r="GH19" s="17">
        <v>0</v>
      </c>
      <c r="GI19" s="17">
        <v>0</v>
      </c>
      <c r="GJ19" s="17">
        <v>0</v>
      </c>
      <c r="GK19" s="17">
        <v>0</v>
      </c>
      <c r="GL19" s="17">
        <v>0</v>
      </c>
      <c r="GM19" s="17">
        <v>0</v>
      </c>
      <c r="GN19" s="17">
        <v>0</v>
      </c>
      <c r="GO19" s="17">
        <v>0</v>
      </c>
      <c r="GP19" s="17">
        <v>0</v>
      </c>
      <c r="GQ19" s="17">
        <v>0</v>
      </c>
      <c r="GR19" s="17">
        <v>54575.412899999996</v>
      </c>
      <c r="GS19" s="17">
        <v>54575.412899999996</v>
      </c>
      <c r="GT19" s="17">
        <v>54575.412899999996</v>
      </c>
      <c r="GU19" s="17">
        <v>0</v>
      </c>
      <c r="GV19" s="17">
        <v>0</v>
      </c>
      <c r="GW19" s="17">
        <v>0</v>
      </c>
      <c r="GX19" s="17">
        <v>0</v>
      </c>
      <c r="GY19" s="17">
        <v>0</v>
      </c>
      <c r="GZ19" s="17">
        <v>0</v>
      </c>
      <c r="HA19" s="17">
        <v>0</v>
      </c>
      <c r="HB19" s="17">
        <v>0</v>
      </c>
      <c r="HC19" s="17">
        <v>0</v>
      </c>
      <c r="HD19" s="17">
        <v>264596.87375999999</v>
      </c>
      <c r="HE19" s="17">
        <v>103170.58807</v>
      </c>
      <c r="HF19" s="17">
        <v>103170.58807</v>
      </c>
      <c r="HG19" s="17">
        <v>0</v>
      </c>
      <c r="HH19" s="17">
        <v>0</v>
      </c>
      <c r="HI19" s="17">
        <v>0</v>
      </c>
      <c r="HJ19" s="17">
        <v>0</v>
      </c>
      <c r="HK19" s="17">
        <v>0</v>
      </c>
      <c r="HL19" s="17">
        <v>0</v>
      </c>
      <c r="HM19" s="17">
        <v>0</v>
      </c>
      <c r="HN19" s="17">
        <v>0</v>
      </c>
      <c r="HO19" s="17">
        <v>0</v>
      </c>
      <c r="HP19" s="17">
        <v>0</v>
      </c>
      <c r="HQ19" s="17">
        <v>0</v>
      </c>
      <c r="HR19" s="17">
        <v>0</v>
      </c>
      <c r="HS19" s="17">
        <v>0</v>
      </c>
      <c r="HT19" s="17">
        <v>0</v>
      </c>
      <c r="HU19" s="17">
        <v>0</v>
      </c>
      <c r="HV19" s="17">
        <v>48217.04767</v>
      </c>
      <c r="HW19" s="17">
        <v>48217.04767</v>
      </c>
      <c r="HX19" s="17">
        <v>44916.639759999998</v>
      </c>
      <c r="HY19" s="17">
        <v>0</v>
      </c>
      <c r="HZ19" s="17">
        <v>0</v>
      </c>
      <c r="IA19" s="17">
        <v>0</v>
      </c>
      <c r="IB19" s="17">
        <v>0</v>
      </c>
      <c r="IC19" s="17">
        <v>5730.8951100000004</v>
      </c>
      <c r="ID19" s="17">
        <v>5730.8951100000004</v>
      </c>
      <c r="IE19" s="17">
        <v>0</v>
      </c>
      <c r="IF19" s="17">
        <v>0</v>
      </c>
      <c r="IG19" s="17">
        <v>0</v>
      </c>
      <c r="IH19" s="17">
        <v>0</v>
      </c>
      <c r="II19" s="17">
        <v>0</v>
      </c>
      <c r="IJ19" s="17">
        <v>0</v>
      </c>
      <c r="IK19" s="17">
        <v>0</v>
      </c>
      <c r="IL19" s="17">
        <v>0</v>
      </c>
      <c r="IM19" s="17">
        <v>0</v>
      </c>
      <c r="IN19" s="17">
        <v>0</v>
      </c>
      <c r="IO19" s="17">
        <v>0</v>
      </c>
      <c r="IP19" s="17">
        <v>0</v>
      </c>
      <c r="IQ19" s="17">
        <v>0</v>
      </c>
      <c r="IR19" s="17">
        <v>0</v>
      </c>
      <c r="IS19" s="17">
        <v>0</v>
      </c>
      <c r="IT19" s="17">
        <v>0</v>
      </c>
      <c r="IU19" s="17">
        <v>0</v>
      </c>
      <c r="IV19" s="17">
        <v>0</v>
      </c>
      <c r="IW19" s="17">
        <v>0</v>
      </c>
      <c r="IX19" s="17">
        <v>0</v>
      </c>
      <c r="IY19" s="17">
        <v>0</v>
      </c>
      <c r="IZ19" s="17">
        <v>0</v>
      </c>
      <c r="JA19" s="17">
        <v>0</v>
      </c>
      <c r="JB19" s="17">
        <v>0</v>
      </c>
      <c r="JC19" s="17">
        <v>0</v>
      </c>
      <c r="JD19" s="17">
        <v>0</v>
      </c>
      <c r="JE19" s="17">
        <v>0</v>
      </c>
      <c r="JF19" s="17">
        <v>0</v>
      </c>
      <c r="JG19" s="17">
        <v>0</v>
      </c>
      <c r="JH19" s="17">
        <v>0</v>
      </c>
      <c r="JI19" s="17">
        <v>0</v>
      </c>
      <c r="JJ19" s="17">
        <v>0</v>
      </c>
      <c r="JK19" s="17">
        <v>0</v>
      </c>
      <c r="JL19" s="17">
        <v>0</v>
      </c>
      <c r="JM19" s="17">
        <v>0</v>
      </c>
      <c r="JN19" s="17">
        <v>0</v>
      </c>
      <c r="JO19" s="17">
        <v>0</v>
      </c>
      <c r="JP19" s="17">
        <v>0</v>
      </c>
      <c r="JQ19" s="17">
        <v>0</v>
      </c>
      <c r="JR19" s="17">
        <v>0</v>
      </c>
      <c r="JS19" s="17">
        <v>0</v>
      </c>
      <c r="JT19" s="17">
        <v>0</v>
      </c>
      <c r="JU19" s="17">
        <v>0</v>
      </c>
      <c r="JV19" s="17">
        <v>0</v>
      </c>
      <c r="JW19" s="17">
        <v>0</v>
      </c>
      <c r="JX19" s="17">
        <v>0</v>
      </c>
      <c r="JY19" s="17">
        <v>0</v>
      </c>
      <c r="JZ19" s="17">
        <v>0</v>
      </c>
      <c r="KA19" s="17">
        <v>0</v>
      </c>
      <c r="KB19" s="17">
        <v>0</v>
      </c>
      <c r="KC19" s="17">
        <v>0</v>
      </c>
      <c r="KD19" s="17">
        <v>0</v>
      </c>
      <c r="KE19" s="17">
        <v>0</v>
      </c>
      <c r="KF19" s="17">
        <v>0</v>
      </c>
      <c r="KG19" s="17">
        <v>0</v>
      </c>
      <c r="KH19" s="17">
        <v>25362.025129999998</v>
      </c>
      <c r="KI19" s="17">
        <v>25362.025129999998</v>
      </c>
      <c r="KJ19" s="17">
        <v>0</v>
      </c>
      <c r="KK19" s="17">
        <v>0</v>
      </c>
      <c r="KL19" s="17">
        <v>0</v>
      </c>
      <c r="KM19" s="17">
        <v>196.08932999999999</v>
      </c>
      <c r="KN19" s="17">
        <v>196.08932999999999</v>
      </c>
      <c r="KO19" s="17">
        <v>196.08932999999999</v>
      </c>
      <c r="KP19" s="17">
        <v>10422.4</v>
      </c>
      <c r="KQ19" s="17">
        <v>10422.4</v>
      </c>
      <c r="KR19" s="17">
        <v>10422.4</v>
      </c>
      <c r="KS19" s="17">
        <v>0</v>
      </c>
      <c r="KT19" s="17">
        <v>0</v>
      </c>
      <c r="KU19" s="17">
        <v>0</v>
      </c>
    </row>
    <row r="20" spans="1:307" s="16" customFormat="1" x14ac:dyDescent="0.2">
      <c r="A20" s="22" t="s">
        <v>205</v>
      </c>
      <c r="B20" s="18">
        <f>SUM(B21:B24)</f>
        <v>1983176.3478900001</v>
      </c>
      <c r="C20" s="18">
        <f>SUM(C21:C24)</f>
        <v>1536220.2763800002</v>
      </c>
      <c r="D20" s="18">
        <f t="shared" ref="D20:BN20" si="9">SUM(D21:D24)</f>
        <v>1503793.0694600001</v>
      </c>
      <c r="E20" s="18">
        <f t="shared" si="9"/>
        <v>3093.5000000000005</v>
      </c>
      <c r="F20" s="18">
        <f t="shared" si="9"/>
        <v>3093.5000000000005</v>
      </c>
      <c r="G20" s="18">
        <f t="shared" si="9"/>
        <v>2833.3829799999999</v>
      </c>
      <c r="H20" s="18">
        <f t="shared" si="9"/>
        <v>22470.400000000001</v>
      </c>
      <c r="I20" s="18">
        <f t="shared" si="9"/>
        <v>23629.9</v>
      </c>
      <c r="J20" s="18">
        <f t="shared" si="9"/>
        <v>18085.487160000001</v>
      </c>
      <c r="K20" s="18">
        <f t="shared" si="9"/>
        <v>0</v>
      </c>
      <c r="L20" s="18">
        <f t="shared" si="9"/>
        <v>8109</v>
      </c>
      <c r="M20" s="18">
        <f t="shared" si="9"/>
        <v>4930.80681</v>
      </c>
      <c r="N20" s="18">
        <f t="shared" si="9"/>
        <v>70116.3</v>
      </c>
      <c r="O20" s="18">
        <f t="shared" si="9"/>
        <v>62007.299999999996</v>
      </c>
      <c r="P20" s="18">
        <f t="shared" si="9"/>
        <v>62007.299999999996</v>
      </c>
      <c r="Q20" s="18">
        <f t="shared" si="9"/>
        <v>1977.1</v>
      </c>
      <c r="R20" s="18">
        <f t="shared" si="9"/>
        <v>1977.1</v>
      </c>
      <c r="S20" s="18">
        <f t="shared" si="9"/>
        <v>1977.1</v>
      </c>
      <c r="T20" s="18">
        <f t="shared" si="9"/>
        <v>5343.2</v>
      </c>
      <c r="U20" s="18">
        <f t="shared" si="9"/>
        <v>5343.2</v>
      </c>
      <c r="V20" s="18">
        <f t="shared" si="9"/>
        <v>5343.2</v>
      </c>
      <c r="W20" s="18">
        <f t="shared" si="9"/>
        <v>13343.2</v>
      </c>
      <c r="X20" s="18">
        <f t="shared" si="9"/>
        <v>10275.11822</v>
      </c>
      <c r="Y20" s="18">
        <f t="shared" si="9"/>
        <v>9793.5841300000011</v>
      </c>
      <c r="Z20" s="18">
        <f t="shared" si="9"/>
        <v>9050.6</v>
      </c>
      <c r="AA20" s="18">
        <f t="shared" si="9"/>
        <v>9050.6</v>
      </c>
      <c r="AB20" s="18">
        <f t="shared" si="9"/>
        <v>9050.6</v>
      </c>
      <c r="AC20" s="18">
        <f t="shared" si="9"/>
        <v>0</v>
      </c>
      <c r="AD20" s="18">
        <f t="shared" si="9"/>
        <v>0</v>
      </c>
      <c r="AE20" s="18">
        <f t="shared" si="9"/>
        <v>0</v>
      </c>
      <c r="AF20" s="18">
        <f t="shared" si="9"/>
        <v>0</v>
      </c>
      <c r="AG20" s="18">
        <f t="shared" si="9"/>
        <v>0</v>
      </c>
      <c r="AH20" s="18">
        <f t="shared" si="9"/>
        <v>0</v>
      </c>
      <c r="AI20" s="18">
        <f t="shared" si="9"/>
        <v>8251.7999999999993</v>
      </c>
      <c r="AJ20" s="18">
        <f t="shared" si="9"/>
        <v>8251.7999999999993</v>
      </c>
      <c r="AK20" s="18">
        <f t="shared" si="9"/>
        <v>8251.7999999999993</v>
      </c>
      <c r="AL20" s="18">
        <f t="shared" si="9"/>
        <v>0</v>
      </c>
      <c r="AM20" s="18">
        <f t="shared" si="9"/>
        <v>0</v>
      </c>
      <c r="AN20" s="18">
        <f t="shared" si="9"/>
        <v>0</v>
      </c>
      <c r="AO20" s="18">
        <f t="shared" si="9"/>
        <v>11889.7</v>
      </c>
      <c r="AP20" s="18">
        <f t="shared" si="9"/>
        <v>6163.79457</v>
      </c>
      <c r="AQ20" s="18">
        <f t="shared" si="9"/>
        <v>6150.3888499999994</v>
      </c>
      <c r="AR20" s="18">
        <f t="shared" si="9"/>
        <v>0</v>
      </c>
      <c r="AS20" s="18">
        <f t="shared" si="9"/>
        <v>0</v>
      </c>
      <c r="AT20" s="18">
        <f t="shared" si="9"/>
        <v>0</v>
      </c>
      <c r="AU20" s="18">
        <f t="shared" si="9"/>
        <v>0</v>
      </c>
      <c r="AV20" s="18">
        <f t="shared" si="9"/>
        <v>0</v>
      </c>
      <c r="AW20" s="18">
        <f t="shared" si="9"/>
        <v>0</v>
      </c>
      <c r="AX20" s="18">
        <f t="shared" si="9"/>
        <v>77379.663239999994</v>
      </c>
      <c r="AY20" s="18">
        <f t="shared" si="9"/>
        <v>77379.663239999994</v>
      </c>
      <c r="AZ20" s="18">
        <f t="shared" si="9"/>
        <v>72939.188410000002</v>
      </c>
      <c r="BA20" s="18">
        <f t="shared" si="9"/>
        <v>0</v>
      </c>
      <c r="BB20" s="18">
        <f t="shared" si="9"/>
        <v>10625.627199999999</v>
      </c>
      <c r="BC20" s="18">
        <f t="shared" si="9"/>
        <v>10625.627199999999</v>
      </c>
      <c r="BD20" s="18">
        <f t="shared" si="9"/>
        <v>0</v>
      </c>
      <c r="BE20" s="18">
        <f t="shared" si="9"/>
        <v>0</v>
      </c>
      <c r="BF20" s="18">
        <f t="shared" si="9"/>
        <v>0</v>
      </c>
      <c r="BG20" s="18">
        <f t="shared" si="9"/>
        <v>0</v>
      </c>
      <c r="BH20" s="18">
        <f t="shared" si="9"/>
        <v>0</v>
      </c>
      <c r="BI20" s="18">
        <f t="shared" si="9"/>
        <v>0</v>
      </c>
      <c r="BJ20" s="18">
        <f t="shared" si="9"/>
        <v>0</v>
      </c>
      <c r="BK20" s="18">
        <f t="shared" si="9"/>
        <v>0</v>
      </c>
      <c r="BL20" s="18">
        <f t="shared" si="9"/>
        <v>0</v>
      </c>
      <c r="BM20" s="18">
        <f t="shared" si="9"/>
        <v>2839.6210000000001</v>
      </c>
      <c r="BN20" s="18">
        <f t="shared" si="9"/>
        <v>2965.7020000000002</v>
      </c>
      <c r="BO20" s="18">
        <f t="shared" ref="BO20:DZ20" si="10">SUM(BO21:BO24)</f>
        <v>2956.1135300000001</v>
      </c>
      <c r="BP20" s="18">
        <f t="shared" si="10"/>
        <v>0</v>
      </c>
      <c r="BQ20" s="18">
        <f t="shared" si="10"/>
        <v>0</v>
      </c>
      <c r="BR20" s="18">
        <f t="shared" si="10"/>
        <v>0</v>
      </c>
      <c r="BS20" s="18">
        <f t="shared" si="10"/>
        <v>0</v>
      </c>
      <c r="BT20" s="18">
        <f t="shared" si="10"/>
        <v>0</v>
      </c>
      <c r="BU20" s="18">
        <f t="shared" si="10"/>
        <v>0</v>
      </c>
      <c r="BV20" s="18">
        <f t="shared" si="10"/>
        <v>0</v>
      </c>
      <c r="BW20" s="18">
        <f t="shared" si="10"/>
        <v>0</v>
      </c>
      <c r="BX20" s="18">
        <f t="shared" si="10"/>
        <v>0</v>
      </c>
      <c r="BY20" s="18">
        <f t="shared" si="10"/>
        <v>0</v>
      </c>
      <c r="BZ20" s="18">
        <f t="shared" si="10"/>
        <v>0</v>
      </c>
      <c r="CA20" s="18">
        <f t="shared" si="10"/>
        <v>0</v>
      </c>
      <c r="CB20" s="18">
        <f t="shared" si="10"/>
        <v>0</v>
      </c>
      <c r="CC20" s="18">
        <f t="shared" si="10"/>
        <v>0</v>
      </c>
      <c r="CD20" s="18">
        <f t="shared" si="10"/>
        <v>0</v>
      </c>
      <c r="CE20" s="18">
        <f t="shared" si="10"/>
        <v>8368.4129400000002</v>
      </c>
      <c r="CF20" s="18">
        <f t="shared" si="10"/>
        <v>8368.4129400000002</v>
      </c>
      <c r="CG20" s="18">
        <f t="shared" si="10"/>
        <v>8368.4129400000002</v>
      </c>
      <c r="CH20" s="18">
        <f t="shared" si="10"/>
        <v>108518.35956</v>
      </c>
      <c r="CI20" s="18">
        <f t="shared" si="10"/>
        <v>108518.35956</v>
      </c>
      <c r="CJ20" s="18">
        <f t="shared" si="10"/>
        <v>108518.35956</v>
      </c>
      <c r="CK20" s="18">
        <f t="shared" si="10"/>
        <v>0</v>
      </c>
      <c r="CL20" s="18">
        <f t="shared" si="10"/>
        <v>0</v>
      </c>
      <c r="CM20" s="18">
        <f t="shared" si="10"/>
        <v>0</v>
      </c>
      <c r="CN20" s="18">
        <f t="shared" si="10"/>
        <v>0</v>
      </c>
      <c r="CO20" s="18">
        <f t="shared" si="10"/>
        <v>0</v>
      </c>
      <c r="CP20" s="18">
        <f t="shared" si="10"/>
        <v>0</v>
      </c>
      <c r="CQ20" s="18">
        <f t="shared" si="10"/>
        <v>0</v>
      </c>
      <c r="CR20" s="18">
        <f t="shared" si="10"/>
        <v>0</v>
      </c>
      <c r="CS20" s="18">
        <f t="shared" si="10"/>
        <v>0</v>
      </c>
      <c r="CT20" s="18">
        <f t="shared" si="10"/>
        <v>0</v>
      </c>
      <c r="CU20" s="18">
        <f t="shared" si="10"/>
        <v>0</v>
      </c>
      <c r="CV20" s="18">
        <f t="shared" si="10"/>
        <v>0</v>
      </c>
      <c r="CW20" s="18">
        <f t="shared" si="10"/>
        <v>0</v>
      </c>
      <c r="CX20" s="18">
        <f t="shared" si="10"/>
        <v>0</v>
      </c>
      <c r="CY20" s="18">
        <f t="shared" si="10"/>
        <v>0</v>
      </c>
      <c r="CZ20" s="18">
        <f t="shared" si="10"/>
        <v>0</v>
      </c>
      <c r="DA20" s="18">
        <f t="shared" si="10"/>
        <v>0</v>
      </c>
      <c r="DB20" s="18">
        <f t="shared" si="10"/>
        <v>0</v>
      </c>
      <c r="DC20" s="18">
        <f t="shared" si="10"/>
        <v>0</v>
      </c>
      <c r="DD20" s="18">
        <f t="shared" si="10"/>
        <v>0</v>
      </c>
      <c r="DE20" s="18">
        <f t="shared" si="10"/>
        <v>0</v>
      </c>
      <c r="DF20" s="18">
        <f t="shared" si="10"/>
        <v>5103.0209999999997</v>
      </c>
      <c r="DG20" s="18">
        <f t="shared" si="10"/>
        <v>5103.0209999999997</v>
      </c>
      <c r="DH20" s="18">
        <f t="shared" si="10"/>
        <v>5103.0209999999997</v>
      </c>
      <c r="DI20" s="18">
        <f t="shared" si="10"/>
        <v>9500</v>
      </c>
      <c r="DJ20" s="18">
        <f t="shared" si="10"/>
        <v>9500</v>
      </c>
      <c r="DK20" s="18">
        <f t="shared" si="10"/>
        <v>9500</v>
      </c>
      <c r="DL20" s="18">
        <f t="shared" si="10"/>
        <v>187294.76500000001</v>
      </c>
      <c r="DM20" s="18">
        <f t="shared" si="10"/>
        <v>187294.76500000001</v>
      </c>
      <c r="DN20" s="18">
        <f t="shared" si="10"/>
        <v>187294.76500000001</v>
      </c>
      <c r="DO20" s="18">
        <f t="shared" si="10"/>
        <v>672214.03500000003</v>
      </c>
      <c r="DP20" s="18">
        <f t="shared" si="10"/>
        <v>672214.03500000003</v>
      </c>
      <c r="DQ20" s="18">
        <f t="shared" si="10"/>
        <v>672214.03500000003</v>
      </c>
      <c r="DR20" s="18">
        <f t="shared" si="10"/>
        <v>0</v>
      </c>
      <c r="DS20" s="18">
        <f t="shared" si="10"/>
        <v>0</v>
      </c>
      <c r="DT20" s="18">
        <f t="shared" si="10"/>
        <v>0</v>
      </c>
      <c r="DU20" s="18">
        <f t="shared" si="10"/>
        <v>0</v>
      </c>
      <c r="DV20" s="18">
        <f t="shared" si="10"/>
        <v>18777.15682</v>
      </c>
      <c r="DW20" s="18">
        <f t="shared" si="10"/>
        <v>2665.8449999999998</v>
      </c>
      <c r="DX20" s="18">
        <f t="shared" si="10"/>
        <v>665000</v>
      </c>
      <c r="DY20" s="18">
        <f t="shared" si="10"/>
        <v>0</v>
      </c>
      <c r="DZ20" s="18">
        <f t="shared" si="10"/>
        <v>0</v>
      </c>
      <c r="EA20" s="18">
        <f t="shared" ref="EA20:GL20" si="11">SUM(EA21:EA24)</f>
        <v>62927.611900000004</v>
      </c>
      <c r="EB20" s="18">
        <f t="shared" si="11"/>
        <v>62927.611900000004</v>
      </c>
      <c r="EC20" s="18">
        <f t="shared" si="11"/>
        <v>60675.45551</v>
      </c>
      <c r="ED20" s="18">
        <f t="shared" si="11"/>
        <v>0</v>
      </c>
      <c r="EE20" s="18">
        <f t="shared" si="11"/>
        <v>23230.147900000004</v>
      </c>
      <c r="EF20" s="18">
        <f t="shared" si="11"/>
        <v>23230.147900000004</v>
      </c>
      <c r="EG20" s="18">
        <f t="shared" si="11"/>
        <v>0</v>
      </c>
      <c r="EH20" s="18">
        <f t="shared" si="11"/>
        <v>0</v>
      </c>
      <c r="EI20" s="18">
        <f t="shared" si="11"/>
        <v>0</v>
      </c>
      <c r="EJ20" s="18">
        <f t="shared" si="11"/>
        <v>0</v>
      </c>
      <c r="EK20" s="18">
        <f t="shared" si="11"/>
        <v>36443.827929999999</v>
      </c>
      <c r="EL20" s="18">
        <f t="shared" si="11"/>
        <v>36443.827929999999</v>
      </c>
      <c r="EM20" s="18">
        <f t="shared" si="11"/>
        <v>0</v>
      </c>
      <c r="EN20" s="18">
        <f t="shared" si="11"/>
        <v>0</v>
      </c>
      <c r="EO20" s="18">
        <f t="shared" si="11"/>
        <v>0</v>
      </c>
      <c r="EP20" s="18">
        <f t="shared" si="11"/>
        <v>0</v>
      </c>
      <c r="EQ20" s="18">
        <f t="shared" si="11"/>
        <v>0</v>
      </c>
      <c r="ER20" s="18">
        <f t="shared" si="11"/>
        <v>0</v>
      </c>
      <c r="ES20" s="18">
        <f t="shared" si="11"/>
        <v>0</v>
      </c>
      <c r="ET20" s="18">
        <f t="shared" si="11"/>
        <v>6652.241</v>
      </c>
      <c r="EU20" s="18">
        <f t="shared" si="11"/>
        <v>6643.8953299999994</v>
      </c>
      <c r="EV20" s="18">
        <f t="shared" si="11"/>
        <v>0</v>
      </c>
      <c r="EW20" s="18">
        <f t="shared" si="11"/>
        <v>0</v>
      </c>
      <c r="EX20" s="18">
        <f t="shared" si="11"/>
        <v>0</v>
      </c>
      <c r="EY20" s="18">
        <f t="shared" si="11"/>
        <v>0</v>
      </c>
      <c r="EZ20" s="18">
        <f t="shared" si="11"/>
        <v>2917.154</v>
      </c>
      <c r="FA20" s="18">
        <f t="shared" si="11"/>
        <v>2917.154</v>
      </c>
      <c r="FB20" s="18">
        <f t="shared" si="11"/>
        <v>116.72877</v>
      </c>
      <c r="FC20" s="18">
        <f t="shared" si="11"/>
        <v>99.514350000000007</v>
      </c>
      <c r="FD20" s="18">
        <f t="shared" si="11"/>
        <v>98.122079999999997</v>
      </c>
      <c r="FE20" s="18">
        <f t="shared" si="11"/>
        <v>0</v>
      </c>
      <c r="FF20" s="18">
        <f t="shared" si="11"/>
        <v>0</v>
      </c>
      <c r="FG20" s="18">
        <f t="shared" si="11"/>
        <v>0</v>
      </c>
      <c r="FH20" s="18">
        <f t="shared" si="11"/>
        <v>0</v>
      </c>
      <c r="FI20" s="18">
        <f t="shared" si="11"/>
        <v>0</v>
      </c>
      <c r="FJ20" s="18">
        <f t="shared" si="11"/>
        <v>0</v>
      </c>
      <c r="FK20" s="18">
        <f t="shared" si="11"/>
        <v>0</v>
      </c>
      <c r="FL20" s="18">
        <f t="shared" si="11"/>
        <v>1000</v>
      </c>
      <c r="FM20" s="18">
        <f t="shared" si="11"/>
        <v>1000</v>
      </c>
      <c r="FN20" s="18">
        <f t="shared" si="11"/>
        <v>0</v>
      </c>
      <c r="FO20" s="18">
        <f t="shared" si="11"/>
        <v>10000</v>
      </c>
      <c r="FP20" s="18">
        <f t="shared" si="11"/>
        <v>10000</v>
      </c>
      <c r="FQ20" s="18">
        <f t="shared" si="11"/>
        <v>0</v>
      </c>
      <c r="FR20" s="18">
        <f t="shared" si="11"/>
        <v>0</v>
      </c>
      <c r="FS20" s="18">
        <f t="shared" si="11"/>
        <v>0</v>
      </c>
      <c r="FT20" s="18">
        <f t="shared" si="11"/>
        <v>0</v>
      </c>
      <c r="FU20" s="18">
        <f t="shared" si="11"/>
        <v>0</v>
      </c>
      <c r="FV20" s="18">
        <f t="shared" si="11"/>
        <v>0</v>
      </c>
      <c r="FW20" s="18">
        <f t="shared" si="11"/>
        <v>0</v>
      </c>
      <c r="FX20" s="18">
        <f t="shared" si="11"/>
        <v>0</v>
      </c>
      <c r="FY20" s="18">
        <f t="shared" si="11"/>
        <v>0</v>
      </c>
      <c r="FZ20" s="18">
        <f t="shared" si="11"/>
        <v>0</v>
      </c>
      <c r="GA20" s="18">
        <f t="shared" si="11"/>
        <v>10366.22661</v>
      </c>
      <c r="GB20" s="18">
        <f t="shared" si="11"/>
        <v>10366.22661</v>
      </c>
      <c r="GC20" s="18">
        <f t="shared" si="11"/>
        <v>0</v>
      </c>
      <c r="GD20" s="18">
        <f t="shared" si="11"/>
        <v>570.01</v>
      </c>
      <c r="GE20" s="18">
        <f t="shared" si="11"/>
        <v>570.01</v>
      </c>
      <c r="GF20" s="18">
        <f t="shared" si="11"/>
        <v>0</v>
      </c>
      <c r="GG20" s="18">
        <f t="shared" si="11"/>
        <v>0</v>
      </c>
      <c r="GH20" s="18">
        <f t="shared" si="11"/>
        <v>0</v>
      </c>
      <c r="GI20" s="18">
        <f t="shared" si="11"/>
        <v>0</v>
      </c>
      <c r="GJ20" s="18">
        <f t="shared" si="11"/>
        <v>0</v>
      </c>
      <c r="GK20" s="18">
        <f t="shared" si="11"/>
        <v>0</v>
      </c>
      <c r="GL20" s="18">
        <f t="shared" si="11"/>
        <v>0</v>
      </c>
      <c r="GM20" s="18">
        <f t="shared" ref="GM20:IX20" si="12">SUM(GM21:GM24)</f>
        <v>0</v>
      </c>
      <c r="GN20" s="18">
        <f t="shared" si="12"/>
        <v>0</v>
      </c>
      <c r="GO20" s="18">
        <f t="shared" si="12"/>
        <v>0</v>
      </c>
      <c r="GP20" s="18">
        <f t="shared" si="12"/>
        <v>0</v>
      </c>
      <c r="GQ20" s="18">
        <f t="shared" si="12"/>
        <v>0</v>
      </c>
      <c r="GR20" s="18">
        <f t="shared" si="12"/>
        <v>0</v>
      </c>
      <c r="GS20" s="18">
        <f t="shared" si="12"/>
        <v>0</v>
      </c>
      <c r="GT20" s="18">
        <f t="shared" si="12"/>
        <v>0</v>
      </c>
      <c r="GU20" s="18">
        <f t="shared" si="12"/>
        <v>0</v>
      </c>
      <c r="GV20" s="18">
        <f t="shared" si="12"/>
        <v>54194.657659999997</v>
      </c>
      <c r="GW20" s="18">
        <f t="shared" si="12"/>
        <v>54194.657659999997</v>
      </c>
      <c r="GX20" s="18">
        <f t="shared" si="12"/>
        <v>0</v>
      </c>
      <c r="GY20" s="18">
        <f t="shared" si="12"/>
        <v>0</v>
      </c>
      <c r="GZ20" s="18">
        <f t="shared" si="12"/>
        <v>0</v>
      </c>
      <c r="HA20" s="18">
        <f t="shared" si="12"/>
        <v>0</v>
      </c>
      <c r="HB20" s="18">
        <f t="shared" si="12"/>
        <v>0</v>
      </c>
      <c r="HC20" s="18">
        <f t="shared" si="12"/>
        <v>0</v>
      </c>
      <c r="HD20" s="18">
        <f t="shared" si="12"/>
        <v>0</v>
      </c>
      <c r="HE20" s="18">
        <f t="shared" si="12"/>
        <v>0</v>
      </c>
      <c r="HF20" s="18">
        <f t="shared" si="12"/>
        <v>0</v>
      </c>
      <c r="HG20" s="18">
        <f t="shared" si="12"/>
        <v>0</v>
      </c>
      <c r="HH20" s="18">
        <f t="shared" si="12"/>
        <v>0</v>
      </c>
      <c r="HI20" s="18">
        <f t="shared" si="12"/>
        <v>0</v>
      </c>
      <c r="HJ20" s="18">
        <f t="shared" si="12"/>
        <v>0</v>
      </c>
      <c r="HK20" s="18">
        <f t="shared" si="12"/>
        <v>2992.5</v>
      </c>
      <c r="HL20" s="18">
        <f t="shared" si="12"/>
        <v>2992.5</v>
      </c>
      <c r="HM20" s="18">
        <f t="shared" si="12"/>
        <v>0</v>
      </c>
      <c r="HN20" s="18">
        <f t="shared" si="12"/>
        <v>28000</v>
      </c>
      <c r="HO20" s="18">
        <f t="shared" si="12"/>
        <v>28000</v>
      </c>
      <c r="HP20" s="18">
        <f t="shared" si="12"/>
        <v>0</v>
      </c>
      <c r="HQ20" s="18">
        <f t="shared" si="12"/>
        <v>0</v>
      </c>
      <c r="HR20" s="18">
        <f t="shared" si="12"/>
        <v>0</v>
      </c>
      <c r="HS20" s="18">
        <f t="shared" si="12"/>
        <v>0</v>
      </c>
      <c r="HT20" s="18">
        <f t="shared" si="12"/>
        <v>0</v>
      </c>
      <c r="HU20" s="18">
        <f t="shared" si="12"/>
        <v>0</v>
      </c>
      <c r="HV20" s="18">
        <f t="shared" si="12"/>
        <v>33325.953630000004</v>
      </c>
      <c r="HW20" s="18">
        <f t="shared" si="12"/>
        <v>33325.953630000004</v>
      </c>
      <c r="HX20" s="18">
        <f t="shared" si="12"/>
        <v>33199.679019999996</v>
      </c>
      <c r="HY20" s="18">
        <f t="shared" si="12"/>
        <v>0</v>
      </c>
      <c r="HZ20" s="18">
        <f t="shared" si="12"/>
        <v>19800</v>
      </c>
      <c r="IA20" s="18">
        <f t="shared" si="12"/>
        <v>19800</v>
      </c>
      <c r="IB20" s="18">
        <f t="shared" si="12"/>
        <v>0</v>
      </c>
      <c r="IC20" s="18">
        <f t="shared" si="12"/>
        <v>0</v>
      </c>
      <c r="ID20" s="18">
        <f t="shared" si="12"/>
        <v>0</v>
      </c>
      <c r="IE20" s="18">
        <f t="shared" si="12"/>
        <v>0</v>
      </c>
      <c r="IF20" s="18">
        <f t="shared" si="12"/>
        <v>0</v>
      </c>
      <c r="IG20" s="18">
        <f t="shared" si="12"/>
        <v>0</v>
      </c>
      <c r="IH20" s="18">
        <f t="shared" si="12"/>
        <v>0</v>
      </c>
      <c r="II20" s="18">
        <f t="shared" si="12"/>
        <v>0</v>
      </c>
      <c r="IJ20" s="18">
        <f t="shared" si="12"/>
        <v>0</v>
      </c>
      <c r="IK20" s="18">
        <f t="shared" si="12"/>
        <v>0</v>
      </c>
      <c r="IL20" s="18">
        <f t="shared" si="12"/>
        <v>0</v>
      </c>
      <c r="IM20" s="18">
        <f t="shared" si="12"/>
        <v>0</v>
      </c>
      <c r="IN20" s="18">
        <f t="shared" si="12"/>
        <v>0</v>
      </c>
      <c r="IO20" s="18">
        <f t="shared" si="12"/>
        <v>0</v>
      </c>
      <c r="IP20" s="18">
        <f t="shared" si="12"/>
        <v>0</v>
      </c>
      <c r="IQ20" s="18">
        <f t="shared" si="12"/>
        <v>0</v>
      </c>
      <c r="IR20" s="18">
        <f t="shared" si="12"/>
        <v>0</v>
      </c>
      <c r="IS20" s="18">
        <f t="shared" si="12"/>
        <v>0</v>
      </c>
      <c r="IT20" s="18">
        <f t="shared" si="12"/>
        <v>0</v>
      </c>
      <c r="IU20" s="18">
        <f t="shared" si="12"/>
        <v>0</v>
      </c>
      <c r="IV20" s="18">
        <f t="shared" si="12"/>
        <v>0</v>
      </c>
      <c r="IW20" s="18">
        <f t="shared" si="12"/>
        <v>0</v>
      </c>
      <c r="IX20" s="18">
        <f t="shared" si="12"/>
        <v>0</v>
      </c>
      <c r="IY20" s="18">
        <f t="shared" ref="IY20:KU20" si="13">SUM(IY21:IY24)</f>
        <v>0</v>
      </c>
      <c r="IZ20" s="18">
        <f t="shared" si="13"/>
        <v>0</v>
      </c>
      <c r="JA20" s="18">
        <f t="shared" si="13"/>
        <v>0</v>
      </c>
      <c r="JB20" s="18">
        <f t="shared" si="13"/>
        <v>0</v>
      </c>
      <c r="JC20" s="18">
        <f t="shared" si="13"/>
        <v>0</v>
      </c>
      <c r="JD20" s="18">
        <f t="shared" si="13"/>
        <v>0</v>
      </c>
      <c r="JE20" s="18">
        <f t="shared" si="13"/>
        <v>0</v>
      </c>
      <c r="JF20" s="18">
        <f t="shared" si="13"/>
        <v>0</v>
      </c>
      <c r="JG20" s="18">
        <f t="shared" si="13"/>
        <v>0</v>
      </c>
      <c r="JH20" s="18">
        <f t="shared" si="13"/>
        <v>0</v>
      </c>
      <c r="JI20" s="18">
        <f t="shared" si="13"/>
        <v>0</v>
      </c>
      <c r="JJ20" s="18">
        <f t="shared" si="13"/>
        <v>0</v>
      </c>
      <c r="JK20" s="18">
        <f t="shared" si="13"/>
        <v>0</v>
      </c>
      <c r="JL20" s="18">
        <f t="shared" si="13"/>
        <v>0</v>
      </c>
      <c r="JM20" s="18">
        <f t="shared" si="13"/>
        <v>0</v>
      </c>
      <c r="JN20" s="18">
        <f t="shared" si="13"/>
        <v>0</v>
      </c>
      <c r="JO20" s="18">
        <f t="shared" si="13"/>
        <v>0</v>
      </c>
      <c r="JP20" s="18">
        <f t="shared" si="13"/>
        <v>0</v>
      </c>
      <c r="JQ20" s="18">
        <f t="shared" si="13"/>
        <v>0</v>
      </c>
      <c r="JR20" s="18">
        <f t="shared" si="13"/>
        <v>0</v>
      </c>
      <c r="JS20" s="18">
        <f t="shared" si="13"/>
        <v>0</v>
      </c>
      <c r="JT20" s="18">
        <f t="shared" si="13"/>
        <v>0</v>
      </c>
      <c r="JU20" s="18">
        <f t="shared" si="13"/>
        <v>0</v>
      </c>
      <c r="JV20" s="18">
        <f t="shared" si="13"/>
        <v>0</v>
      </c>
      <c r="JW20" s="18">
        <f t="shared" si="13"/>
        <v>0</v>
      </c>
      <c r="JX20" s="18">
        <f t="shared" si="13"/>
        <v>0</v>
      </c>
      <c r="JY20" s="18">
        <f t="shared" si="13"/>
        <v>0</v>
      </c>
      <c r="JZ20" s="18">
        <f t="shared" si="13"/>
        <v>0</v>
      </c>
      <c r="KA20" s="18">
        <f t="shared" si="13"/>
        <v>0</v>
      </c>
      <c r="KB20" s="18">
        <f t="shared" si="13"/>
        <v>0</v>
      </c>
      <c r="KC20" s="18">
        <f t="shared" si="13"/>
        <v>0</v>
      </c>
      <c r="KD20" s="18">
        <f t="shared" si="13"/>
        <v>0</v>
      </c>
      <c r="KE20" s="18">
        <f t="shared" si="13"/>
        <v>0</v>
      </c>
      <c r="KF20" s="18">
        <f t="shared" si="13"/>
        <v>0</v>
      </c>
      <c r="KG20" s="18">
        <f t="shared" si="13"/>
        <v>0</v>
      </c>
      <c r="KH20" s="18">
        <f t="shared" si="13"/>
        <v>0</v>
      </c>
      <c r="KI20" s="18">
        <f t="shared" si="13"/>
        <v>0</v>
      </c>
      <c r="KJ20" s="18">
        <f t="shared" si="13"/>
        <v>0</v>
      </c>
      <c r="KK20" s="18">
        <f t="shared" si="13"/>
        <v>0</v>
      </c>
      <c r="KL20" s="18">
        <f t="shared" si="13"/>
        <v>0</v>
      </c>
      <c r="KM20" s="18">
        <f t="shared" si="13"/>
        <v>932.35664999999995</v>
      </c>
      <c r="KN20" s="18">
        <f t="shared" si="13"/>
        <v>932.35664999999995</v>
      </c>
      <c r="KO20" s="18">
        <f t="shared" si="13"/>
        <v>932.35664999999995</v>
      </c>
      <c r="KP20" s="18">
        <f t="shared" si="13"/>
        <v>4120.0192000000006</v>
      </c>
      <c r="KQ20" s="18">
        <f t="shared" si="13"/>
        <v>4120.0192000000006</v>
      </c>
      <c r="KR20" s="18">
        <f t="shared" si="13"/>
        <v>4120.0192000000006</v>
      </c>
      <c r="KS20" s="18">
        <f t="shared" si="13"/>
        <v>0</v>
      </c>
      <c r="KT20" s="18">
        <f t="shared" si="13"/>
        <v>0</v>
      </c>
      <c r="KU20" s="18">
        <f t="shared" si="13"/>
        <v>0</v>
      </c>
    </row>
    <row r="21" spans="1:307" x14ac:dyDescent="0.2">
      <c r="A21" s="10" t="s">
        <v>11</v>
      </c>
      <c r="B21" s="17">
        <f t="shared" si="6"/>
        <v>643703.27171999996</v>
      </c>
      <c r="C21" s="17">
        <f t="shared" si="7"/>
        <v>713553.15025000006</v>
      </c>
      <c r="D21" s="17">
        <f t="shared" si="8"/>
        <v>708439.27529000014</v>
      </c>
      <c r="E21" s="17">
        <v>1419.4</v>
      </c>
      <c r="F21" s="17">
        <v>1419.4</v>
      </c>
      <c r="G21" s="17">
        <v>1419.0284999999999</v>
      </c>
      <c r="H21" s="17">
        <v>8423</v>
      </c>
      <c r="I21" s="17">
        <v>9582.5</v>
      </c>
      <c r="J21" s="17">
        <v>8686.8831599999994</v>
      </c>
      <c r="K21" s="17">
        <v>0</v>
      </c>
      <c r="L21" s="17">
        <v>3720.9</v>
      </c>
      <c r="M21" s="17">
        <v>1678.02781</v>
      </c>
      <c r="N21" s="17">
        <v>32173</v>
      </c>
      <c r="O21" s="17">
        <v>28452.1</v>
      </c>
      <c r="P21" s="17">
        <v>28452.1</v>
      </c>
      <c r="Q21" s="17">
        <v>988.6</v>
      </c>
      <c r="R21" s="17">
        <v>988.6</v>
      </c>
      <c r="S21" s="17">
        <v>988.6</v>
      </c>
      <c r="T21" s="17">
        <v>5343.2</v>
      </c>
      <c r="U21" s="17">
        <v>5343.2</v>
      </c>
      <c r="V21" s="17">
        <v>5343.2</v>
      </c>
      <c r="W21" s="17">
        <v>7590.4</v>
      </c>
      <c r="X21" s="17">
        <v>5792.4245499999997</v>
      </c>
      <c r="Y21" s="17">
        <v>5792.4245499999997</v>
      </c>
      <c r="Z21" s="17">
        <v>9050.6</v>
      </c>
      <c r="AA21" s="17">
        <v>9050.6</v>
      </c>
      <c r="AB21" s="17">
        <v>9050.6</v>
      </c>
      <c r="AC21" s="17">
        <v>0</v>
      </c>
      <c r="AD21" s="17">
        <v>0</v>
      </c>
      <c r="AE21" s="17">
        <v>0</v>
      </c>
      <c r="AF21" s="17">
        <v>0</v>
      </c>
      <c r="AG21" s="17">
        <v>0</v>
      </c>
      <c r="AH21" s="17">
        <v>0</v>
      </c>
      <c r="AI21" s="17">
        <v>2115.1</v>
      </c>
      <c r="AJ21" s="17">
        <v>2115.1</v>
      </c>
      <c r="AK21" s="17">
        <v>2115.1</v>
      </c>
      <c r="AL21" s="17">
        <v>0</v>
      </c>
      <c r="AM21" s="17">
        <v>0</v>
      </c>
      <c r="AN21" s="17">
        <v>0</v>
      </c>
      <c r="AO21" s="17">
        <v>2018.4</v>
      </c>
      <c r="AP21" s="17">
        <v>1273.885</v>
      </c>
      <c r="AQ21" s="17">
        <v>1273.885</v>
      </c>
      <c r="AR21" s="17">
        <v>0</v>
      </c>
      <c r="AS21" s="17">
        <v>0</v>
      </c>
      <c r="AT21" s="17">
        <v>0</v>
      </c>
      <c r="AU21" s="17">
        <v>0</v>
      </c>
      <c r="AV21" s="17">
        <v>0</v>
      </c>
      <c r="AW21" s="17">
        <v>0</v>
      </c>
      <c r="AX21" s="17">
        <v>0</v>
      </c>
      <c r="AY21" s="17">
        <v>0</v>
      </c>
      <c r="AZ21" s="17">
        <v>0</v>
      </c>
      <c r="BA21" s="17">
        <v>0</v>
      </c>
      <c r="BB21" s="17">
        <v>0</v>
      </c>
      <c r="BC21" s="17">
        <v>0</v>
      </c>
      <c r="BD21" s="17">
        <v>0</v>
      </c>
      <c r="BE21" s="17">
        <v>0</v>
      </c>
      <c r="BF21" s="17">
        <v>0</v>
      </c>
      <c r="BG21" s="17">
        <v>0</v>
      </c>
      <c r="BH21" s="17">
        <v>0</v>
      </c>
      <c r="BI21" s="17">
        <v>0</v>
      </c>
      <c r="BJ21" s="17">
        <v>0</v>
      </c>
      <c r="BK21" s="17">
        <v>0</v>
      </c>
      <c r="BL21" s="17">
        <v>0</v>
      </c>
      <c r="BM21" s="17">
        <v>1069.1020000000001</v>
      </c>
      <c r="BN21" s="17">
        <v>1195.183</v>
      </c>
      <c r="BO21" s="17">
        <v>1195.183</v>
      </c>
      <c r="BP21" s="17">
        <v>0</v>
      </c>
      <c r="BQ21" s="17">
        <v>0</v>
      </c>
      <c r="BR21" s="17">
        <v>0</v>
      </c>
      <c r="BS21" s="17">
        <v>0</v>
      </c>
      <c r="BT21" s="17">
        <v>0</v>
      </c>
      <c r="BU21" s="17">
        <v>0</v>
      </c>
      <c r="BV21" s="17">
        <v>0</v>
      </c>
      <c r="BW21" s="17">
        <v>0</v>
      </c>
      <c r="BX21" s="17">
        <v>0</v>
      </c>
      <c r="BY21" s="17">
        <v>0</v>
      </c>
      <c r="BZ21" s="17">
        <v>0</v>
      </c>
      <c r="CA21" s="17">
        <v>0</v>
      </c>
      <c r="CB21" s="17">
        <v>0</v>
      </c>
      <c r="CC21" s="17">
        <v>0</v>
      </c>
      <c r="CD21" s="17">
        <v>0</v>
      </c>
      <c r="CE21" s="17">
        <v>8368.4129400000002</v>
      </c>
      <c r="CF21" s="17">
        <v>8368.4129400000002</v>
      </c>
      <c r="CG21" s="17">
        <v>8368.4129400000002</v>
      </c>
      <c r="CH21" s="17">
        <v>108518.35956</v>
      </c>
      <c r="CI21" s="17">
        <v>108518.35956</v>
      </c>
      <c r="CJ21" s="17">
        <v>108518.35956</v>
      </c>
      <c r="CK21" s="17">
        <v>0</v>
      </c>
      <c r="CL21" s="17">
        <v>0</v>
      </c>
      <c r="CM21" s="17">
        <v>0</v>
      </c>
      <c r="CN21" s="17">
        <v>0</v>
      </c>
      <c r="CO21" s="17">
        <v>0</v>
      </c>
      <c r="CP21" s="17">
        <v>0</v>
      </c>
      <c r="CQ21" s="17">
        <v>0</v>
      </c>
      <c r="CR21" s="17">
        <v>0</v>
      </c>
      <c r="CS21" s="17">
        <v>0</v>
      </c>
      <c r="CT21" s="17">
        <v>0</v>
      </c>
      <c r="CU21" s="17">
        <v>0</v>
      </c>
      <c r="CV21" s="17">
        <v>0</v>
      </c>
      <c r="CW21" s="17">
        <v>0</v>
      </c>
      <c r="CX21" s="17">
        <v>0</v>
      </c>
      <c r="CY21" s="17">
        <v>0</v>
      </c>
      <c r="CZ21" s="17">
        <v>0</v>
      </c>
      <c r="DA21" s="17">
        <v>0</v>
      </c>
      <c r="DB21" s="17">
        <v>0</v>
      </c>
      <c r="DC21" s="17">
        <v>0</v>
      </c>
      <c r="DD21" s="17">
        <v>0</v>
      </c>
      <c r="DE21" s="17">
        <v>0</v>
      </c>
      <c r="DF21" s="17">
        <v>5103.0209999999997</v>
      </c>
      <c r="DG21" s="17">
        <v>5103.0209999999997</v>
      </c>
      <c r="DH21" s="17">
        <v>5103.0209999999997</v>
      </c>
      <c r="DI21" s="17">
        <v>0</v>
      </c>
      <c r="DJ21" s="17">
        <v>0</v>
      </c>
      <c r="DK21" s="17">
        <v>0</v>
      </c>
      <c r="DL21" s="17">
        <v>73043.778000000006</v>
      </c>
      <c r="DM21" s="17">
        <v>73043.778000000006</v>
      </c>
      <c r="DN21" s="17">
        <v>73043.778000000006</v>
      </c>
      <c r="DO21" s="17">
        <v>359844.67</v>
      </c>
      <c r="DP21" s="17">
        <v>359844.67</v>
      </c>
      <c r="DQ21" s="17">
        <v>359844.67</v>
      </c>
      <c r="DR21" s="17">
        <v>0</v>
      </c>
      <c r="DS21" s="17">
        <v>0</v>
      </c>
      <c r="DT21" s="17">
        <v>0</v>
      </c>
      <c r="DU21" s="17">
        <v>0</v>
      </c>
      <c r="DV21" s="17">
        <v>2173.6221600000003</v>
      </c>
      <c r="DW21" s="17">
        <v>0</v>
      </c>
      <c r="DX21" s="17">
        <v>0</v>
      </c>
      <c r="DY21" s="17">
        <v>0</v>
      </c>
      <c r="DZ21" s="17">
        <v>0</v>
      </c>
      <c r="EA21" s="17">
        <v>0</v>
      </c>
      <c r="EB21" s="17">
        <v>0</v>
      </c>
      <c r="EC21" s="17">
        <v>0</v>
      </c>
      <c r="ED21" s="17">
        <v>0</v>
      </c>
      <c r="EE21" s="17">
        <v>0</v>
      </c>
      <c r="EF21" s="17">
        <v>0</v>
      </c>
      <c r="EG21" s="17">
        <v>0</v>
      </c>
      <c r="EH21" s="17">
        <v>0</v>
      </c>
      <c r="EI21" s="17">
        <v>0</v>
      </c>
      <c r="EJ21" s="17">
        <v>0</v>
      </c>
      <c r="EK21" s="17">
        <v>8755.7567899999995</v>
      </c>
      <c r="EL21" s="17">
        <v>8755.7567899999995</v>
      </c>
      <c r="EM21" s="17">
        <v>0</v>
      </c>
      <c r="EN21" s="17">
        <v>0</v>
      </c>
      <c r="EO21" s="17">
        <v>0</v>
      </c>
      <c r="EP21" s="17">
        <v>0</v>
      </c>
      <c r="EQ21" s="17">
        <v>0</v>
      </c>
      <c r="ER21" s="17">
        <v>0</v>
      </c>
      <c r="ES21" s="17">
        <v>0</v>
      </c>
      <c r="ET21" s="17">
        <v>4172.4409999999998</v>
      </c>
      <c r="EU21" s="17">
        <v>4172.4409999999998</v>
      </c>
      <c r="EV21" s="17">
        <v>0</v>
      </c>
      <c r="EW21" s="17">
        <v>0</v>
      </c>
      <c r="EX21" s="17">
        <v>0</v>
      </c>
      <c r="EY21" s="17">
        <v>0</v>
      </c>
      <c r="EZ21" s="17">
        <v>804.702</v>
      </c>
      <c r="FA21" s="17">
        <v>804.702</v>
      </c>
      <c r="FB21" s="17">
        <v>30.331599999999998</v>
      </c>
      <c r="FC21" s="17">
        <v>35.939970000000002</v>
      </c>
      <c r="FD21" s="17">
        <v>34.547699999999999</v>
      </c>
      <c r="FE21" s="17">
        <v>0</v>
      </c>
      <c r="FF21" s="17">
        <v>0</v>
      </c>
      <c r="FG21" s="17">
        <v>0</v>
      </c>
      <c r="FH21" s="17">
        <v>0</v>
      </c>
      <c r="FI21" s="17">
        <v>0</v>
      </c>
      <c r="FJ21" s="17">
        <v>0</v>
      </c>
      <c r="FK21" s="17">
        <v>0</v>
      </c>
      <c r="FL21" s="17">
        <v>1000</v>
      </c>
      <c r="FM21" s="17">
        <v>1000</v>
      </c>
      <c r="FN21" s="17">
        <v>0</v>
      </c>
      <c r="FO21" s="17">
        <v>0</v>
      </c>
      <c r="FP21" s="17">
        <v>0</v>
      </c>
      <c r="FQ21" s="17">
        <v>0</v>
      </c>
      <c r="FR21" s="17">
        <v>0</v>
      </c>
      <c r="FS21" s="17">
        <v>0</v>
      </c>
      <c r="FT21" s="17">
        <v>0</v>
      </c>
      <c r="FU21" s="17">
        <v>0</v>
      </c>
      <c r="FV21" s="17">
        <v>0</v>
      </c>
      <c r="FW21" s="17">
        <v>0</v>
      </c>
      <c r="FX21" s="17">
        <v>0</v>
      </c>
      <c r="FY21" s="17">
        <v>0</v>
      </c>
      <c r="FZ21" s="17">
        <v>0</v>
      </c>
      <c r="GA21" s="17">
        <v>0</v>
      </c>
      <c r="GB21" s="17">
        <v>0</v>
      </c>
      <c r="GC21" s="17">
        <v>0</v>
      </c>
      <c r="GD21" s="17">
        <v>0</v>
      </c>
      <c r="GE21" s="17">
        <v>0</v>
      </c>
      <c r="GF21" s="17">
        <v>0</v>
      </c>
      <c r="GG21" s="17">
        <v>0</v>
      </c>
      <c r="GH21" s="17">
        <v>0</v>
      </c>
      <c r="GI21" s="17">
        <v>0</v>
      </c>
      <c r="GJ21" s="17">
        <v>0</v>
      </c>
      <c r="GK21" s="17">
        <v>0</v>
      </c>
      <c r="GL21" s="17">
        <v>0</v>
      </c>
      <c r="GM21" s="17">
        <v>0</v>
      </c>
      <c r="GN21" s="17">
        <v>0</v>
      </c>
      <c r="GO21" s="17">
        <v>0</v>
      </c>
      <c r="GP21" s="17">
        <v>0</v>
      </c>
      <c r="GQ21" s="17">
        <v>0</v>
      </c>
      <c r="GR21" s="17">
        <v>0</v>
      </c>
      <c r="GS21" s="17">
        <v>0</v>
      </c>
      <c r="GT21" s="17">
        <v>0</v>
      </c>
      <c r="GU21" s="17">
        <v>0</v>
      </c>
      <c r="GV21" s="17">
        <v>54194.657659999997</v>
      </c>
      <c r="GW21" s="17">
        <v>54194.657659999997</v>
      </c>
      <c r="GX21" s="17">
        <v>0</v>
      </c>
      <c r="GY21" s="17">
        <v>0</v>
      </c>
      <c r="GZ21" s="17">
        <v>0</v>
      </c>
      <c r="HA21" s="17">
        <v>0</v>
      </c>
      <c r="HB21" s="17">
        <v>0</v>
      </c>
      <c r="HC21" s="17">
        <v>0</v>
      </c>
      <c r="HD21" s="17">
        <v>0</v>
      </c>
      <c r="HE21" s="17">
        <v>0</v>
      </c>
      <c r="HF21" s="17">
        <v>0</v>
      </c>
      <c r="HG21" s="17">
        <v>0</v>
      </c>
      <c r="HH21" s="17">
        <v>0</v>
      </c>
      <c r="HI21" s="17">
        <v>0</v>
      </c>
      <c r="HJ21" s="17">
        <v>0</v>
      </c>
      <c r="HK21" s="17">
        <v>0</v>
      </c>
      <c r="HL21" s="17">
        <v>0</v>
      </c>
      <c r="HM21" s="17">
        <v>0</v>
      </c>
      <c r="HN21" s="17">
        <v>0</v>
      </c>
      <c r="HO21" s="17">
        <v>0</v>
      </c>
      <c r="HP21" s="17">
        <v>0</v>
      </c>
      <c r="HQ21" s="17">
        <v>0</v>
      </c>
      <c r="HR21" s="17">
        <v>0</v>
      </c>
      <c r="HS21" s="17">
        <v>0</v>
      </c>
      <c r="HT21" s="17">
        <v>0</v>
      </c>
      <c r="HU21" s="17">
        <v>0</v>
      </c>
      <c r="HV21" s="17">
        <v>14483.877420000001</v>
      </c>
      <c r="HW21" s="17">
        <v>14483.877420000001</v>
      </c>
      <c r="HX21" s="17">
        <v>14483.877420000001</v>
      </c>
      <c r="HY21" s="17">
        <v>0</v>
      </c>
      <c r="HZ21" s="17">
        <v>0</v>
      </c>
      <c r="IA21" s="17">
        <v>0</v>
      </c>
      <c r="IB21" s="17">
        <v>0</v>
      </c>
      <c r="IC21" s="17">
        <v>0</v>
      </c>
      <c r="ID21" s="17">
        <v>0</v>
      </c>
      <c r="IE21" s="17">
        <v>0</v>
      </c>
      <c r="IF21" s="17">
        <v>0</v>
      </c>
      <c r="IG21" s="17">
        <v>0</v>
      </c>
      <c r="IH21" s="17">
        <v>0</v>
      </c>
      <c r="II21" s="17">
        <v>0</v>
      </c>
      <c r="IJ21" s="17">
        <v>0</v>
      </c>
      <c r="IK21" s="17">
        <v>0</v>
      </c>
      <c r="IL21" s="17">
        <v>0</v>
      </c>
      <c r="IM21" s="17">
        <v>0</v>
      </c>
      <c r="IN21" s="17">
        <v>0</v>
      </c>
      <c r="IO21" s="17">
        <v>0</v>
      </c>
      <c r="IP21" s="17">
        <v>0</v>
      </c>
      <c r="IQ21" s="17">
        <v>0</v>
      </c>
      <c r="IR21" s="17">
        <v>0</v>
      </c>
      <c r="IS21" s="17">
        <v>0</v>
      </c>
      <c r="IT21" s="17">
        <v>0</v>
      </c>
      <c r="IU21" s="17">
        <v>0</v>
      </c>
      <c r="IV21" s="17">
        <v>0</v>
      </c>
      <c r="IW21" s="17">
        <v>0</v>
      </c>
      <c r="IX21" s="17">
        <v>0</v>
      </c>
      <c r="IY21" s="17">
        <v>0</v>
      </c>
      <c r="IZ21" s="17">
        <v>0</v>
      </c>
      <c r="JA21" s="17">
        <v>0</v>
      </c>
      <c r="JB21" s="17">
        <v>0</v>
      </c>
      <c r="JC21" s="17">
        <v>0</v>
      </c>
      <c r="JD21" s="17">
        <v>0</v>
      </c>
      <c r="JE21" s="17">
        <v>0</v>
      </c>
      <c r="JF21" s="17">
        <v>0</v>
      </c>
      <c r="JG21" s="17">
        <v>0</v>
      </c>
      <c r="JH21" s="17">
        <v>0</v>
      </c>
      <c r="JI21" s="17">
        <v>0</v>
      </c>
      <c r="JJ21" s="17">
        <v>0</v>
      </c>
      <c r="JK21" s="17">
        <v>0</v>
      </c>
      <c r="JL21" s="17">
        <v>0</v>
      </c>
      <c r="JM21" s="17">
        <v>0</v>
      </c>
      <c r="JN21" s="17">
        <v>0</v>
      </c>
      <c r="JO21" s="17">
        <v>0</v>
      </c>
      <c r="JP21" s="17">
        <v>0</v>
      </c>
      <c r="JQ21" s="17">
        <v>0</v>
      </c>
      <c r="JR21" s="17">
        <v>0</v>
      </c>
      <c r="JS21" s="17">
        <v>0</v>
      </c>
      <c r="JT21" s="17">
        <v>0</v>
      </c>
      <c r="JU21" s="17">
        <v>0</v>
      </c>
      <c r="JV21" s="17">
        <v>0</v>
      </c>
      <c r="JW21" s="17">
        <v>0</v>
      </c>
      <c r="JX21" s="17">
        <v>0</v>
      </c>
      <c r="JY21" s="17">
        <v>0</v>
      </c>
      <c r="JZ21" s="17">
        <v>0</v>
      </c>
      <c r="KA21" s="17">
        <v>0</v>
      </c>
      <c r="KB21" s="17">
        <v>0</v>
      </c>
      <c r="KC21" s="17">
        <v>0</v>
      </c>
      <c r="KD21" s="17">
        <v>0</v>
      </c>
      <c r="KE21" s="17">
        <v>0</v>
      </c>
      <c r="KF21" s="17">
        <v>0</v>
      </c>
      <c r="KG21" s="17">
        <v>0</v>
      </c>
      <c r="KH21" s="17">
        <v>0</v>
      </c>
      <c r="KI21" s="17">
        <v>0</v>
      </c>
      <c r="KJ21" s="17">
        <v>0</v>
      </c>
      <c r="KK21" s="17">
        <v>0</v>
      </c>
      <c r="KL21" s="17">
        <v>0</v>
      </c>
      <c r="KM21" s="17">
        <v>0</v>
      </c>
      <c r="KN21" s="17">
        <v>0</v>
      </c>
      <c r="KO21" s="17">
        <v>0</v>
      </c>
      <c r="KP21" s="17">
        <v>4120.0192000000006</v>
      </c>
      <c r="KQ21" s="17">
        <v>4120.0192000000006</v>
      </c>
      <c r="KR21" s="17">
        <v>4120.0192000000006</v>
      </c>
      <c r="KS21" s="17">
        <v>0</v>
      </c>
      <c r="KT21" s="17">
        <v>0</v>
      </c>
      <c r="KU21" s="17">
        <v>0</v>
      </c>
    </row>
    <row r="22" spans="1:307" x14ac:dyDescent="0.2">
      <c r="A22" s="10" t="s">
        <v>16</v>
      </c>
      <c r="B22" s="17">
        <f t="shared" si="6"/>
        <v>869607.83012000006</v>
      </c>
      <c r="C22" s="17">
        <f t="shared" si="7"/>
        <v>278440.58255000005</v>
      </c>
      <c r="D22" s="17">
        <f t="shared" si="8"/>
        <v>267192.43405000004</v>
      </c>
      <c r="E22" s="17">
        <v>1215.2</v>
      </c>
      <c r="F22" s="17">
        <v>1215.2</v>
      </c>
      <c r="G22" s="17">
        <v>1033.99053</v>
      </c>
      <c r="H22" s="17">
        <v>9402.2999999999993</v>
      </c>
      <c r="I22" s="17">
        <v>9402.2999999999993</v>
      </c>
      <c r="J22" s="17">
        <v>6477.6192099999998</v>
      </c>
      <c r="K22" s="17">
        <v>0</v>
      </c>
      <c r="L22" s="17">
        <v>3185.9</v>
      </c>
      <c r="M22" s="17">
        <v>2050.5790000000002</v>
      </c>
      <c r="N22" s="17">
        <v>27548</v>
      </c>
      <c r="O22" s="17">
        <v>24362.1</v>
      </c>
      <c r="P22" s="17">
        <v>24362.1</v>
      </c>
      <c r="Q22" s="17">
        <v>988.5</v>
      </c>
      <c r="R22" s="17">
        <v>988.5</v>
      </c>
      <c r="S22" s="17">
        <v>988.5</v>
      </c>
      <c r="T22" s="17">
        <v>0</v>
      </c>
      <c r="U22" s="17">
        <v>0</v>
      </c>
      <c r="V22" s="17">
        <v>0</v>
      </c>
      <c r="W22" s="17">
        <v>5171.1000000000004</v>
      </c>
      <c r="X22" s="17">
        <v>3900.9936699999998</v>
      </c>
      <c r="Y22" s="17">
        <v>3419.4595800000002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v>0</v>
      </c>
      <c r="AG22" s="17">
        <v>0</v>
      </c>
      <c r="AH22" s="17">
        <v>0</v>
      </c>
      <c r="AI22" s="17">
        <v>3336.9</v>
      </c>
      <c r="AJ22" s="17">
        <v>3336.9</v>
      </c>
      <c r="AK22" s="17">
        <v>3336.9</v>
      </c>
      <c r="AL22" s="17">
        <v>0</v>
      </c>
      <c r="AM22" s="17">
        <v>0</v>
      </c>
      <c r="AN22" s="17">
        <v>0</v>
      </c>
      <c r="AO22" s="17">
        <v>5189</v>
      </c>
      <c r="AP22" s="17">
        <v>2731.5854100000001</v>
      </c>
      <c r="AQ22" s="17">
        <v>2718.5596700000001</v>
      </c>
      <c r="AR22" s="17">
        <v>0</v>
      </c>
      <c r="AS22" s="17">
        <v>0</v>
      </c>
      <c r="AT22" s="17">
        <v>0</v>
      </c>
      <c r="AU22" s="17">
        <v>0</v>
      </c>
      <c r="AV22" s="17">
        <v>0</v>
      </c>
      <c r="AW22" s="17">
        <v>0</v>
      </c>
      <c r="AX22" s="17">
        <v>0</v>
      </c>
      <c r="AY22" s="17">
        <v>0</v>
      </c>
      <c r="AZ22" s="17">
        <v>0</v>
      </c>
      <c r="BA22" s="17">
        <v>0</v>
      </c>
      <c r="BB22" s="17">
        <v>0</v>
      </c>
      <c r="BC22" s="17">
        <v>0</v>
      </c>
      <c r="BD22" s="17">
        <v>0</v>
      </c>
      <c r="BE22" s="17">
        <v>0</v>
      </c>
      <c r="BF22" s="17">
        <v>0</v>
      </c>
      <c r="BG22" s="17">
        <v>0</v>
      </c>
      <c r="BH22" s="17">
        <v>0</v>
      </c>
      <c r="BI22" s="17">
        <v>0</v>
      </c>
      <c r="BJ22" s="17">
        <v>0</v>
      </c>
      <c r="BK22" s="17">
        <v>0</v>
      </c>
      <c r="BL22" s="17">
        <v>0</v>
      </c>
      <c r="BM22" s="17">
        <v>1451.729</v>
      </c>
      <c r="BN22" s="17">
        <v>1451.729</v>
      </c>
      <c r="BO22" s="17">
        <v>1442.1405300000001</v>
      </c>
      <c r="BP22" s="17">
        <v>0</v>
      </c>
      <c r="BQ22" s="17">
        <v>0</v>
      </c>
      <c r="BR22" s="17">
        <v>0</v>
      </c>
      <c r="BS22" s="17">
        <v>0</v>
      </c>
      <c r="BT22" s="17">
        <v>0</v>
      </c>
      <c r="BU22" s="17">
        <v>0</v>
      </c>
      <c r="BV22" s="17">
        <v>0</v>
      </c>
      <c r="BW22" s="17">
        <v>0</v>
      </c>
      <c r="BX22" s="17">
        <v>0</v>
      </c>
      <c r="BY22" s="17">
        <v>0</v>
      </c>
      <c r="BZ22" s="17">
        <v>0</v>
      </c>
      <c r="CA22" s="17">
        <v>0</v>
      </c>
      <c r="CB22" s="17">
        <v>0</v>
      </c>
      <c r="CC22" s="17">
        <v>0</v>
      </c>
      <c r="CD22" s="17">
        <v>0</v>
      </c>
      <c r="CE22" s="17">
        <v>0</v>
      </c>
      <c r="CF22" s="17">
        <v>0</v>
      </c>
      <c r="CG22" s="17">
        <v>0</v>
      </c>
      <c r="CH22" s="17">
        <v>0</v>
      </c>
      <c r="CI22" s="17">
        <v>0</v>
      </c>
      <c r="CJ22" s="17">
        <v>0</v>
      </c>
      <c r="CK22" s="17">
        <v>0</v>
      </c>
      <c r="CL22" s="17">
        <v>0</v>
      </c>
      <c r="CM22" s="17">
        <v>0</v>
      </c>
      <c r="CN22" s="17">
        <v>0</v>
      </c>
      <c r="CO22" s="17">
        <v>0</v>
      </c>
      <c r="CP22" s="17">
        <v>0</v>
      </c>
      <c r="CQ22" s="17">
        <v>0</v>
      </c>
      <c r="CR22" s="17">
        <v>0</v>
      </c>
      <c r="CS22" s="17">
        <v>0</v>
      </c>
      <c r="CT22" s="17">
        <v>0</v>
      </c>
      <c r="CU22" s="17">
        <v>0</v>
      </c>
      <c r="CV22" s="17">
        <v>0</v>
      </c>
      <c r="CW22" s="17">
        <v>0</v>
      </c>
      <c r="CX22" s="17">
        <v>0</v>
      </c>
      <c r="CY22" s="17">
        <v>0</v>
      </c>
      <c r="CZ22" s="17">
        <v>0</v>
      </c>
      <c r="DA22" s="17">
        <v>0</v>
      </c>
      <c r="DB22" s="17">
        <v>0</v>
      </c>
      <c r="DC22" s="17">
        <v>0</v>
      </c>
      <c r="DD22" s="17">
        <v>0</v>
      </c>
      <c r="DE22" s="17">
        <v>0</v>
      </c>
      <c r="DF22" s="17">
        <v>0</v>
      </c>
      <c r="DG22" s="17">
        <v>0</v>
      </c>
      <c r="DH22" s="17">
        <v>0</v>
      </c>
      <c r="DI22" s="17">
        <v>0</v>
      </c>
      <c r="DJ22" s="17">
        <v>0</v>
      </c>
      <c r="DK22" s="17">
        <v>0</v>
      </c>
      <c r="DL22" s="17">
        <v>60046.478000000003</v>
      </c>
      <c r="DM22" s="17">
        <v>60046.478000000003</v>
      </c>
      <c r="DN22" s="17">
        <v>60046.478000000003</v>
      </c>
      <c r="DO22" s="17">
        <v>77841.532000000007</v>
      </c>
      <c r="DP22" s="17">
        <v>77841.532000000007</v>
      </c>
      <c r="DQ22" s="17">
        <v>77841.532000000007</v>
      </c>
      <c r="DR22" s="17">
        <v>0</v>
      </c>
      <c r="DS22" s="17">
        <v>0</v>
      </c>
      <c r="DT22" s="17">
        <v>0</v>
      </c>
      <c r="DU22" s="17">
        <v>0</v>
      </c>
      <c r="DV22" s="17">
        <v>9159.4156000000003</v>
      </c>
      <c r="DW22" s="17">
        <v>2665.8449999999998</v>
      </c>
      <c r="DX22" s="17">
        <v>665000</v>
      </c>
      <c r="DY22" s="17">
        <v>0</v>
      </c>
      <c r="DZ22" s="17">
        <v>0</v>
      </c>
      <c r="EA22" s="17">
        <v>0</v>
      </c>
      <c r="EB22" s="17">
        <v>0</v>
      </c>
      <c r="EC22" s="17">
        <v>0</v>
      </c>
      <c r="ED22" s="17">
        <v>0</v>
      </c>
      <c r="EE22" s="17">
        <v>0</v>
      </c>
      <c r="EF22" s="17">
        <v>0</v>
      </c>
      <c r="EG22" s="17">
        <v>0</v>
      </c>
      <c r="EH22" s="17">
        <v>0</v>
      </c>
      <c r="EI22" s="17">
        <v>0</v>
      </c>
      <c r="EJ22" s="17">
        <v>0</v>
      </c>
      <c r="EK22" s="17">
        <v>7162.2555400000001</v>
      </c>
      <c r="EL22" s="17">
        <v>7162.2555400000001</v>
      </c>
      <c r="EM22" s="17">
        <v>0</v>
      </c>
      <c r="EN22" s="17">
        <v>0</v>
      </c>
      <c r="EO22" s="17">
        <v>0</v>
      </c>
      <c r="EP22" s="17">
        <v>0</v>
      </c>
      <c r="EQ22" s="17">
        <v>0</v>
      </c>
      <c r="ER22" s="17">
        <v>0</v>
      </c>
      <c r="ES22" s="17">
        <v>0</v>
      </c>
      <c r="ET22" s="17">
        <v>2479.8000000000002</v>
      </c>
      <c r="EU22" s="17">
        <v>2471.45433</v>
      </c>
      <c r="EV22" s="17">
        <v>0</v>
      </c>
      <c r="EW22" s="17">
        <v>0</v>
      </c>
      <c r="EX22" s="17">
        <v>0</v>
      </c>
      <c r="EY22" s="17">
        <v>0</v>
      </c>
      <c r="EZ22" s="17">
        <v>1201.203</v>
      </c>
      <c r="FA22" s="17">
        <v>1201.203</v>
      </c>
      <c r="FB22" s="17">
        <v>25.733970000000003</v>
      </c>
      <c r="FC22" s="17">
        <v>13.323180000000001</v>
      </c>
      <c r="FD22" s="17">
        <v>13.323180000000001</v>
      </c>
      <c r="FE22" s="17">
        <v>0</v>
      </c>
      <c r="FF22" s="17">
        <v>0</v>
      </c>
      <c r="FG22" s="17">
        <v>0</v>
      </c>
      <c r="FH22" s="17">
        <v>0</v>
      </c>
      <c r="FI22" s="17">
        <v>0</v>
      </c>
      <c r="FJ22" s="17">
        <v>0</v>
      </c>
      <c r="FK22" s="17">
        <v>0</v>
      </c>
      <c r="FL22" s="17">
        <v>0</v>
      </c>
      <c r="FM22" s="17">
        <v>0</v>
      </c>
      <c r="FN22" s="17">
        <v>0</v>
      </c>
      <c r="FO22" s="17">
        <v>5000</v>
      </c>
      <c r="FP22" s="17">
        <v>5000</v>
      </c>
      <c r="FQ22" s="17">
        <v>0</v>
      </c>
      <c r="FR22" s="17">
        <v>0</v>
      </c>
      <c r="FS22" s="17">
        <v>0</v>
      </c>
      <c r="FT22" s="17">
        <v>0</v>
      </c>
      <c r="FU22" s="17">
        <v>0</v>
      </c>
      <c r="FV22" s="17">
        <v>0</v>
      </c>
      <c r="FW22" s="17">
        <v>0</v>
      </c>
      <c r="FX22" s="17">
        <v>0</v>
      </c>
      <c r="FY22" s="17">
        <v>0</v>
      </c>
      <c r="FZ22" s="17">
        <v>0</v>
      </c>
      <c r="GA22" s="17">
        <v>4500</v>
      </c>
      <c r="GB22" s="17">
        <v>4500</v>
      </c>
      <c r="GC22" s="17">
        <v>0</v>
      </c>
      <c r="GD22" s="17">
        <v>270.01</v>
      </c>
      <c r="GE22" s="17">
        <v>270.01</v>
      </c>
      <c r="GF22" s="17">
        <v>0</v>
      </c>
      <c r="GG22" s="17">
        <v>0</v>
      </c>
      <c r="GH22" s="17">
        <v>0</v>
      </c>
      <c r="GI22" s="17">
        <v>0</v>
      </c>
      <c r="GJ22" s="17">
        <v>0</v>
      </c>
      <c r="GK22" s="17">
        <v>0</v>
      </c>
      <c r="GL22" s="17">
        <v>0</v>
      </c>
      <c r="GM22" s="17">
        <v>0</v>
      </c>
      <c r="GN22" s="17">
        <v>0</v>
      </c>
      <c r="GO22" s="17">
        <v>0</v>
      </c>
      <c r="GP22" s="17">
        <v>0</v>
      </c>
      <c r="GQ22" s="17">
        <v>0</v>
      </c>
      <c r="GR22" s="17">
        <v>0</v>
      </c>
      <c r="GS22" s="17">
        <v>0</v>
      </c>
      <c r="GT22" s="17">
        <v>0</v>
      </c>
      <c r="GU22" s="17">
        <v>0</v>
      </c>
      <c r="GV22" s="17">
        <v>0</v>
      </c>
      <c r="GW22" s="17">
        <v>0</v>
      </c>
      <c r="GX22" s="17">
        <v>0</v>
      </c>
      <c r="GY22" s="17">
        <v>0</v>
      </c>
      <c r="GZ22" s="17">
        <v>0</v>
      </c>
      <c r="HA22" s="17">
        <v>0</v>
      </c>
      <c r="HB22" s="17">
        <v>0</v>
      </c>
      <c r="HC22" s="17">
        <v>0</v>
      </c>
      <c r="HD22" s="17">
        <v>0</v>
      </c>
      <c r="HE22" s="17">
        <v>0</v>
      </c>
      <c r="HF22" s="17">
        <v>0</v>
      </c>
      <c r="HG22" s="17">
        <v>0</v>
      </c>
      <c r="HH22" s="17">
        <v>0</v>
      </c>
      <c r="HI22" s="17">
        <v>0</v>
      </c>
      <c r="HJ22" s="17">
        <v>0</v>
      </c>
      <c r="HK22" s="17">
        <v>0</v>
      </c>
      <c r="HL22" s="17">
        <v>0</v>
      </c>
      <c r="HM22" s="17">
        <v>0</v>
      </c>
      <c r="HN22" s="17">
        <v>28000</v>
      </c>
      <c r="HO22" s="17">
        <v>28000</v>
      </c>
      <c r="HP22" s="17">
        <v>0</v>
      </c>
      <c r="HQ22" s="17">
        <v>0</v>
      </c>
      <c r="HR22" s="17">
        <v>0</v>
      </c>
      <c r="HS22" s="17">
        <v>0</v>
      </c>
      <c r="HT22" s="17">
        <v>0</v>
      </c>
      <c r="HU22" s="17">
        <v>0</v>
      </c>
      <c r="HV22" s="17">
        <v>11998.78593</v>
      </c>
      <c r="HW22" s="17">
        <v>11998.78593</v>
      </c>
      <c r="HX22" s="17">
        <v>11997.913259999999</v>
      </c>
      <c r="HY22" s="17">
        <v>0</v>
      </c>
      <c r="HZ22" s="17">
        <v>19800</v>
      </c>
      <c r="IA22" s="17">
        <v>19800</v>
      </c>
      <c r="IB22" s="17">
        <v>0</v>
      </c>
      <c r="IC22" s="17">
        <v>0</v>
      </c>
      <c r="ID22" s="17">
        <v>0</v>
      </c>
      <c r="IE22" s="17">
        <v>0</v>
      </c>
      <c r="IF22" s="17">
        <v>0</v>
      </c>
      <c r="IG22" s="17">
        <v>0</v>
      </c>
      <c r="IH22" s="17">
        <v>0</v>
      </c>
      <c r="II22" s="17">
        <v>0</v>
      </c>
      <c r="IJ22" s="17">
        <v>0</v>
      </c>
      <c r="IK22" s="17">
        <v>0</v>
      </c>
      <c r="IL22" s="17">
        <v>0</v>
      </c>
      <c r="IM22" s="17">
        <v>0</v>
      </c>
      <c r="IN22" s="17">
        <v>0</v>
      </c>
      <c r="IO22" s="17">
        <v>0</v>
      </c>
      <c r="IP22" s="17">
        <v>0</v>
      </c>
      <c r="IQ22" s="17">
        <v>0</v>
      </c>
      <c r="IR22" s="17">
        <v>0</v>
      </c>
      <c r="IS22" s="17">
        <v>0</v>
      </c>
      <c r="IT22" s="17">
        <v>0</v>
      </c>
      <c r="IU22" s="17">
        <v>0</v>
      </c>
      <c r="IV22" s="17">
        <v>0</v>
      </c>
      <c r="IW22" s="17">
        <v>0</v>
      </c>
      <c r="IX22" s="17">
        <v>0</v>
      </c>
      <c r="IY22" s="17">
        <v>0</v>
      </c>
      <c r="IZ22" s="17">
        <v>0</v>
      </c>
      <c r="JA22" s="17">
        <v>0</v>
      </c>
      <c r="JB22" s="17">
        <v>0</v>
      </c>
      <c r="JC22" s="17">
        <v>0</v>
      </c>
      <c r="JD22" s="17">
        <v>0</v>
      </c>
      <c r="JE22" s="17">
        <v>0</v>
      </c>
      <c r="JF22" s="17">
        <v>0</v>
      </c>
      <c r="JG22" s="17">
        <v>0</v>
      </c>
      <c r="JH22" s="17">
        <v>0</v>
      </c>
      <c r="JI22" s="17">
        <v>0</v>
      </c>
      <c r="JJ22" s="17">
        <v>0</v>
      </c>
      <c r="JK22" s="17">
        <v>0</v>
      </c>
      <c r="JL22" s="17">
        <v>0</v>
      </c>
      <c r="JM22" s="17">
        <v>0</v>
      </c>
      <c r="JN22" s="17">
        <v>0</v>
      </c>
      <c r="JO22" s="17">
        <v>0</v>
      </c>
      <c r="JP22" s="17">
        <v>0</v>
      </c>
      <c r="JQ22" s="17">
        <v>0</v>
      </c>
      <c r="JR22" s="17">
        <v>0</v>
      </c>
      <c r="JS22" s="17">
        <v>0</v>
      </c>
      <c r="JT22" s="17">
        <v>0</v>
      </c>
      <c r="JU22" s="17">
        <v>0</v>
      </c>
      <c r="JV22" s="17">
        <v>0</v>
      </c>
      <c r="JW22" s="17">
        <v>0</v>
      </c>
      <c r="JX22" s="17">
        <v>0</v>
      </c>
      <c r="JY22" s="17">
        <v>0</v>
      </c>
      <c r="JZ22" s="17">
        <v>0</v>
      </c>
      <c r="KA22" s="17">
        <v>0</v>
      </c>
      <c r="KB22" s="17">
        <v>0</v>
      </c>
      <c r="KC22" s="17">
        <v>0</v>
      </c>
      <c r="KD22" s="17">
        <v>0</v>
      </c>
      <c r="KE22" s="17">
        <v>0</v>
      </c>
      <c r="KF22" s="17">
        <v>0</v>
      </c>
      <c r="KG22" s="17">
        <v>0</v>
      </c>
      <c r="KH22" s="17">
        <v>0</v>
      </c>
      <c r="KI22" s="17">
        <v>0</v>
      </c>
      <c r="KJ22" s="17">
        <v>0</v>
      </c>
      <c r="KK22" s="17">
        <v>0</v>
      </c>
      <c r="KL22" s="17">
        <v>0</v>
      </c>
      <c r="KM22" s="17">
        <v>392.57121999999998</v>
      </c>
      <c r="KN22" s="17">
        <v>392.57121999999998</v>
      </c>
      <c r="KO22" s="17">
        <v>392.57121999999998</v>
      </c>
      <c r="KP22" s="17">
        <v>0</v>
      </c>
      <c r="KQ22" s="17">
        <v>0</v>
      </c>
      <c r="KR22" s="17">
        <v>0</v>
      </c>
      <c r="KS22" s="17">
        <v>0</v>
      </c>
      <c r="KT22" s="17">
        <v>0</v>
      </c>
      <c r="KU22" s="17">
        <v>0</v>
      </c>
    </row>
    <row r="23" spans="1:307" x14ac:dyDescent="0.2">
      <c r="A23" s="10" t="s">
        <v>28</v>
      </c>
      <c r="B23" s="17">
        <f t="shared" si="6"/>
        <v>311538.87293999997</v>
      </c>
      <c r="C23" s="17">
        <f t="shared" si="7"/>
        <v>348512.21315999998</v>
      </c>
      <c r="D23" s="17">
        <f t="shared" si="8"/>
        <v>337349.84895999997</v>
      </c>
      <c r="E23" s="17">
        <v>325.39999999999998</v>
      </c>
      <c r="F23" s="17">
        <v>325.39999999999998</v>
      </c>
      <c r="G23" s="17">
        <v>255.76395000000002</v>
      </c>
      <c r="H23" s="17">
        <v>3316.9</v>
      </c>
      <c r="I23" s="17">
        <v>3316.9</v>
      </c>
      <c r="J23" s="17">
        <v>1592.7847899999999</v>
      </c>
      <c r="K23" s="17">
        <v>0</v>
      </c>
      <c r="L23" s="17">
        <v>852.2</v>
      </c>
      <c r="M23" s="17">
        <v>852.2</v>
      </c>
      <c r="N23" s="17">
        <v>7369.1</v>
      </c>
      <c r="O23" s="17">
        <v>6516.9</v>
      </c>
      <c r="P23" s="17">
        <v>6516.9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17">
        <v>0</v>
      </c>
      <c r="AG23" s="17">
        <v>0</v>
      </c>
      <c r="AH23" s="17">
        <v>0</v>
      </c>
      <c r="AI23" s="17">
        <v>1284.2</v>
      </c>
      <c r="AJ23" s="17">
        <v>1284.2</v>
      </c>
      <c r="AK23" s="17">
        <v>1284.2</v>
      </c>
      <c r="AL23" s="17">
        <v>0</v>
      </c>
      <c r="AM23" s="17">
        <v>0</v>
      </c>
      <c r="AN23" s="17">
        <v>0</v>
      </c>
      <c r="AO23" s="17">
        <v>4682.3</v>
      </c>
      <c r="AP23" s="17">
        <v>2158.3241600000001</v>
      </c>
      <c r="AQ23" s="17">
        <v>2157.94418</v>
      </c>
      <c r="AR23" s="17">
        <v>0</v>
      </c>
      <c r="AS23" s="17">
        <v>0</v>
      </c>
      <c r="AT23" s="17">
        <v>0</v>
      </c>
      <c r="AU23" s="17">
        <v>0</v>
      </c>
      <c r="AV23" s="17">
        <v>0</v>
      </c>
      <c r="AW23" s="17">
        <v>0</v>
      </c>
      <c r="AX23" s="17">
        <v>38609.356599999999</v>
      </c>
      <c r="AY23" s="17">
        <v>38609.356599999999</v>
      </c>
      <c r="AZ23" s="17">
        <v>36786.898880000001</v>
      </c>
      <c r="BA23" s="17">
        <v>0</v>
      </c>
      <c r="BB23" s="17">
        <v>7022.5615399999997</v>
      </c>
      <c r="BC23" s="17">
        <v>7022.5615399999997</v>
      </c>
      <c r="BD23" s="17">
        <v>0</v>
      </c>
      <c r="BE23" s="17">
        <v>0</v>
      </c>
      <c r="BF23" s="17">
        <v>0</v>
      </c>
      <c r="BG23" s="17">
        <v>0</v>
      </c>
      <c r="BH23" s="17">
        <v>0</v>
      </c>
      <c r="BI23" s="17">
        <v>0</v>
      </c>
      <c r="BJ23" s="17">
        <v>0</v>
      </c>
      <c r="BK23" s="17">
        <v>0</v>
      </c>
      <c r="BL23" s="17">
        <v>0</v>
      </c>
      <c r="BM23" s="17">
        <v>312.488</v>
      </c>
      <c r="BN23" s="17">
        <v>312.488</v>
      </c>
      <c r="BO23" s="17">
        <v>312.488</v>
      </c>
      <c r="BP23" s="17">
        <v>0</v>
      </c>
      <c r="BQ23" s="17">
        <v>0</v>
      </c>
      <c r="BR23" s="17">
        <v>0</v>
      </c>
      <c r="BS23" s="17">
        <v>0</v>
      </c>
      <c r="BT23" s="17">
        <v>0</v>
      </c>
      <c r="BU23" s="17">
        <v>0</v>
      </c>
      <c r="BV23" s="17">
        <v>0</v>
      </c>
      <c r="BW23" s="17">
        <v>0</v>
      </c>
      <c r="BX23" s="17">
        <v>0</v>
      </c>
      <c r="BY23" s="17">
        <v>0</v>
      </c>
      <c r="BZ23" s="17">
        <v>0</v>
      </c>
      <c r="CA23" s="17">
        <v>0</v>
      </c>
      <c r="CB23" s="17">
        <v>0</v>
      </c>
      <c r="CC23" s="17">
        <v>0</v>
      </c>
      <c r="CD23" s="17">
        <v>0</v>
      </c>
      <c r="CE23" s="17">
        <v>0</v>
      </c>
      <c r="CF23" s="17">
        <v>0</v>
      </c>
      <c r="CG23" s="17">
        <v>0</v>
      </c>
      <c r="CH23" s="17">
        <v>0</v>
      </c>
      <c r="CI23" s="17">
        <v>0</v>
      </c>
      <c r="CJ23" s="17">
        <v>0</v>
      </c>
      <c r="CK23" s="17">
        <v>0</v>
      </c>
      <c r="CL23" s="17">
        <v>0</v>
      </c>
      <c r="CM23" s="17">
        <v>0</v>
      </c>
      <c r="CN23" s="17">
        <v>0</v>
      </c>
      <c r="CO23" s="17">
        <v>0</v>
      </c>
      <c r="CP23" s="17">
        <v>0</v>
      </c>
      <c r="CQ23" s="17">
        <v>0</v>
      </c>
      <c r="CR23" s="17">
        <v>0</v>
      </c>
      <c r="CS23" s="17">
        <v>0</v>
      </c>
      <c r="CT23" s="17">
        <v>0</v>
      </c>
      <c r="CU23" s="17">
        <v>0</v>
      </c>
      <c r="CV23" s="17">
        <v>0</v>
      </c>
      <c r="CW23" s="17">
        <v>0</v>
      </c>
      <c r="CX23" s="17">
        <v>0</v>
      </c>
      <c r="CY23" s="17">
        <v>0</v>
      </c>
      <c r="CZ23" s="17">
        <v>0</v>
      </c>
      <c r="DA23" s="17">
        <v>0</v>
      </c>
      <c r="DB23" s="17">
        <v>0</v>
      </c>
      <c r="DC23" s="17">
        <v>0</v>
      </c>
      <c r="DD23" s="17">
        <v>0</v>
      </c>
      <c r="DE23" s="17">
        <v>0</v>
      </c>
      <c r="DF23" s="17">
        <v>0</v>
      </c>
      <c r="DG23" s="17">
        <v>0</v>
      </c>
      <c r="DH23" s="17">
        <v>0</v>
      </c>
      <c r="DI23" s="17">
        <v>9500</v>
      </c>
      <c r="DJ23" s="17">
        <v>9500</v>
      </c>
      <c r="DK23" s="17">
        <v>9500</v>
      </c>
      <c r="DL23" s="17">
        <v>23068.754000000001</v>
      </c>
      <c r="DM23" s="17">
        <v>23068.754000000001</v>
      </c>
      <c r="DN23" s="17">
        <v>23068.754000000001</v>
      </c>
      <c r="DO23" s="17">
        <v>173436.163</v>
      </c>
      <c r="DP23" s="17">
        <v>173436.163</v>
      </c>
      <c r="DQ23" s="17">
        <v>173436.163</v>
      </c>
      <c r="DR23" s="17">
        <v>0</v>
      </c>
      <c r="DS23" s="17">
        <v>0</v>
      </c>
      <c r="DT23" s="17">
        <v>0</v>
      </c>
      <c r="DU23" s="17">
        <v>0</v>
      </c>
      <c r="DV23" s="17">
        <v>7444.11906</v>
      </c>
      <c r="DW23" s="17">
        <v>0</v>
      </c>
      <c r="DX23" s="17">
        <v>0</v>
      </c>
      <c r="DY23" s="17">
        <v>0</v>
      </c>
      <c r="DZ23" s="17">
        <v>0</v>
      </c>
      <c r="EA23" s="17">
        <v>43734.3508</v>
      </c>
      <c r="EB23" s="17">
        <v>43734.3508</v>
      </c>
      <c r="EC23" s="17">
        <v>43734.344579999997</v>
      </c>
      <c r="ED23" s="17">
        <v>0</v>
      </c>
      <c r="EE23" s="17">
        <v>3799.0470499999997</v>
      </c>
      <c r="EF23" s="17">
        <v>3799.0470499999997</v>
      </c>
      <c r="EG23" s="17">
        <v>0</v>
      </c>
      <c r="EH23" s="17">
        <v>0</v>
      </c>
      <c r="EI23" s="17">
        <v>0</v>
      </c>
      <c r="EJ23" s="17">
        <v>0</v>
      </c>
      <c r="EK23" s="17">
        <v>15019.73631</v>
      </c>
      <c r="EL23" s="17">
        <v>15019.73631</v>
      </c>
      <c r="EM23" s="17">
        <v>0</v>
      </c>
      <c r="EN23" s="17">
        <v>0</v>
      </c>
      <c r="EO23" s="17">
        <v>0</v>
      </c>
      <c r="EP23" s="17">
        <v>0</v>
      </c>
      <c r="EQ23" s="17">
        <v>0</v>
      </c>
      <c r="ER23" s="17">
        <v>0</v>
      </c>
      <c r="ES23" s="17">
        <v>0</v>
      </c>
      <c r="ET23" s="17">
        <v>0</v>
      </c>
      <c r="EU23" s="17">
        <v>0</v>
      </c>
      <c r="EV23" s="17">
        <v>0</v>
      </c>
      <c r="EW23" s="17">
        <v>0</v>
      </c>
      <c r="EX23" s="17">
        <v>0</v>
      </c>
      <c r="EY23" s="17">
        <v>0</v>
      </c>
      <c r="EZ23" s="17">
        <v>572.01099999999997</v>
      </c>
      <c r="FA23" s="17">
        <v>572.01099999999997</v>
      </c>
      <c r="FB23" s="17">
        <v>30.331599999999998</v>
      </c>
      <c r="FC23" s="17">
        <v>34.547699999999999</v>
      </c>
      <c r="FD23" s="17">
        <v>34.547699999999999</v>
      </c>
      <c r="FE23" s="17">
        <v>0</v>
      </c>
      <c r="FF23" s="17">
        <v>0</v>
      </c>
      <c r="FG23" s="17">
        <v>0</v>
      </c>
      <c r="FH23" s="17">
        <v>0</v>
      </c>
      <c r="FI23" s="17">
        <v>0</v>
      </c>
      <c r="FJ23" s="17">
        <v>0</v>
      </c>
      <c r="FK23" s="17">
        <v>0</v>
      </c>
      <c r="FL23" s="17">
        <v>0</v>
      </c>
      <c r="FM23" s="17">
        <v>0</v>
      </c>
      <c r="FN23" s="17">
        <v>0</v>
      </c>
      <c r="FO23" s="17">
        <v>0</v>
      </c>
      <c r="FP23" s="17">
        <v>0</v>
      </c>
      <c r="FQ23" s="17">
        <v>0</v>
      </c>
      <c r="FR23" s="17">
        <v>0</v>
      </c>
      <c r="FS23" s="17">
        <v>0</v>
      </c>
      <c r="FT23" s="17">
        <v>0</v>
      </c>
      <c r="FU23" s="17">
        <v>0</v>
      </c>
      <c r="FV23" s="17">
        <v>0</v>
      </c>
      <c r="FW23" s="17">
        <v>0</v>
      </c>
      <c r="FX23" s="17">
        <v>0</v>
      </c>
      <c r="FY23" s="17">
        <v>0</v>
      </c>
      <c r="FZ23" s="17">
        <v>0</v>
      </c>
      <c r="GA23" s="17">
        <v>2343.125</v>
      </c>
      <c r="GB23" s="17">
        <v>2343.125</v>
      </c>
      <c r="GC23" s="17">
        <v>0</v>
      </c>
      <c r="GD23" s="17">
        <v>300</v>
      </c>
      <c r="GE23" s="17">
        <v>300</v>
      </c>
      <c r="GF23" s="17">
        <v>0</v>
      </c>
      <c r="GG23" s="17">
        <v>0</v>
      </c>
      <c r="GH23" s="17">
        <v>0</v>
      </c>
      <c r="GI23" s="17">
        <v>0</v>
      </c>
      <c r="GJ23" s="17">
        <v>0</v>
      </c>
      <c r="GK23" s="17">
        <v>0</v>
      </c>
      <c r="GL23" s="17">
        <v>0</v>
      </c>
      <c r="GM23" s="17">
        <v>0</v>
      </c>
      <c r="GN23" s="17">
        <v>0</v>
      </c>
      <c r="GO23" s="17">
        <v>0</v>
      </c>
      <c r="GP23" s="17">
        <v>0</v>
      </c>
      <c r="GQ23" s="17">
        <v>0</v>
      </c>
      <c r="GR23" s="17">
        <v>0</v>
      </c>
      <c r="GS23" s="17">
        <v>0</v>
      </c>
      <c r="GT23" s="17">
        <v>0</v>
      </c>
      <c r="GU23" s="17">
        <v>0</v>
      </c>
      <c r="GV23" s="17">
        <v>0</v>
      </c>
      <c r="GW23" s="17">
        <v>0</v>
      </c>
      <c r="GX23" s="17">
        <v>0</v>
      </c>
      <c r="GY23" s="17">
        <v>0</v>
      </c>
      <c r="GZ23" s="17">
        <v>0</v>
      </c>
      <c r="HA23" s="17">
        <v>0</v>
      </c>
      <c r="HB23" s="17">
        <v>0</v>
      </c>
      <c r="HC23" s="17">
        <v>0</v>
      </c>
      <c r="HD23" s="17">
        <v>0</v>
      </c>
      <c r="HE23" s="17">
        <v>0</v>
      </c>
      <c r="HF23" s="17">
        <v>0</v>
      </c>
      <c r="HG23" s="17">
        <v>0</v>
      </c>
      <c r="HH23" s="17">
        <v>0</v>
      </c>
      <c r="HI23" s="17">
        <v>0</v>
      </c>
      <c r="HJ23" s="17">
        <v>0</v>
      </c>
      <c r="HK23" s="17">
        <v>2992.5</v>
      </c>
      <c r="HL23" s="17">
        <v>2992.5</v>
      </c>
      <c r="HM23" s="17">
        <v>0</v>
      </c>
      <c r="HN23" s="17">
        <v>0</v>
      </c>
      <c r="HO23" s="17">
        <v>0</v>
      </c>
      <c r="HP23" s="17">
        <v>0</v>
      </c>
      <c r="HQ23" s="17">
        <v>0</v>
      </c>
      <c r="HR23" s="17">
        <v>0</v>
      </c>
      <c r="HS23" s="17">
        <v>0</v>
      </c>
      <c r="HT23" s="17">
        <v>0</v>
      </c>
      <c r="HU23" s="17">
        <v>0</v>
      </c>
      <c r="HV23" s="17">
        <v>5869.5289400000001</v>
      </c>
      <c r="HW23" s="17">
        <v>5869.5289400000001</v>
      </c>
      <c r="HX23" s="17">
        <v>5767.8789800000004</v>
      </c>
      <c r="HY23" s="17">
        <v>0</v>
      </c>
      <c r="HZ23" s="17">
        <v>0</v>
      </c>
      <c r="IA23" s="17">
        <v>0</v>
      </c>
      <c r="IB23" s="17">
        <v>0</v>
      </c>
      <c r="IC23" s="17">
        <v>0</v>
      </c>
      <c r="ID23" s="17">
        <v>0</v>
      </c>
      <c r="IE23" s="17">
        <v>0</v>
      </c>
      <c r="IF23" s="17">
        <v>0</v>
      </c>
      <c r="IG23" s="17">
        <v>0</v>
      </c>
      <c r="IH23" s="17">
        <v>0</v>
      </c>
      <c r="II23" s="17">
        <v>0</v>
      </c>
      <c r="IJ23" s="17">
        <v>0</v>
      </c>
      <c r="IK23" s="17">
        <v>0</v>
      </c>
      <c r="IL23" s="17">
        <v>0</v>
      </c>
      <c r="IM23" s="17">
        <v>0</v>
      </c>
      <c r="IN23" s="17">
        <v>0</v>
      </c>
      <c r="IO23" s="17">
        <v>0</v>
      </c>
      <c r="IP23" s="17">
        <v>0</v>
      </c>
      <c r="IQ23" s="17">
        <v>0</v>
      </c>
      <c r="IR23" s="17">
        <v>0</v>
      </c>
      <c r="IS23" s="17">
        <v>0</v>
      </c>
      <c r="IT23" s="17">
        <v>0</v>
      </c>
      <c r="IU23" s="17">
        <v>0</v>
      </c>
      <c r="IV23" s="17">
        <v>0</v>
      </c>
      <c r="IW23" s="17">
        <v>0</v>
      </c>
      <c r="IX23" s="17">
        <v>0</v>
      </c>
      <c r="IY23" s="17">
        <v>0</v>
      </c>
      <c r="IZ23" s="17">
        <v>0</v>
      </c>
      <c r="JA23" s="17">
        <v>0</v>
      </c>
      <c r="JB23" s="17">
        <v>0</v>
      </c>
      <c r="JC23" s="17">
        <v>0</v>
      </c>
      <c r="JD23" s="17">
        <v>0</v>
      </c>
      <c r="JE23" s="17">
        <v>0</v>
      </c>
      <c r="JF23" s="17">
        <v>0</v>
      </c>
      <c r="JG23" s="17">
        <v>0</v>
      </c>
      <c r="JH23" s="17">
        <v>0</v>
      </c>
      <c r="JI23" s="17">
        <v>0</v>
      </c>
      <c r="JJ23" s="17">
        <v>0</v>
      </c>
      <c r="JK23" s="17">
        <v>0</v>
      </c>
      <c r="JL23" s="17">
        <v>0</v>
      </c>
      <c r="JM23" s="17">
        <v>0</v>
      </c>
      <c r="JN23" s="17">
        <v>0</v>
      </c>
      <c r="JO23" s="17">
        <v>0</v>
      </c>
      <c r="JP23" s="17">
        <v>0</v>
      </c>
      <c r="JQ23" s="17">
        <v>0</v>
      </c>
      <c r="JR23" s="17">
        <v>0</v>
      </c>
      <c r="JS23" s="17">
        <v>0</v>
      </c>
      <c r="JT23" s="17">
        <v>0</v>
      </c>
      <c r="JU23" s="17">
        <v>0</v>
      </c>
      <c r="JV23" s="17">
        <v>0</v>
      </c>
      <c r="JW23" s="17">
        <v>0</v>
      </c>
      <c r="JX23" s="17">
        <v>0</v>
      </c>
      <c r="JY23" s="17">
        <v>0</v>
      </c>
      <c r="JZ23" s="17">
        <v>0</v>
      </c>
      <c r="KA23" s="17">
        <v>0</v>
      </c>
      <c r="KB23" s="17">
        <v>0</v>
      </c>
      <c r="KC23" s="17">
        <v>0</v>
      </c>
      <c r="KD23" s="17">
        <v>0</v>
      </c>
      <c r="KE23" s="17">
        <v>0</v>
      </c>
      <c r="KF23" s="17">
        <v>0</v>
      </c>
      <c r="KG23" s="17">
        <v>0</v>
      </c>
      <c r="KH23" s="17">
        <v>0</v>
      </c>
      <c r="KI23" s="17">
        <v>0</v>
      </c>
      <c r="KJ23" s="17">
        <v>0</v>
      </c>
      <c r="KK23" s="17">
        <v>0</v>
      </c>
      <c r="KL23" s="17">
        <v>0</v>
      </c>
      <c r="KM23" s="17">
        <v>0</v>
      </c>
      <c r="KN23" s="17">
        <v>0</v>
      </c>
      <c r="KO23" s="17">
        <v>0</v>
      </c>
      <c r="KP23" s="17">
        <v>0</v>
      </c>
      <c r="KQ23" s="17">
        <v>0</v>
      </c>
      <c r="KR23" s="17">
        <v>0</v>
      </c>
      <c r="KS23" s="17">
        <v>0</v>
      </c>
      <c r="KT23" s="17">
        <v>0</v>
      </c>
      <c r="KU23" s="17">
        <v>0</v>
      </c>
    </row>
    <row r="24" spans="1:307" x14ac:dyDescent="0.2">
      <c r="A24" s="10" t="s">
        <v>31</v>
      </c>
      <c r="B24" s="17">
        <f t="shared" si="6"/>
        <v>158326.37310999999</v>
      </c>
      <c r="C24" s="17">
        <f t="shared" si="7"/>
        <v>195714.33042000001</v>
      </c>
      <c r="D24" s="17">
        <f t="shared" si="8"/>
        <v>190811.51115999999</v>
      </c>
      <c r="E24" s="17">
        <v>133.5</v>
      </c>
      <c r="F24" s="17">
        <v>133.5</v>
      </c>
      <c r="G24" s="17">
        <v>124.6</v>
      </c>
      <c r="H24" s="17">
        <v>1328.2</v>
      </c>
      <c r="I24" s="17">
        <v>1328.2</v>
      </c>
      <c r="J24" s="17">
        <v>1328.2</v>
      </c>
      <c r="K24" s="17">
        <v>0</v>
      </c>
      <c r="L24" s="17">
        <v>350</v>
      </c>
      <c r="M24" s="17">
        <v>350</v>
      </c>
      <c r="N24" s="17">
        <v>3026.2</v>
      </c>
      <c r="O24" s="17">
        <v>2676.2</v>
      </c>
      <c r="P24" s="17">
        <v>2676.2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581.70000000000005</v>
      </c>
      <c r="X24" s="17">
        <v>581.70000000000005</v>
      </c>
      <c r="Y24" s="17">
        <v>581.70000000000005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v>0</v>
      </c>
      <c r="AG24" s="17">
        <v>0</v>
      </c>
      <c r="AH24" s="17">
        <v>0</v>
      </c>
      <c r="AI24" s="17">
        <v>1515.6</v>
      </c>
      <c r="AJ24" s="17">
        <v>1515.6</v>
      </c>
      <c r="AK24" s="17">
        <v>1515.6</v>
      </c>
      <c r="AL24" s="17">
        <v>0</v>
      </c>
      <c r="AM24" s="17">
        <v>0</v>
      </c>
      <c r="AN24" s="17">
        <v>0</v>
      </c>
      <c r="AO24" s="17">
        <v>0</v>
      </c>
      <c r="AP24" s="17">
        <v>0</v>
      </c>
      <c r="AQ24" s="17">
        <v>0</v>
      </c>
      <c r="AR24" s="17">
        <v>0</v>
      </c>
      <c r="AS24" s="17">
        <v>0</v>
      </c>
      <c r="AT24" s="17">
        <v>0</v>
      </c>
      <c r="AU24" s="17">
        <v>0</v>
      </c>
      <c r="AV24" s="17">
        <v>0</v>
      </c>
      <c r="AW24" s="17">
        <v>0</v>
      </c>
      <c r="AX24" s="17">
        <v>38770.306640000003</v>
      </c>
      <c r="AY24" s="17">
        <v>38770.306640000003</v>
      </c>
      <c r="AZ24" s="17">
        <v>36152.289530000002</v>
      </c>
      <c r="BA24" s="17">
        <v>0</v>
      </c>
      <c r="BB24" s="17">
        <v>3603.0656600000002</v>
      </c>
      <c r="BC24" s="17">
        <v>3603.0656600000002</v>
      </c>
      <c r="BD24" s="17">
        <v>0</v>
      </c>
      <c r="BE24" s="17">
        <v>0</v>
      </c>
      <c r="BF24" s="17">
        <v>0</v>
      </c>
      <c r="BG24" s="17">
        <v>0</v>
      </c>
      <c r="BH24" s="17">
        <v>0</v>
      </c>
      <c r="BI24" s="17">
        <v>0</v>
      </c>
      <c r="BJ24" s="17">
        <v>0</v>
      </c>
      <c r="BK24" s="17">
        <v>0</v>
      </c>
      <c r="BL24" s="17">
        <v>0</v>
      </c>
      <c r="BM24" s="17">
        <v>6.3019999999999996</v>
      </c>
      <c r="BN24" s="17">
        <v>6.3019999999999996</v>
      </c>
      <c r="BO24" s="17">
        <v>6.3019999999999996</v>
      </c>
      <c r="BP24" s="17">
        <v>0</v>
      </c>
      <c r="BQ24" s="17">
        <v>0</v>
      </c>
      <c r="BR24" s="17">
        <v>0</v>
      </c>
      <c r="BS24" s="17">
        <v>0</v>
      </c>
      <c r="BT24" s="17">
        <v>0</v>
      </c>
      <c r="BU24" s="17">
        <v>0</v>
      </c>
      <c r="BV24" s="17">
        <v>0</v>
      </c>
      <c r="BW24" s="17">
        <v>0</v>
      </c>
      <c r="BX24" s="17">
        <v>0</v>
      </c>
      <c r="BY24" s="17">
        <v>0</v>
      </c>
      <c r="BZ24" s="17">
        <v>0</v>
      </c>
      <c r="CA24" s="17">
        <v>0</v>
      </c>
      <c r="CB24" s="17">
        <v>0</v>
      </c>
      <c r="CC24" s="17">
        <v>0</v>
      </c>
      <c r="CD24" s="17">
        <v>0</v>
      </c>
      <c r="CE24" s="17">
        <v>0</v>
      </c>
      <c r="CF24" s="17">
        <v>0</v>
      </c>
      <c r="CG24" s="17">
        <v>0</v>
      </c>
      <c r="CH24" s="17">
        <v>0</v>
      </c>
      <c r="CI24" s="17">
        <v>0</v>
      </c>
      <c r="CJ24" s="17">
        <v>0</v>
      </c>
      <c r="CK24" s="17">
        <v>0</v>
      </c>
      <c r="CL24" s="17">
        <v>0</v>
      </c>
      <c r="CM24" s="17">
        <v>0</v>
      </c>
      <c r="CN24" s="17">
        <v>0</v>
      </c>
      <c r="CO24" s="17">
        <v>0</v>
      </c>
      <c r="CP24" s="17">
        <v>0</v>
      </c>
      <c r="CQ24" s="17">
        <v>0</v>
      </c>
      <c r="CR24" s="17">
        <v>0</v>
      </c>
      <c r="CS24" s="17">
        <v>0</v>
      </c>
      <c r="CT24" s="17">
        <v>0</v>
      </c>
      <c r="CU24" s="17">
        <v>0</v>
      </c>
      <c r="CV24" s="17">
        <v>0</v>
      </c>
      <c r="CW24" s="17">
        <v>0</v>
      </c>
      <c r="CX24" s="17">
        <v>0</v>
      </c>
      <c r="CY24" s="17">
        <v>0</v>
      </c>
      <c r="CZ24" s="17">
        <v>0</v>
      </c>
      <c r="DA24" s="17">
        <v>0</v>
      </c>
      <c r="DB24" s="17">
        <v>0</v>
      </c>
      <c r="DC24" s="17">
        <v>0</v>
      </c>
      <c r="DD24" s="17">
        <v>0</v>
      </c>
      <c r="DE24" s="17">
        <v>0</v>
      </c>
      <c r="DF24" s="17">
        <v>0</v>
      </c>
      <c r="DG24" s="17">
        <v>0</v>
      </c>
      <c r="DH24" s="17">
        <v>0</v>
      </c>
      <c r="DI24" s="17">
        <v>0</v>
      </c>
      <c r="DJ24" s="17">
        <v>0</v>
      </c>
      <c r="DK24" s="17">
        <v>0</v>
      </c>
      <c r="DL24" s="17">
        <v>31135.755000000001</v>
      </c>
      <c r="DM24" s="17">
        <v>31135.755000000001</v>
      </c>
      <c r="DN24" s="17">
        <v>31135.755000000001</v>
      </c>
      <c r="DO24" s="17">
        <v>61091.67</v>
      </c>
      <c r="DP24" s="17">
        <v>61091.67</v>
      </c>
      <c r="DQ24" s="17">
        <v>61091.67</v>
      </c>
      <c r="DR24" s="17">
        <v>0</v>
      </c>
      <c r="DS24" s="17">
        <v>0</v>
      </c>
      <c r="DT24" s="17">
        <v>0</v>
      </c>
      <c r="DU24" s="17">
        <v>0</v>
      </c>
      <c r="DV24" s="17">
        <v>0</v>
      </c>
      <c r="DW24" s="17">
        <v>0</v>
      </c>
      <c r="DX24" s="17">
        <v>0</v>
      </c>
      <c r="DY24" s="17">
        <v>0</v>
      </c>
      <c r="DZ24" s="17">
        <v>0</v>
      </c>
      <c r="EA24" s="17">
        <v>19193.2611</v>
      </c>
      <c r="EB24" s="17">
        <v>19193.2611</v>
      </c>
      <c r="EC24" s="17">
        <v>16941.110929999999</v>
      </c>
      <c r="ED24" s="17">
        <v>0</v>
      </c>
      <c r="EE24" s="17">
        <v>19431.100850000003</v>
      </c>
      <c r="EF24" s="17">
        <v>19431.100850000003</v>
      </c>
      <c r="EG24" s="17">
        <v>0</v>
      </c>
      <c r="EH24" s="17">
        <v>0</v>
      </c>
      <c r="EI24" s="17">
        <v>0</v>
      </c>
      <c r="EJ24" s="17">
        <v>0</v>
      </c>
      <c r="EK24" s="17">
        <v>5506.0792899999997</v>
      </c>
      <c r="EL24" s="17">
        <v>5506.0792899999997</v>
      </c>
      <c r="EM24" s="17">
        <v>0</v>
      </c>
      <c r="EN24" s="17">
        <v>0</v>
      </c>
      <c r="EO24" s="17">
        <v>0</v>
      </c>
      <c r="EP24" s="17">
        <v>0</v>
      </c>
      <c r="EQ24" s="17">
        <v>0</v>
      </c>
      <c r="ER24" s="17">
        <v>0</v>
      </c>
      <c r="ES24" s="17">
        <v>0</v>
      </c>
      <c r="ET24" s="17">
        <v>0</v>
      </c>
      <c r="EU24" s="17">
        <v>0</v>
      </c>
      <c r="EV24" s="17">
        <v>0</v>
      </c>
      <c r="EW24" s="17">
        <v>0</v>
      </c>
      <c r="EX24" s="17">
        <v>0</v>
      </c>
      <c r="EY24" s="17">
        <v>0</v>
      </c>
      <c r="EZ24" s="17">
        <v>339.238</v>
      </c>
      <c r="FA24" s="17">
        <v>339.238</v>
      </c>
      <c r="FB24" s="17">
        <v>30.331599999999998</v>
      </c>
      <c r="FC24" s="17">
        <v>15.7035</v>
      </c>
      <c r="FD24" s="17">
        <v>15.7035</v>
      </c>
      <c r="FE24" s="17">
        <v>0</v>
      </c>
      <c r="FF24" s="17">
        <v>0</v>
      </c>
      <c r="FG24" s="17">
        <v>0</v>
      </c>
      <c r="FH24" s="17">
        <v>0</v>
      </c>
      <c r="FI24" s="17">
        <v>0</v>
      </c>
      <c r="FJ24" s="17">
        <v>0</v>
      </c>
      <c r="FK24" s="17">
        <v>0</v>
      </c>
      <c r="FL24" s="17">
        <v>0</v>
      </c>
      <c r="FM24" s="17">
        <v>0</v>
      </c>
      <c r="FN24" s="17">
        <v>0</v>
      </c>
      <c r="FO24" s="17">
        <v>5000</v>
      </c>
      <c r="FP24" s="17">
        <v>5000</v>
      </c>
      <c r="FQ24" s="17">
        <v>0</v>
      </c>
      <c r="FR24" s="17">
        <v>0</v>
      </c>
      <c r="FS24" s="17">
        <v>0</v>
      </c>
      <c r="FT24" s="17">
        <v>0</v>
      </c>
      <c r="FU24" s="17">
        <v>0</v>
      </c>
      <c r="FV24" s="17">
        <v>0</v>
      </c>
      <c r="FW24" s="17">
        <v>0</v>
      </c>
      <c r="FX24" s="17">
        <v>0</v>
      </c>
      <c r="FY24" s="17">
        <v>0</v>
      </c>
      <c r="FZ24" s="17">
        <v>0</v>
      </c>
      <c r="GA24" s="17">
        <v>3523.1016099999997</v>
      </c>
      <c r="GB24" s="17">
        <v>3523.1016099999997</v>
      </c>
      <c r="GC24" s="17">
        <v>0</v>
      </c>
      <c r="GD24" s="17">
        <v>0</v>
      </c>
      <c r="GE24" s="17">
        <v>0</v>
      </c>
      <c r="GF24" s="17">
        <v>0</v>
      </c>
      <c r="GG24" s="17">
        <v>0</v>
      </c>
      <c r="GH24" s="17">
        <v>0</v>
      </c>
      <c r="GI24" s="17">
        <v>0</v>
      </c>
      <c r="GJ24" s="17">
        <v>0</v>
      </c>
      <c r="GK24" s="17">
        <v>0</v>
      </c>
      <c r="GL24" s="17">
        <v>0</v>
      </c>
      <c r="GM24" s="17">
        <v>0</v>
      </c>
      <c r="GN24" s="17">
        <v>0</v>
      </c>
      <c r="GO24" s="17">
        <v>0</v>
      </c>
      <c r="GP24" s="17">
        <v>0</v>
      </c>
      <c r="GQ24" s="17">
        <v>0</v>
      </c>
      <c r="GR24" s="17">
        <v>0</v>
      </c>
      <c r="GS24" s="17">
        <v>0</v>
      </c>
      <c r="GT24" s="17">
        <v>0</v>
      </c>
      <c r="GU24" s="17">
        <v>0</v>
      </c>
      <c r="GV24" s="17">
        <v>0</v>
      </c>
      <c r="GW24" s="17">
        <v>0</v>
      </c>
      <c r="GX24" s="17">
        <v>0</v>
      </c>
      <c r="GY24" s="17">
        <v>0</v>
      </c>
      <c r="GZ24" s="17">
        <v>0</v>
      </c>
      <c r="HA24" s="17">
        <v>0</v>
      </c>
      <c r="HB24" s="17">
        <v>0</v>
      </c>
      <c r="HC24" s="17">
        <v>0</v>
      </c>
      <c r="HD24" s="17">
        <v>0</v>
      </c>
      <c r="HE24" s="17">
        <v>0</v>
      </c>
      <c r="HF24" s="17">
        <v>0</v>
      </c>
      <c r="HG24" s="17">
        <v>0</v>
      </c>
      <c r="HH24" s="17">
        <v>0</v>
      </c>
      <c r="HI24" s="17">
        <v>0</v>
      </c>
      <c r="HJ24" s="17">
        <v>0</v>
      </c>
      <c r="HK24" s="17">
        <v>0</v>
      </c>
      <c r="HL24" s="17">
        <v>0</v>
      </c>
      <c r="HM24" s="17">
        <v>0</v>
      </c>
      <c r="HN24" s="17">
        <v>0</v>
      </c>
      <c r="HO24" s="17">
        <v>0</v>
      </c>
      <c r="HP24" s="17">
        <v>0</v>
      </c>
      <c r="HQ24" s="17">
        <v>0</v>
      </c>
      <c r="HR24" s="17">
        <v>0</v>
      </c>
      <c r="HS24" s="17">
        <v>0</v>
      </c>
      <c r="HT24" s="17">
        <v>0</v>
      </c>
      <c r="HU24" s="17">
        <v>0</v>
      </c>
      <c r="HV24" s="17">
        <v>973.76134000000002</v>
      </c>
      <c r="HW24" s="17">
        <v>973.76134000000002</v>
      </c>
      <c r="HX24" s="17">
        <v>950.00936000000002</v>
      </c>
      <c r="HY24" s="17">
        <v>0</v>
      </c>
      <c r="HZ24" s="17">
        <v>0</v>
      </c>
      <c r="IA24" s="17">
        <v>0</v>
      </c>
      <c r="IB24" s="17">
        <v>0</v>
      </c>
      <c r="IC24" s="17">
        <v>0</v>
      </c>
      <c r="ID24" s="17">
        <v>0</v>
      </c>
      <c r="IE24" s="17">
        <v>0</v>
      </c>
      <c r="IF24" s="17">
        <v>0</v>
      </c>
      <c r="IG24" s="17">
        <v>0</v>
      </c>
      <c r="IH24" s="17">
        <v>0</v>
      </c>
      <c r="II24" s="17">
        <v>0</v>
      </c>
      <c r="IJ24" s="17">
        <v>0</v>
      </c>
      <c r="IK24" s="17">
        <v>0</v>
      </c>
      <c r="IL24" s="17">
        <v>0</v>
      </c>
      <c r="IM24" s="17">
        <v>0</v>
      </c>
      <c r="IN24" s="17">
        <v>0</v>
      </c>
      <c r="IO24" s="17">
        <v>0</v>
      </c>
      <c r="IP24" s="17">
        <v>0</v>
      </c>
      <c r="IQ24" s="17">
        <v>0</v>
      </c>
      <c r="IR24" s="17">
        <v>0</v>
      </c>
      <c r="IS24" s="17">
        <v>0</v>
      </c>
      <c r="IT24" s="17">
        <v>0</v>
      </c>
      <c r="IU24" s="17">
        <v>0</v>
      </c>
      <c r="IV24" s="17">
        <v>0</v>
      </c>
      <c r="IW24" s="17">
        <v>0</v>
      </c>
      <c r="IX24" s="17">
        <v>0</v>
      </c>
      <c r="IY24" s="17">
        <v>0</v>
      </c>
      <c r="IZ24" s="17">
        <v>0</v>
      </c>
      <c r="JA24" s="17">
        <v>0</v>
      </c>
      <c r="JB24" s="17">
        <v>0</v>
      </c>
      <c r="JC24" s="17">
        <v>0</v>
      </c>
      <c r="JD24" s="17">
        <v>0</v>
      </c>
      <c r="JE24" s="17">
        <v>0</v>
      </c>
      <c r="JF24" s="17">
        <v>0</v>
      </c>
      <c r="JG24" s="17">
        <v>0</v>
      </c>
      <c r="JH24" s="17">
        <v>0</v>
      </c>
      <c r="JI24" s="17">
        <v>0</v>
      </c>
      <c r="JJ24" s="17">
        <v>0</v>
      </c>
      <c r="JK24" s="17">
        <v>0</v>
      </c>
      <c r="JL24" s="17">
        <v>0</v>
      </c>
      <c r="JM24" s="17">
        <v>0</v>
      </c>
      <c r="JN24" s="17">
        <v>0</v>
      </c>
      <c r="JO24" s="17">
        <v>0</v>
      </c>
      <c r="JP24" s="17">
        <v>0</v>
      </c>
      <c r="JQ24" s="17">
        <v>0</v>
      </c>
      <c r="JR24" s="17">
        <v>0</v>
      </c>
      <c r="JS24" s="17">
        <v>0</v>
      </c>
      <c r="JT24" s="17">
        <v>0</v>
      </c>
      <c r="JU24" s="17">
        <v>0</v>
      </c>
      <c r="JV24" s="17">
        <v>0</v>
      </c>
      <c r="JW24" s="17">
        <v>0</v>
      </c>
      <c r="JX24" s="17">
        <v>0</v>
      </c>
      <c r="JY24" s="17">
        <v>0</v>
      </c>
      <c r="JZ24" s="17">
        <v>0</v>
      </c>
      <c r="KA24" s="17">
        <v>0</v>
      </c>
      <c r="KB24" s="17">
        <v>0</v>
      </c>
      <c r="KC24" s="17">
        <v>0</v>
      </c>
      <c r="KD24" s="17">
        <v>0</v>
      </c>
      <c r="KE24" s="17">
        <v>0</v>
      </c>
      <c r="KF24" s="17">
        <v>0</v>
      </c>
      <c r="KG24" s="17">
        <v>0</v>
      </c>
      <c r="KH24" s="17">
        <v>0</v>
      </c>
      <c r="KI24" s="17">
        <v>0</v>
      </c>
      <c r="KJ24" s="17">
        <v>0</v>
      </c>
      <c r="KK24" s="17">
        <v>0</v>
      </c>
      <c r="KL24" s="17">
        <v>0</v>
      </c>
      <c r="KM24" s="17">
        <v>539.78543000000002</v>
      </c>
      <c r="KN24" s="17">
        <v>539.78543000000002</v>
      </c>
      <c r="KO24" s="17">
        <v>539.78543000000002</v>
      </c>
      <c r="KP24" s="17">
        <v>0</v>
      </c>
      <c r="KQ24" s="17">
        <v>0</v>
      </c>
      <c r="KR24" s="17">
        <v>0</v>
      </c>
      <c r="KS24" s="17">
        <v>0</v>
      </c>
      <c r="KT24" s="17">
        <v>0</v>
      </c>
      <c r="KU24" s="17">
        <v>0</v>
      </c>
    </row>
    <row r="25" spans="1:307" x14ac:dyDescent="0.2">
      <c r="A25" s="22" t="s">
        <v>311</v>
      </c>
      <c r="B25" s="18">
        <f>SUM(B26:B44)</f>
        <v>256535.36849999998</v>
      </c>
      <c r="C25" s="18">
        <f>SUM(C26:C44)</f>
        <v>863967.43556999986</v>
      </c>
      <c r="D25" s="18">
        <f t="shared" ref="D25:BN25" si="14">SUM(D26:D44)</f>
        <v>693636.78502999968</v>
      </c>
      <c r="E25" s="18">
        <f t="shared" si="14"/>
        <v>0</v>
      </c>
      <c r="F25" s="18">
        <f t="shared" si="14"/>
        <v>0</v>
      </c>
      <c r="G25" s="18">
        <f t="shared" si="14"/>
        <v>0</v>
      </c>
      <c r="H25" s="18">
        <f t="shared" si="14"/>
        <v>0</v>
      </c>
      <c r="I25" s="18">
        <f t="shared" si="14"/>
        <v>0</v>
      </c>
      <c r="J25" s="18">
        <f t="shared" si="14"/>
        <v>0</v>
      </c>
      <c r="K25" s="18">
        <f t="shared" si="14"/>
        <v>0</v>
      </c>
      <c r="L25" s="18">
        <f t="shared" si="14"/>
        <v>0</v>
      </c>
      <c r="M25" s="18">
        <f t="shared" si="14"/>
        <v>0</v>
      </c>
      <c r="N25" s="18">
        <f t="shared" si="14"/>
        <v>0</v>
      </c>
      <c r="O25" s="18">
        <f t="shared" si="14"/>
        <v>0</v>
      </c>
      <c r="P25" s="18">
        <f t="shared" si="14"/>
        <v>0</v>
      </c>
      <c r="Q25" s="18">
        <f t="shared" si="14"/>
        <v>0</v>
      </c>
      <c r="R25" s="18">
        <f t="shared" si="14"/>
        <v>0</v>
      </c>
      <c r="S25" s="18">
        <f t="shared" si="14"/>
        <v>0</v>
      </c>
      <c r="T25" s="18">
        <f t="shared" si="14"/>
        <v>0</v>
      </c>
      <c r="U25" s="18">
        <f t="shared" si="14"/>
        <v>0</v>
      </c>
      <c r="V25" s="18">
        <f t="shared" si="14"/>
        <v>0</v>
      </c>
      <c r="W25" s="18">
        <f t="shared" si="14"/>
        <v>0</v>
      </c>
      <c r="X25" s="18">
        <f t="shared" si="14"/>
        <v>0</v>
      </c>
      <c r="Y25" s="18">
        <f t="shared" si="14"/>
        <v>0</v>
      </c>
      <c r="Z25" s="18">
        <f t="shared" si="14"/>
        <v>0</v>
      </c>
      <c r="AA25" s="18">
        <f t="shared" si="14"/>
        <v>0</v>
      </c>
      <c r="AB25" s="18">
        <f t="shared" si="14"/>
        <v>0</v>
      </c>
      <c r="AC25" s="18">
        <f t="shared" si="14"/>
        <v>0</v>
      </c>
      <c r="AD25" s="18">
        <f t="shared" si="14"/>
        <v>0</v>
      </c>
      <c r="AE25" s="18">
        <f t="shared" si="14"/>
        <v>0</v>
      </c>
      <c r="AF25" s="18">
        <f t="shared" si="14"/>
        <v>0</v>
      </c>
      <c r="AG25" s="18">
        <f t="shared" si="14"/>
        <v>0</v>
      </c>
      <c r="AH25" s="18">
        <f t="shared" si="14"/>
        <v>0</v>
      </c>
      <c r="AI25" s="18">
        <f t="shared" si="14"/>
        <v>0</v>
      </c>
      <c r="AJ25" s="18">
        <f t="shared" si="14"/>
        <v>0</v>
      </c>
      <c r="AK25" s="18">
        <f t="shared" si="14"/>
        <v>0</v>
      </c>
      <c r="AL25" s="18">
        <f t="shared" si="14"/>
        <v>0</v>
      </c>
      <c r="AM25" s="18">
        <f t="shared" si="14"/>
        <v>0</v>
      </c>
      <c r="AN25" s="18">
        <f t="shared" si="14"/>
        <v>0</v>
      </c>
      <c r="AO25" s="18">
        <f t="shared" si="14"/>
        <v>0</v>
      </c>
      <c r="AP25" s="18">
        <f t="shared" si="14"/>
        <v>0</v>
      </c>
      <c r="AQ25" s="18">
        <f t="shared" si="14"/>
        <v>0</v>
      </c>
      <c r="AR25" s="18">
        <f t="shared" si="14"/>
        <v>18687.473750000001</v>
      </c>
      <c r="AS25" s="18">
        <f t="shared" si="14"/>
        <v>18687.473750000001</v>
      </c>
      <c r="AT25" s="18">
        <f t="shared" si="14"/>
        <v>18687.473750000001</v>
      </c>
      <c r="AU25" s="18">
        <f t="shared" si="14"/>
        <v>0</v>
      </c>
      <c r="AV25" s="18">
        <f t="shared" si="14"/>
        <v>3928.5264699999998</v>
      </c>
      <c r="AW25" s="18">
        <f t="shared" si="14"/>
        <v>2035.76341</v>
      </c>
      <c r="AX25" s="18">
        <f t="shared" si="14"/>
        <v>0</v>
      </c>
      <c r="AY25" s="18">
        <f t="shared" si="14"/>
        <v>0</v>
      </c>
      <c r="AZ25" s="18">
        <f t="shared" si="14"/>
        <v>0</v>
      </c>
      <c r="BA25" s="18">
        <f t="shared" si="14"/>
        <v>0</v>
      </c>
      <c r="BB25" s="18">
        <f t="shared" si="14"/>
        <v>0</v>
      </c>
      <c r="BC25" s="18">
        <f t="shared" si="14"/>
        <v>0</v>
      </c>
      <c r="BD25" s="18">
        <f t="shared" si="14"/>
        <v>0</v>
      </c>
      <c r="BE25" s="18">
        <f t="shared" si="14"/>
        <v>0</v>
      </c>
      <c r="BF25" s="18">
        <f t="shared" si="14"/>
        <v>0</v>
      </c>
      <c r="BG25" s="18">
        <f t="shared" si="14"/>
        <v>0</v>
      </c>
      <c r="BH25" s="18">
        <f t="shared" si="14"/>
        <v>0</v>
      </c>
      <c r="BI25" s="18">
        <f t="shared" si="14"/>
        <v>0</v>
      </c>
      <c r="BJ25" s="18">
        <f t="shared" si="14"/>
        <v>0</v>
      </c>
      <c r="BK25" s="18">
        <f t="shared" si="14"/>
        <v>8546.0831600000001</v>
      </c>
      <c r="BL25" s="18">
        <f t="shared" si="14"/>
        <v>8546.0831500000004</v>
      </c>
      <c r="BM25" s="18">
        <f t="shared" si="14"/>
        <v>10075.521000000001</v>
      </c>
      <c r="BN25" s="18">
        <f t="shared" si="14"/>
        <v>9949.44</v>
      </c>
      <c r="BO25" s="18">
        <f t="shared" ref="BO25:DZ25" si="15">SUM(BO26:BO44)</f>
        <v>9856.0995800000001</v>
      </c>
      <c r="BP25" s="18">
        <f t="shared" si="15"/>
        <v>0</v>
      </c>
      <c r="BQ25" s="18">
        <f t="shared" si="15"/>
        <v>3568.71542</v>
      </c>
      <c r="BR25" s="18">
        <f t="shared" si="15"/>
        <v>2089.95262</v>
      </c>
      <c r="BS25" s="18">
        <f t="shared" si="15"/>
        <v>0</v>
      </c>
      <c r="BT25" s="18">
        <f t="shared" si="15"/>
        <v>0</v>
      </c>
      <c r="BU25" s="18">
        <f t="shared" si="15"/>
        <v>0</v>
      </c>
      <c r="BV25" s="18">
        <f t="shared" si="15"/>
        <v>0</v>
      </c>
      <c r="BW25" s="18">
        <f t="shared" si="15"/>
        <v>0</v>
      </c>
      <c r="BX25" s="18">
        <f t="shared" si="15"/>
        <v>0</v>
      </c>
      <c r="BY25" s="18">
        <f t="shared" si="15"/>
        <v>0</v>
      </c>
      <c r="BZ25" s="18">
        <f t="shared" si="15"/>
        <v>0</v>
      </c>
      <c r="CA25" s="18">
        <f t="shared" si="15"/>
        <v>0</v>
      </c>
      <c r="CB25" s="18">
        <f t="shared" si="15"/>
        <v>0</v>
      </c>
      <c r="CC25" s="18">
        <f t="shared" si="15"/>
        <v>0</v>
      </c>
      <c r="CD25" s="18">
        <f t="shared" si="15"/>
        <v>0</v>
      </c>
      <c r="CE25" s="18">
        <f t="shared" si="15"/>
        <v>0</v>
      </c>
      <c r="CF25" s="18">
        <f t="shared" si="15"/>
        <v>0</v>
      </c>
      <c r="CG25" s="18">
        <f t="shared" si="15"/>
        <v>0</v>
      </c>
      <c r="CH25" s="18">
        <f t="shared" si="15"/>
        <v>0</v>
      </c>
      <c r="CI25" s="18">
        <f t="shared" si="15"/>
        <v>0</v>
      </c>
      <c r="CJ25" s="18">
        <f t="shared" si="15"/>
        <v>0</v>
      </c>
      <c r="CK25" s="18">
        <f t="shared" si="15"/>
        <v>0</v>
      </c>
      <c r="CL25" s="18">
        <f t="shared" si="15"/>
        <v>0</v>
      </c>
      <c r="CM25" s="18">
        <f t="shared" si="15"/>
        <v>0</v>
      </c>
      <c r="CN25" s="18">
        <f t="shared" si="15"/>
        <v>0</v>
      </c>
      <c r="CO25" s="18">
        <f t="shared" si="15"/>
        <v>26695.343049999999</v>
      </c>
      <c r="CP25" s="18">
        <f t="shared" si="15"/>
        <v>26695.343049999999</v>
      </c>
      <c r="CQ25" s="18">
        <f t="shared" si="15"/>
        <v>0</v>
      </c>
      <c r="CR25" s="18">
        <f t="shared" si="15"/>
        <v>70095.110650000002</v>
      </c>
      <c r="CS25" s="18">
        <f t="shared" si="15"/>
        <v>70095.110650000002</v>
      </c>
      <c r="CT25" s="18">
        <f t="shared" si="15"/>
        <v>0</v>
      </c>
      <c r="CU25" s="18">
        <f t="shared" si="15"/>
        <v>41773.4</v>
      </c>
      <c r="CV25" s="18">
        <f t="shared" si="15"/>
        <v>41773.4</v>
      </c>
      <c r="CW25" s="18">
        <f t="shared" si="15"/>
        <v>0</v>
      </c>
      <c r="CX25" s="18">
        <f t="shared" si="15"/>
        <v>0</v>
      </c>
      <c r="CY25" s="18">
        <f t="shared" si="15"/>
        <v>0</v>
      </c>
      <c r="CZ25" s="18">
        <f t="shared" si="15"/>
        <v>0</v>
      </c>
      <c r="DA25" s="18">
        <f t="shared" si="15"/>
        <v>0</v>
      </c>
      <c r="DB25" s="18">
        <f t="shared" si="15"/>
        <v>0</v>
      </c>
      <c r="DC25" s="18">
        <f t="shared" si="15"/>
        <v>1742.9390000000001</v>
      </c>
      <c r="DD25" s="18">
        <f t="shared" si="15"/>
        <v>1742.9390000000001</v>
      </c>
      <c r="DE25" s="18">
        <f t="shared" si="15"/>
        <v>1742.9390000000001</v>
      </c>
      <c r="DF25" s="18">
        <f t="shared" si="15"/>
        <v>15145.341</v>
      </c>
      <c r="DG25" s="18">
        <f t="shared" si="15"/>
        <v>15145.341</v>
      </c>
      <c r="DH25" s="18">
        <f t="shared" si="15"/>
        <v>14314.523939999999</v>
      </c>
      <c r="DI25" s="18">
        <f t="shared" si="15"/>
        <v>0</v>
      </c>
      <c r="DJ25" s="18">
        <f t="shared" si="15"/>
        <v>0</v>
      </c>
      <c r="DK25" s="18">
        <f t="shared" si="15"/>
        <v>0</v>
      </c>
      <c r="DL25" s="18">
        <f t="shared" si="15"/>
        <v>0</v>
      </c>
      <c r="DM25" s="18">
        <f t="shared" si="15"/>
        <v>0</v>
      </c>
      <c r="DN25" s="18">
        <f t="shared" si="15"/>
        <v>0</v>
      </c>
      <c r="DO25" s="18">
        <f t="shared" si="15"/>
        <v>0</v>
      </c>
      <c r="DP25" s="18">
        <f t="shared" si="15"/>
        <v>0</v>
      </c>
      <c r="DQ25" s="18">
        <f t="shared" si="15"/>
        <v>0</v>
      </c>
      <c r="DR25" s="18">
        <f t="shared" si="15"/>
        <v>0</v>
      </c>
      <c r="DS25" s="18">
        <f t="shared" si="15"/>
        <v>0</v>
      </c>
      <c r="DT25" s="18">
        <f t="shared" si="15"/>
        <v>0</v>
      </c>
      <c r="DU25" s="18">
        <f t="shared" si="15"/>
        <v>0</v>
      </c>
      <c r="DV25" s="18">
        <f t="shared" si="15"/>
        <v>30248.034419999996</v>
      </c>
      <c r="DW25" s="18">
        <f t="shared" si="15"/>
        <v>12582.878990000001</v>
      </c>
      <c r="DX25" s="18">
        <f t="shared" si="15"/>
        <v>0</v>
      </c>
      <c r="DY25" s="18">
        <f t="shared" si="15"/>
        <v>0</v>
      </c>
      <c r="DZ25" s="18">
        <f t="shared" si="15"/>
        <v>0</v>
      </c>
      <c r="EA25" s="18">
        <f t="shared" ref="EA25:GL25" si="16">SUM(EA26:EA44)</f>
        <v>0</v>
      </c>
      <c r="EB25" s="18">
        <f t="shared" si="16"/>
        <v>0</v>
      </c>
      <c r="EC25" s="18">
        <f t="shared" si="16"/>
        <v>0</v>
      </c>
      <c r="ED25" s="18">
        <f t="shared" si="16"/>
        <v>0</v>
      </c>
      <c r="EE25" s="18">
        <f t="shared" si="16"/>
        <v>0</v>
      </c>
      <c r="EF25" s="18">
        <f t="shared" si="16"/>
        <v>0</v>
      </c>
      <c r="EG25" s="18">
        <f t="shared" si="16"/>
        <v>0</v>
      </c>
      <c r="EH25" s="18">
        <f t="shared" si="16"/>
        <v>0</v>
      </c>
      <c r="EI25" s="18">
        <f t="shared" si="16"/>
        <v>0</v>
      </c>
      <c r="EJ25" s="18">
        <f t="shared" si="16"/>
        <v>0</v>
      </c>
      <c r="EK25" s="18">
        <f t="shared" si="16"/>
        <v>40562.410549999993</v>
      </c>
      <c r="EL25" s="18">
        <f t="shared" si="16"/>
        <v>40562.410549999993</v>
      </c>
      <c r="EM25" s="18">
        <f t="shared" si="16"/>
        <v>0</v>
      </c>
      <c r="EN25" s="18">
        <f t="shared" si="16"/>
        <v>0</v>
      </c>
      <c r="EO25" s="18">
        <f t="shared" si="16"/>
        <v>0</v>
      </c>
      <c r="EP25" s="18">
        <f t="shared" si="16"/>
        <v>0</v>
      </c>
      <c r="EQ25" s="18">
        <f t="shared" si="16"/>
        <v>0</v>
      </c>
      <c r="ER25" s="18">
        <f t="shared" si="16"/>
        <v>0</v>
      </c>
      <c r="ES25" s="18">
        <f t="shared" si="16"/>
        <v>0</v>
      </c>
      <c r="ET25" s="18">
        <f t="shared" si="16"/>
        <v>6625.4168600000003</v>
      </c>
      <c r="EU25" s="18">
        <f t="shared" si="16"/>
        <v>6625.1452099999997</v>
      </c>
      <c r="EV25" s="18">
        <f t="shared" si="16"/>
        <v>0</v>
      </c>
      <c r="EW25" s="18">
        <f t="shared" si="16"/>
        <v>0</v>
      </c>
      <c r="EX25" s="18">
        <f t="shared" si="16"/>
        <v>0</v>
      </c>
      <c r="EY25" s="18">
        <f t="shared" si="16"/>
        <v>0</v>
      </c>
      <c r="EZ25" s="18">
        <f t="shared" si="16"/>
        <v>0</v>
      </c>
      <c r="FA25" s="18">
        <f t="shared" si="16"/>
        <v>0</v>
      </c>
      <c r="FB25" s="18">
        <f t="shared" si="16"/>
        <v>572.97988999999984</v>
      </c>
      <c r="FC25" s="18">
        <f t="shared" si="16"/>
        <v>584.21069</v>
      </c>
      <c r="FD25" s="18">
        <f t="shared" si="16"/>
        <v>342.60750000000007</v>
      </c>
      <c r="FE25" s="18">
        <f t="shared" si="16"/>
        <v>0</v>
      </c>
      <c r="FF25" s="18">
        <f t="shared" si="16"/>
        <v>0</v>
      </c>
      <c r="FG25" s="18">
        <f t="shared" si="16"/>
        <v>0</v>
      </c>
      <c r="FH25" s="18">
        <f t="shared" si="16"/>
        <v>0</v>
      </c>
      <c r="FI25" s="18">
        <f t="shared" si="16"/>
        <v>5961.5989500000005</v>
      </c>
      <c r="FJ25" s="18">
        <f t="shared" si="16"/>
        <v>5961.5989500000005</v>
      </c>
      <c r="FK25" s="18">
        <f t="shared" si="16"/>
        <v>0</v>
      </c>
      <c r="FL25" s="18">
        <f t="shared" si="16"/>
        <v>0</v>
      </c>
      <c r="FM25" s="18">
        <f t="shared" si="16"/>
        <v>0</v>
      </c>
      <c r="FN25" s="18">
        <f t="shared" si="16"/>
        <v>0</v>
      </c>
      <c r="FO25" s="18">
        <f t="shared" si="16"/>
        <v>5000</v>
      </c>
      <c r="FP25" s="18">
        <f t="shared" si="16"/>
        <v>5000</v>
      </c>
      <c r="FQ25" s="18">
        <f t="shared" si="16"/>
        <v>0</v>
      </c>
      <c r="FR25" s="18">
        <f t="shared" si="16"/>
        <v>0</v>
      </c>
      <c r="FS25" s="18">
        <f t="shared" si="16"/>
        <v>0</v>
      </c>
      <c r="FT25" s="18">
        <f t="shared" si="16"/>
        <v>0</v>
      </c>
      <c r="FU25" s="18">
        <f t="shared" si="16"/>
        <v>0</v>
      </c>
      <c r="FV25" s="18">
        <f t="shared" si="16"/>
        <v>0</v>
      </c>
      <c r="FW25" s="18">
        <f t="shared" si="16"/>
        <v>0</v>
      </c>
      <c r="FX25" s="18">
        <f t="shared" si="16"/>
        <v>5729.1276600000001</v>
      </c>
      <c r="FY25" s="18">
        <f t="shared" si="16"/>
        <v>0</v>
      </c>
      <c r="FZ25" s="18">
        <f t="shared" si="16"/>
        <v>0</v>
      </c>
      <c r="GA25" s="18">
        <f t="shared" si="16"/>
        <v>24655.356980000004</v>
      </c>
      <c r="GB25" s="18">
        <f t="shared" si="16"/>
        <v>22655.761129999999</v>
      </c>
      <c r="GC25" s="18">
        <f t="shared" si="16"/>
        <v>0</v>
      </c>
      <c r="GD25" s="18">
        <f t="shared" si="16"/>
        <v>840.33134999999993</v>
      </c>
      <c r="GE25" s="18">
        <f t="shared" si="16"/>
        <v>840.33134999999993</v>
      </c>
      <c r="GF25" s="18">
        <f t="shared" si="16"/>
        <v>0</v>
      </c>
      <c r="GG25" s="18">
        <f t="shared" si="16"/>
        <v>0</v>
      </c>
      <c r="GH25" s="18">
        <f t="shared" si="16"/>
        <v>0</v>
      </c>
      <c r="GI25" s="18">
        <f t="shared" si="16"/>
        <v>0</v>
      </c>
      <c r="GJ25" s="18">
        <f t="shared" si="16"/>
        <v>0</v>
      </c>
      <c r="GK25" s="18">
        <f t="shared" si="16"/>
        <v>0</v>
      </c>
      <c r="GL25" s="18">
        <f t="shared" si="16"/>
        <v>0</v>
      </c>
      <c r="GM25" s="18">
        <f t="shared" ref="GM25:IX25" si="17">SUM(GM26:GM44)</f>
        <v>119752.88364999999</v>
      </c>
      <c r="GN25" s="18">
        <f t="shared" si="17"/>
        <v>64849.33412</v>
      </c>
      <c r="GO25" s="18">
        <f t="shared" si="17"/>
        <v>0</v>
      </c>
      <c r="GP25" s="18">
        <f t="shared" si="17"/>
        <v>8061.4529700000003</v>
      </c>
      <c r="GQ25" s="18">
        <f t="shared" si="17"/>
        <v>4320.5379600000006</v>
      </c>
      <c r="GR25" s="18">
        <f t="shared" si="17"/>
        <v>35974.06</v>
      </c>
      <c r="GS25" s="18">
        <f t="shared" si="17"/>
        <v>35974.06</v>
      </c>
      <c r="GT25" s="18">
        <f t="shared" si="17"/>
        <v>35974.06</v>
      </c>
      <c r="GU25" s="18">
        <f t="shared" si="17"/>
        <v>0</v>
      </c>
      <c r="GV25" s="18">
        <f t="shared" si="17"/>
        <v>0</v>
      </c>
      <c r="GW25" s="18">
        <f t="shared" si="17"/>
        <v>0</v>
      </c>
      <c r="GX25" s="18">
        <f t="shared" si="17"/>
        <v>0</v>
      </c>
      <c r="GY25" s="18">
        <f t="shared" si="17"/>
        <v>0</v>
      </c>
      <c r="GZ25" s="18">
        <f t="shared" si="17"/>
        <v>0</v>
      </c>
      <c r="HA25" s="18">
        <f t="shared" si="17"/>
        <v>0</v>
      </c>
      <c r="HB25" s="18">
        <f t="shared" si="17"/>
        <v>0</v>
      </c>
      <c r="HC25" s="18">
        <f t="shared" si="17"/>
        <v>0</v>
      </c>
      <c r="HD25" s="18">
        <f t="shared" si="17"/>
        <v>0</v>
      </c>
      <c r="HE25" s="18">
        <f t="shared" si="17"/>
        <v>0</v>
      </c>
      <c r="HF25" s="18">
        <f t="shared" si="17"/>
        <v>0</v>
      </c>
      <c r="HG25" s="18">
        <f t="shared" si="17"/>
        <v>0</v>
      </c>
      <c r="HH25" s="18">
        <f t="shared" si="17"/>
        <v>0</v>
      </c>
      <c r="HI25" s="18">
        <f t="shared" si="17"/>
        <v>0</v>
      </c>
      <c r="HJ25" s="18">
        <f t="shared" si="17"/>
        <v>0</v>
      </c>
      <c r="HK25" s="18">
        <f t="shared" si="17"/>
        <v>0</v>
      </c>
      <c r="HL25" s="18">
        <f t="shared" si="17"/>
        <v>0</v>
      </c>
      <c r="HM25" s="18">
        <f t="shared" si="17"/>
        <v>0</v>
      </c>
      <c r="HN25" s="18">
        <f t="shared" si="17"/>
        <v>0</v>
      </c>
      <c r="HO25" s="18">
        <f t="shared" si="17"/>
        <v>0</v>
      </c>
      <c r="HP25" s="18">
        <f t="shared" si="17"/>
        <v>0</v>
      </c>
      <c r="HQ25" s="18">
        <f t="shared" si="17"/>
        <v>0</v>
      </c>
      <c r="HR25" s="18">
        <f t="shared" si="17"/>
        <v>0</v>
      </c>
      <c r="HS25" s="18">
        <f t="shared" si="17"/>
        <v>0</v>
      </c>
      <c r="HT25" s="18">
        <f t="shared" si="17"/>
        <v>0</v>
      </c>
      <c r="HU25" s="18">
        <f t="shared" si="17"/>
        <v>0</v>
      </c>
      <c r="HV25" s="18">
        <f t="shared" si="17"/>
        <v>140444.84503000003</v>
      </c>
      <c r="HW25" s="18">
        <f t="shared" si="17"/>
        <v>140444.84503000003</v>
      </c>
      <c r="HX25" s="18">
        <f t="shared" si="17"/>
        <v>135761.80022</v>
      </c>
      <c r="HY25" s="18">
        <f t="shared" si="17"/>
        <v>0</v>
      </c>
      <c r="HZ25" s="18">
        <f t="shared" si="17"/>
        <v>61584.27822</v>
      </c>
      <c r="IA25" s="18">
        <f t="shared" si="17"/>
        <v>11562.289130000001</v>
      </c>
      <c r="IB25" s="18">
        <f t="shared" si="17"/>
        <v>0</v>
      </c>
      <c r="IC25" s="18">
        <f t="shared" si="17"/>
        <v>4952.2879999999996</v>
      </c>
      <c r="ID25" s="18">
        <f t="shared" si="17"/>
        <v>4952.2879999999996</v>
      </c>
      <c r="IE25" s="18">
        <f t="shared" si="17"/>
        <v>0</v>
      </c>
      <c r="IF25" s="18">
        <f t="shared" si="17"/>
        <v>0</v>
      </c>
      <c r="IG25" s="18">
        <f t="shared" si="17"/>
        <v>0</v>
      </c>
      <c r="IH25" s="18">
        <f t="shared" si="17"/>
        <v>0</v>
      </c>
      <c r="II25" s="18">
        <f t="shared" si="17"/>
        <v>0</v>
      </c>
      <c r="IJ25" s="18">
        <f t="shared" si="17"/>
        <v>0</v>
      </c>
      <c r="IK25" s="18">
        <f t="shared" si="17"/>
        <v>0</v>
      </c>
      <c r="IL25" s="18">
        <f t="shared" si="17"/>
        <v>0</v>
      </c>
      <c r="IM25" s="18">
        <f t="shared" si="17"/>
        <v>0</v>
      </c>
      <c r="IN25" s="18">
        <f t="shared" si="17"/>
        <v>14258.0864</v>
      </c>
      <c r="IO25" s="18">
        <f t="shared" si="17"/>
        <v>23716.53227</v>
      </c>
      <c r="IP25" s="18">
        <f t="shared" si="17"/>
        <v>23716.53227</v>
      </c>
      <c r="IQ25" s="18">
        <f t="shared" si="17"/>
        <v>0</v>
      </c>
      <c r="IR25" s="18">
        <f t="shared" si="17"/>
        <v>0</v>
      </c>
      <c r="IS25" s="18">
        <f t="shared" si="17"/>
        <v>0</v>
      </c>
      <c r="IT25" s="18">
        <f t="shared" si="17"/>
        <v>0</v>
      </c>
      <c r="IU25" s="18">
        <f t="shared" si="17"/>
        <v>4971.8482699999995</v>
      </c>
      <c r="IV25" s="18">
        <f t="shared" si="17"/>
        <v>4971.8482699999995</v>
      </c>
      <c r="IW25" s="18">
        <f t="shared" si="17"/>
        <v>0</v>
      </c>
      <c r="IX25" s="18">
        <f t="shared" si="17"/>
        <v>540.36</v>
      </c>
      <c r="IY25" s="18">
        <f t="shared" ref="IY25:KU25" si="18">SUM(IY26:IY44)</f>
        <v>540.36</v>
      </c>
      <c r="IZ25" s="18">
        <f t="shared" si="18"/>
        <v>0</v>
      </c>
      <c r="JA25" s="18">
        <f t="shared" si="18"/>
        <v>0</v>
      </c>
      <c r="JB25" s="18">
        <f t="shared" si="18"/>
        <v>0</v>
      </c>
      <c r="JC25" s="18">
        <f t="shared" si="18"/>
        <v>0</v>
      </c>
      <c r="JD25" s="18">
        <f t="shared" si="18"/>
        <v>19471.066329999998</v>
      </c>
      <c r="JE25" s="18">
        <f t="shared" si="18"/>
        <v>0</v>
      </c>
      <c r="JF25" s="18">
        <f t="shared" si="18"/>
        <v>0</v>
      </c>
      <c r="JG25" s="18">
        <f t="shared" si="18"/>
        <v>10753.445220000001</v>
      </c>
      <c r="JH25" s="18">
        <f t="shared" si="18"/>
        <v>3705.3136800000002</v>
      </c>
      <c r="JI25" s="18">
        <f t="shared" si="18"/>
        <v>19414.971430000001</v>
      </c>
      <c r="JJ25" s="18">
        <f t="shared" si="18"/>
        <v>1672.2705599999999</v>
      </c>
      <c r="JK25" s="18">
        <f t="shared" si="18"/>
        <v>1141.7534599999999</v>
      </c>
      <c r="JL25" s="18">
        <f t="shared" si="18"/>
        <v>0</v>
      </c>
      <c r="JM25" s="18">
        <f t="shared" si="18"/>
        <v>0</v>
      </c>
      <c r="JN25" s="18">
        <f t="shared" si="18"/>
        <v>0</v>
      </c>
      <c r="JO25" s="18">
        <f t="shared" si="18"/>
        <v>0</v>
      </c>
      <c r="JP25" s="18">
        <f t="shared" si="18"/>
        <v>0</v>
      </c>
      <c r="JQ25" s="18">
        <f t="shared" si="18"/>
        <v>0</v>
      </c>
      <c r="JR25" s="18">
        <f t="shared" si="18"/>
        <v>0</v>
      </c>
      <c r="JS25" s="18">
        <f t="shared" si="18"/>
        <v>0</v>
      </c>
      <c r="JT25" s="18">
        <f t="shared" si="18"/>
        <v>0</v>
      </c>
      <c r="JU25" s="18">
        <f t="shared" si="18"/>
        <v>0</v>
      </c>
      <c r="JV25" s="18">
        <f t="shared" si="18"/>
        <v>0</v>
      </c>
      <c r="JW25" s="18">
        <f t="shared" si="18"/>
        <v>0</v>
      </c>
      <c r="JX25" s="18">
        <f t="shared" si="18"/>
        <v>0</v>
      </c>
      <c r="JY25" s="18">
        <f t="shared" si="18"/>
        <v>0</v>
      </c>
      <c r="JZ25" s="18">
        <f t="shared" si="18"/>
        <v>0</v>
      </c>
      <c r="KA25" s="18">
        <f t="shared" si="18"/>
        <v>0</v>
      </c>
      <c r="KB25" s="18">
        <f t="shared" si="18"/>
        <v>0</v>
      </c>
      <c r="KC25" s="18">
        <f t="shared" si="18"/>
        <v>0</v>
      </c>
      <c r="KD25" s="18">
        <f t="shared" si="18"/>
        <v>0</v>
      </c>
      <c r="KE25" s="18">
        <f t="shared" si="18"/>
        <v>11421.46715</v>
      </c>
      <c r="KF25" s="18">
        <f t="shared" si="18"/>
        <v>11421.46715</v>
      </c>
      <c r="KG25" s="18">
        <f t="shared" si="18"/>
        <v>0</v>
      </c>
      <c r="KH25" s="18">
        <f t="shared" si="18"/>
        <v>71262.038539999994</v>
      </c>
      <c r="KI25" s="18">
        <f t="shared" si="18"/>
        <v>71262.038539999994</v>
      </c>
      <c r="KJ25" s="18">
        <f t="shared" si="18"/>
        <v>0</v>
      </c>
      <c r="KK25" s="18">
        <f t="shared" si="18"/>
        <v>28830.588399999997</v>
      </c>
      <c r="KL25" s="18">
        <f t="shared" si="18"/>
        <v>28830.588399999997</v>
      </c>
      <c r="KM25" s="18">
        <f t="shared" si="18"/>
        <v>165.95949999999999</v>
      </c>
      <c r="KN25" s="18">
        <f t="shared" si="18"/>
        <v>165.95949999999999</v>
      </c>
      <c r="KO25" s="18">
        <f t="shared" si="18"/>
        <v>165.95949999999999</v>
      </c>
      <c r="KP25" s="18">
        <f t="shared" si="18"/>
        <v>0</v>
      </c>
      <c r="KQ25" s="18">
        <f t="shared" si="18"/>
        <v>0</v>
      </c>
      <c r="KR25" s="18">
        <f t="shared" si="18"/>
        <v>0</v>
      </c>
      <c r="KS25" s="18">
        <f t="shared" si="18"/>
        <v>53.191499999999998</v>
      </c>
      <c r="KT25" s="18">
        <f t="shared" si="18"/>
        <v>53.191499999999998</v>
      </c>
      <c r="KU25" s="18">
        <f t="shared" si="18"/>
        <v>53.191499999999998</v>
      </c>
    </row>
    <row r="26" spans="1:307" x14ac:dyDescent="0.2">
      <c r="A26" s="10" t="s">
        <v>12</v>
      </c>
      <c r="B26" s="17">
        <f t="shared" si="6"/>
        <v>20914.842369999998</v>
      </c>
      <c r="C26" s="17">
        <f t="shared" si="7"/>
        <v>74259.998529999997</v>
      </c>
      <c r="D26" s="17">
        <f t="shared" si="8"/>
        <v>35130.664689999998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17">
        <v>0</v>
      </c>
      <c r="AM26" s="17">
        <v>0</v>
      </c>
      <c r="AN26" s="17">
        <v>0</v>
      </c>
      <c r="AO26" s="17">
        <v>0</v>
      </c>
      <c r="AP26" s="17">
        <v>0</v>
      </c>
      <c r="AQ26" s="17">
        <v>0</v>
      </c>
      <c r="AR26" s="17">
        <v>0</v>
      </c>
      <c r="AS26" s="17">
        <v>0</v>
      </c>
      <c r="AT26" s="17">
        <v>0</v>
      </c>
      <c r="AU26" s="17">
        <v>0</v>
      </c>
      <c r="AV26" s="17">
        <v>0</v>
      </c>
      <c r="AW26" s="17">
        <v>0</v>
      </c>
      <c r="AX26" s="17">
        <v>0</v>
      </c>
      <c r="AY26" s="17">
        <v>0</v>
      </c>
      <c r="AZ26" s="17">
        <v>0</v>
      </c>
      <c r="BA26" s="17">
        <v>0</v>
      </c>
      <c r="BB26" s="17">
        <v>0</v>
      </c>
      <c r="BC26" s="17">
        <v>0</v>
      </c>
      <c r="BD26" s="17">
        <v>0</v>
      </c>
      <c r="BE26" s="17">
        <v>0</v>
      </c>
      <c r="BF26" s="17">
        <v>0</v>
      </c>
      <c r="BG26" s="17">
        <v>0</v>
      </c>
      <c r="BH26" s="17">
        <v>0</v>
      </c>
      <c r="BI26" s="17">
        <v>0</v>
      </c>
      <c r="BJ26" s="17">
        <v>0</v>
      </c>
      <c r="BK26" s="17">
        <v>0</v>
      </c>
      <c r="BL26" s="17">
        <v>0</v>
      </c>
      <c r="BM26" s="17">
        <v>688.846</v>
      </c>
      <c r="BN26" s="17">
        <v>688.846</v>
      </c>
      <c r="BO26" s="17">
        <v>678.98081999999999</v>
      </c>
      <c r="BP26" s="17">
        <v>0</v>
      </c>
      <c r="BQ26" s="17">
        <v>0</v>
      </c>
      <c r="BR26" s="17">
        <v>0</v>
      </c>
      <c r="BS26" s="17">
        <v>0</v>
      </c>
      <c r="BT26" s="17">
        <v>0</v>
      </c>
      <c r="BU26" s="17">
        <v>0</v>
      </c>
      <c r="BV26" s="17">
        <v>0</v>
      </c>
      <c r="BW26" s="17">
        <v>0</v>
      </c>
      <c r="BX26" s="17">
        <v>0</v>
      </c>
      <c r="BY26" s="17">
        <v>0</v>
      </c>
      <c r="BZ26" s="17">
        <v>0</v>
      </c>
      <c r="CA26" s="17">
        <v>0</v>
      </c>
      <c r="CB26" s="17">
        <v>0</v>
      </c>
      <c r="CC26" s="17">
        <v>0</v>
      </c>
      <c r="CD26" s="17">
        <v>0</v>
      </c>
      <c r="CE26" s="17">
        <v>0</v>
      </c>
      <c r="CF26" s="17">
        <v>0</v>
      </c>
      <c r="CG26" s="17">
        <v>0</v>
      </c>
      <c r="CH26" s="17">
        <v>0</v>
      </c>
      <c r="CI26" s="17">
        <v>0</v>
      </c>
      <c r="CJ26" s="17">
        <v>0</v>
      </c>
      <c r="CK26" s="17">
        <v>0</v>
      </c>
      <c r="CL26" s="17">
        <v>0</v>
      </c>
      <c r="CM26" s="17">
        <v>0</v>
      </c>
      <c r="CN26" s="17">
        <v>0</v>
      </c>
      <c r="CO26" s="17">
        <v>0</v>
      </c>
      <c r="CP26" s="17">
        <v>0</v>
      </c>
      <c r="CQ26" s="17">
        <v>0</v>
      </c>
      <c r="CR26" s="17">
        <v>0</v>
      </c>
      <c r="CS26" s="17">
        <v>0</v>
      </c>
      <c r="CT26" s="17">
        <v>0</v>
      </c>
      <c r="CU26" s="17">
        <v>0</v>
      </c>
      <c r="CV26" s="17">
        <v>0</v>
      </c>
      <c r="CW26" s="17">
        <v>0</v>
      </c>
      <c r="CX26" s="17">
        <v>0</v>
      </c>
      <c r="CY26" s="17">
        <v>0</v>
      </c>
      <c r="CZ26" s="17">
        <v>0</v>
      </c>
      <c r="DA26" s="17">
        <v>0</v>
      </c>
      <c r="DB26" s="17">
        <v>0</v>
      </c>
      <c r="DC26" s="17">
        <v>0</v>
      </c>
      <c r="DD26" s="17">
        <v>0</v>
      </c>
      <c r="DE26" s="17">
        <v>0</v>
      </c>
      <c r="DF26" s="17">
        <v>0</v>
      </c>
      <c r="DG26" s="17">
        <v>0</v>
      </c>
      <c r="DH26" s="17">
        <v>0</v>
      </c>
      <c r="DI26" s="17">
        <v>0</v>
      </c>
      <c r="DJ26" s="17">
        <v>0</v>
      </c>
      <c r="DK26" s="17">
        <v>0</v>
      </c>
      <c r="DL26" s="17">
        <v>0</v>
      </c>
      <c r="DM26" s="17">
        <v>0</v>
      </c>
      <c r="DN26" s="17">
        <v>0</v>
      </c>
      <c r="DO26" s="17">
        <v>0</v>
      </c>
      <c r="DP26" s="17">
        <v>0</v>
      </c>
      <c r="DQ26" s="17">
        <v>0</v>
      </c>
      <c r="DR26" s="17">
        <v>0</v>
      </c>
      <c r="DS26" s="17">
        <v>0</v>
      </c>
      <c r="DT26" s="17">
        <v>0</v>
      </c>
      <c r="DU26" s="17">
        <v>0</v>
      </c>
      <c r="DV26" s="17">
        <v>10627.333339999999</v>
      </c>
      <c r="DW26" s="17">
        <v>0</v>
      </c>
      <c r="DX26" s="17">
        <v>0</v>
      </c>
      <c r="DY26" s="17">
        <v>0</v>
      </c>
      <c r="DZ26" s="17">
        <v>0</v>
      </c>
      <c r="EA26" s="17">
        <v>0</v>
      </c>
      <c r="EB26" s="17">
        <v>0</v>
      </c>
      <c r="EC26" s="17">
        <v>0</v>
      </c>
      <c r="ED26" s="17">
        <v>0</v>
      </c>
      <c r="EE26" s="17">
        <v>0</v>
      </c>
      <c r="EF26" s="17">
        <v>0</v>
      </c>
      <c r="EG26" s="17">
        <v>0</v>
      </c>
      <c r="EH26" s="17">
        <v>0</v>
      </c>
      <c r="EI26" s="17">
        <v>0</v>
      </c>
      <c r="EJ26" s="17">
        <v>0</v>
      </c>
      <c r="EK26" s="17">
        <v>8996.1434499999996</v>
      </c>
      <c r="EL26" s="17">
        <v>8996.1434499999996</v>
      </c>
      <c r="EM26" s="17">
        <v>0</v>
      </c>
      <c r="EN26" s="17">
        <v>0</v>
      </c>
      <c r="EO26" s="17">
        <v>0</v>
      </c>
      <c r="EP26" s="17">
        <v>0</v>
      </c>
      <c r="EQ26" s="17">
        <v>0</v>
      </c>
      <c r="ER26" s="17">
        <v>0</v>
      </c>
      <c r="ES26" s="17">
        <v>0</v>
      </c>
      <c r="ET26" s="17">
        <v>2229.4560000000001</v>
      </c>
      <c r="EU26" s="17">
        <v>2229.4560000000001</v>
      </c>
      <c r="EV26" s="17">
        <v>0</v>
      </c>
      <c r="EW26" s="17">
        <v>0</v>
      </c>
      <c r="EX26" s="17">
        <v>0</v>
      </c>
      <c r="EY26" s="17">
        <v>0</v>
      </c>
      <c r="EZ26" s="17">
        <v>0</v>
      </c>
      <c r="FA26" s="17">
        <v>0</v>
      </c>
      <c r="FB26" s="17">
        <v>30.331599999999998</v>
      </c>
      <c r="FC26" s="17">
        <v>15.7035</v>
      </c>
      <c r="FD26" s="17">
        <v>15.7035</v>
      </c>
      <c r="FE26" s="17">
        <v>0</v>
      </c>
      <c r="FF26" s="17">
        <v>0</v>
      </c>
      <c r="FG26" s="17">
        <v>0</v>
      </c>
      <c r="FH26" s="17">
        <v>0</v>
      </c>
      <c r="FI26" s="17">
        <v>0</v>
      </c>
      <c r="FJ26" s="17">
        <v>0</v>
      </c>
      <c r="FK26" s="17">
        <v>0</v>
      </c>
      <c r="FL26" s="17">
        <v>0</v>
      </c>
      <c r="FM26" s="17">
        <v>0</v>
      </c>
      <c r="FN26" s="17">
        <v>0</v>
      </c>
      <c r="FO26" s="17">
        <v>0</v>
      </c>
      <c r="FP26" s="17">
        <v>0</v>
      </c>
      <c r="FQ26" s="17">
        <v>0</v>
      </c>
      <c r="FR26" s="17">
        <v>0</v>
      </c>
      <c r="FS26" s="17">
        <v>0</v>
      </c>
      <c r="FT26" s="17">
        <v>0</v>
      </c>
      <c r="FU26" s="17">
        <v>0</v>
      </c>
      <c r="FV26" s="17">
        <v>0</v>
      </c>
      <c r="FW26" s="17">
        <v>0</v>
      </c>
      <c r="FX26" s="17">
        <v>0</v>
      </c>
      <c r="FY26" s="17">
        <v>0</v>
      </c>
      <c r="FZ26" s="17">
        <v>0</v>
      </c>
      <c r="GA26" s="17">
        <v>1367.62</v>
      </c>
      <c r="GB26" s="17">
        <v>1367.62</v>
      </c>
      <c r="GC26" s="17">
        <v>0</v>
      </c>
      <c r="GD26" s="17">
        <v>0</v>
      </c>
      <c r="GE26" s="17">
        <v>0</v>
      </c>
      <c r="GF26" s="17">
        <v>0</v>
      </c>
      <c r="GG26" s="17">
        <v>0</v>
      </c>
      <c r="GH26" s="17">
        <v>0</v>
      </c>
      <c r="GI26" s="17">
        <v>0</v>
      </c>
      <c r="GJ26" s="17">
        <v>0</v>
      </c>
      <c r="GK26" s="17">
        <v>0</v>
      </c>
      <c r="GL26" s="17">
        <v>0</v>
      </c>
      <c r="GM26" s="17">
        <v>1782.1043999999999</v>
      </c>
      <c r="GN26" s="17">
        <v>773.71450000000004</v>
      </c>
      <c r="GO26" s="17">
        <v>0</v>
      </c>
      <c r="GP26" s="17">
        <v>767.0521</v>
      </c>
      <c r="GQ26" s="17">
        <v>333.02165000000002</v>
      </c>
      <c r="GR26" s="17">
        <v>0</v>
      </c>
      <c r="GS26" s="17">
        <v>0</v>
      </c>
      <c r="GT26" s="17">
        <v>0</v>
      </c>
      <c r="GU26" s="17">
        <v>0</v>
      </c>
      <c r="GV26" s="17">
        <v>0</v>
      </c>
      <c r="GW26" s="17">
        <v>0</v>
      </c>
      <c r="GX26" s="17">
        <v>0</v>
      </c>
      <c r="GY26" s="17">
        <v>0</v>
      </c>
      <c r="GZ26" s="17">
        <v>0</v>
      </c>
      <c r="HA26" s="17">
        <v>0</v>
      </c>
      <c r="HB26" s="17">
        <v>0</v>
      </c>
      <c r="HC26" s="17">
        <v>0</v>
      </c>
      <c r="HD26" s="17">
        <v>0</v>
      </c>
      <c r="HE26" s="17">
        <v>0</v>
      </c>
      <c r="HF26" s="17">
        <v>0</v>
      </c>
      <c r="HG26" s="17">
        <v>0</v>
      </c>
      <c r="HH26" s="17">
        <v>0</v>
      </c>
      <c r="HI26" s="17">
        <v>0</v>
      </c>
      <c r="HJ26" s="17">
        <v>0</v>
      </c>
      <c r="HK26" s="17">
        <v>0</v>
      </c>
      <c r="HL26" s="17">
        <v>0</v>
      </c>
      <c r="HM26" s="17">
        <v>0</v>
      </c>
      <c r="HN26" s="17">
        <v>0</v>
      </c>
      <c r="HO26" s="17">
        <v>0</v>
      </c>
      <c r="HP26" s="17">
        <v>0</v>
      </c>
      <c r="HQ26" s="17">
        <v>0</v>
      </c>
      <c r="HR26" s="17">
        <v>0</v>
      </c>
      <c r="HS26" s="17">
        <v>0</v>
      </c>
      <c r="HT26" s="17">
        <v>0</v>
      </c>
      <c r="HU26" s="17">
        <v>0</v>
      </c>
      <c r="HV26" s="17">
        <v>20029.705269999999</v>
      </c>
      <c r="HW26" s="17">
        <v>20029.705269999999</v>
      </c>
      <c r="HX26" s="17">
        <v>20029.705269999999</v>
      </c>
      <c r="HY26" s="17">
        <v>0</v>
      </c>
      <c r="HZ26" s="17">
        <v>0</v>
      </c>
      <c r="IA26" s="17">
        <v>0</v>
      </c>
      <c r="IB26" s="17">
        <v>0</v>
      </c>
      <c r="IC26" s="17">
        <v>0</v>
      </c>
      <c r="ID26" s="17">
        <v>0</v>
      </c>
      <c r="IE26" s="17">
        <v>0</v>
      </c>
      <c r="IF26" s="17">
        <v>0</v>
      </c>
      <c r="IG26" s="17">
        <v>0</v>
      </c>
      <c r="IH26" s="17">
        <v>0</v>
      </c>
      <c r="II26" s="17">
        <v>0</v>
      </c>
      <c r="IJ26" s="17">
        <v>0</v>
      </c>
      <c r="IK26" s="17">
        <v>0</v>
      </c>
      <c r="IL26" s="17">
        <v>0</v>
      </c>
      <c r="IM26" s="17">
        <v>0</v>
      </c>
      <c r="IN26" s="17">
        <v>0</v>
      </c>
      <c r="IO26" s="17">
        <v>0</v>
      </c>
      <c r="IP26" s="17">
        <v>0</v>
      </c>
      <c r="IQ26" s="17">
        <v>0</v>
      </c>
      <c r="IR26" s="17">
        <v>0</v>
      </c>
      <c r="IS26" s="17">
        <v>0</v>
      </c>
      <c r="IT26" s="17">
        <v>0</v>
      </c>
      <c r="IU26" s="17">
        <v>0</v>
      </c>
      <c r="IV26" s="17">
        <v>0</v>
      </c>
      <c r="IW26" s="17">
        <v>0</v>
      </c>
      <c r="IX26" s="17">
        <v>540.36</v>
      </c>
      <c r="IY26" s="17">
        <v>540.36</v>
      </c>
      <c r="IZ26" s="17">
        <v>0</v>
      </c>
      <c r="JA26" s="17">
        <v>0</v>
      </c>
      <c r="JB26" s="17">
        <v>0</v>
      </c>
      <c r="JC26" s="17">
        <v>0</v>
      </c>
      <c r="JD26" s="17">
        <v>19471.066329999998</v>
      </c>
      <c r="JE26" s="17">
        <v>0</v>
      </c>
      <c r="JF26" s="17">
        <v>0</v>
      </c>
      <c r="JG26" s="17">
        <v>7048.1315400000003</v>
      </c>
      <c r="JH26" s="17">
        <v>0</v>
      </c>
      <c r="JI26" s="17">
        <v>0</v>
      </c>
      <c r="JJ26" s="17">
        <v>530.51710000000003</v>
      </c>
      <c r="JK26" s="17">
        <v>0</v>
      </c>
      <c r="JL26" s="17">
        <v>0</v>
      </c>
      <c r="JM26" s="17">
        <v>0</v>
      </c>
      <c r="JN26" s="17">
        <v>0</v>
      </c>
      <c r="JO26" s="17">
        <v>0</v>
      </c>
      <c r="JP26" s="17">
        <v>0</v>
      </c>
      <c r="JQ26" s="17">
        <v>0</v>
      </c>
      <c r="JR26" s="17">
        <v>0</v>
      </c>
      <c r="JS26" s="17">
        <v>0</v>
      </c>
      <c r="JT26" s="17">
        <v>0</v>
      </c>
      <c r="JU26" s="17">
        <v>0</v>
      </c>
      <c r="JV26" s="17">
        <v>0</v>
      </c>
      <c r="JW26" s="17">
        <v>0</v>
      </c>
      <c r="JX26" s="17">
        <v>0</v>
      </c>
      <c r="JY26" s="17">
        <v>0</v>
      </c>
      <c r="JZ26" s="17">
        <v>0</v>
      </c>
      <c r="KA26" s="17">
        <v>0</v>
      </c>
      <c r="KB26" s="17">
        <v>0</v>
      </c>
      <c r="KC26" s="17">
        <v>0</v>
      </c>
      <c r="KD26" s="17">
        <v>0</v>
      </c>
      <c r="KE26" s="17">
        <v>0</v>
      </c>
      <c r="KF26" s="17">
        <v>0</v>
      </c>
      <c r="KG26" s="17">
        <v>0</v>
      </c>
      <c r="KH26" s="17">
        <v>0</v>
      </c>
      <c r="KI26" s="17">
        <v>0</v>
      </c>
      <c r="KJ26" s="17">
        <v>0</v>
      </c>
      <c r="KK26" s="17">
        <v>0</v>
      </c>
      <c r="KL26" s="17">
        <v>0</v>
      </c>
      <c r="KM26" s="17">
        <v>165.95949999999999</v>
      </c>
      <c r="KN26" s="17">
        <v>165.95949999999999</v>
      </c>
      <c r="KO26" s="17">
        <v>165.95949999999999</v>
      </c>
      <c r="KP26" s="17">
        <v>0</v>
      </c>
      <c r="KQ26" s="17">
        <v>0</v>
      </c>
      <c r="KR26" s="17">
        <v>0</v>
      </c>
      <c r="KS26" s="17">
        <v>0</v>
      </c>
      <c r="KT26" s="17">
        <v>0</v>
      </c>
      <c r="KU26" s="17">
        <v>0</v>
      </c>
    </row>
    <row r="27" spans="1:307" x14ac:dyDescent="0.2">
      <c r="A27" s="10" t="s">
        <v>13</v>
      </c>
      <c r="B27" s="17">
        <f t="shared" si="6"/>
        <v>95327.573770000003</v>
      </c>
      <c r="C27" s="17">
        <f t="shared" si="7"/>
        <v>265455.10806</v>
      </c>
      <c r="D27" s="17">
        <f t="shared" si="8"/>
        <v>206300.63576999996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D27" s="17">
        <v>0</v>
      </c>
      <c r="AE27" s="17">
        <v>0</v>
      </c>
      <c r="AF27" s="17">
        <v>0</v>
      </c>
      <c r="AG27" s="17">
        <v>0</v>
      </c>
      <c r="AH27" s="17">
        <v>0</v>
      </c>
      <c r="AI27" s="17">
        <v>0</v>
      </c>
      <c r="AJ27" s="17">
        <v>0</v>
      </c>
      <c r="AK27" s="17">
        <v>0</v>
      </c>
      <c r="AL27" s="17">
        <v>0</v>
      </c>
      <c r="AM27" s="17">
        <v>0</v>
      </c>
      <c r="AN27" s="17">
        <v>0</v>
      </c>
      <c r="AO27" s="17">
        <v>0</v>
      </c>
      <c r="AP27" s="17">
        <v>0</v>
      </c>
      <c r="AQ27" s="17">
        <v>0</v>
      </c>
      <c r="AR27" s="17">
        <v>0</v>
      </c>
      <c r="AS27" s="17">
        <v>0</v>
      </c>
      <c r="AT27" s="17">
        <v>0</v>
      </c>
      <c r="AU27" s="17">
        <v>0</v>
      </c>
      <c r="AV27" s="17">
        <v>0</v>
      </c>
      <c r="AW27" s="17">
        <v>0</v>
      </c>
      <c r="AX27" s="17">
        <v>0</v>
      </c>
      <c r="AY27" s="17">
        <v>0</v>
      </c>
      <c r="AZ27" s="17">
        <v>0</v>
      </c>
      <c r="BA27" s="17">
        <v>0</v>
      </c>
      <c r="BB27" s="17">
        <v>0</v>
      </c>
      <c r="BC27" s="17">
        <v>0</v>
      </c>
      <c r="BD27" s="17">
        <v>0</v>
      </c>
      <c r="BE27" s="17">
        <v>0</v>
      </c>
      <c r="BF27" s="17">
        <v>0</v>
      </c>
      <c r="BG27" s="17">
        <v>0</v>
      </c>
      <c r="BH27" s="17">
        <v>0</v>
      </c>
      <c r="BI27" s="17">
        <v>0</v>
      </c>
      <c r="BJ27" s="17">
        <v>0</v>
      </c>
      <c r="BK27" s="17">
        <v>0</v>
      </c>
      <c r="BL27" s="17">
        <v>0</v>
      </c>
      <c r="BM27" s="17">
        <v>2394.1239999999998</v>
      </c>
      <c r="BN27" s="17">
        <v>2394.1239999999998</v>
      </c>
      <c r="BO27" s="17">
        <v>2394.1239999999998</v>
      </c>
      <c r="BP27" s="17">
        <v>0</v>
      </c>
      <c r="BQ27" s="17">
        <v>3568.71542</v>
      </c>
      <c r="BR27" s="17">
        <v>2089.95262</v>
      </c>
      <c r="BS27" s="17">
        <v>0</v>
      </c>
      <c r="BT27" s="17">
        <v>0</v>
      </c>
      <c r="BU27" s="17">
        <v>0</v>
      </c>
      <c r="BV27" s="17">
        <v>0</v>
      </c>
      <c r="BW27" s="17">
        <v>0</v>
      </c>
      <c r="BX27" s="17">
        <v>0</v>
      </c>
      <c r="BY27" s="17">
        <v>0</v>
      </c>
      <c r="BZ27" s="17">
        <v>0</v>
      </c>
      <c r="CA27" s="17">
        <v>0</v>
      </c>
      <c r="CB27" s="17">
        <v>0</v>
      </c>
      <c r="CC27" s="17">
        <v>0</v>
      </c>
      <c r="CD27" s="17">
        <v>0</v>
      </c>
      <c r="CE27" s="17">
        <v>0</v>
      </c>
      <c r="CF27" s="17">
        <v>0</v>
      </c>
      <c r="CG27" s="17">
        <v>0</v>
      </c>
      <c r="CH27" s="17">
        <v>0</v>
      </c>
      <c r="CI27" s="17">
        <v>0</v>
      </c>
      <c r="CJ27" s="17">
        <v>0</v>
      </c>
      <c r="CK27" s="17">
        <v>0</v>
      </c>
      <c r="CL27" s="17">
        <v>0</v>
      </c>
      <c r="CM27" s="17">
        <v>0</v>
      </c>
      <c r="CN27" s="17">
        <v>0</v>
      </c>
      <c r="CO27" s="17">
        <v>26695.343049999999</v>
      </c>
      <c r="CP27" s="17">
        <v>26695.343049999999</v>
      </c>
      <c r="CQ27" s="17">
        <v>0</v>
      </c>
      <c r="CR27" s="17">
        <v>0</v>
      </c>
      <c r="CS27" s="17">
        <v>0</v>
      </c>
      <c r="CT27" s="17">
        <v>0</v>
      </c>
      <c r="CU27" s="17">
        <v>0</v>
      </c>
      <c r="CV27" s="17">
        <v>0</v>
      </c>
      <c r="CW27" s="17">
        <v>0</v>
      </c>
      <c r="CX27" s="17">
        <v>0</v>
      </c>
      <c r="CY27" s="17">
        <v>0</v>
      </c>
      <c r="CZ27" s="17">
        <v>0</v>
      </c>
      <c r="DA27" s="17">
        <v>0</v>
      </c>
      <c r="DB27" s="17">
        <v>0</v>
      </c>
      <c r="DC27" s="17">
        <v>0</v>
      </c>
      <c r="DD27" s="17">
        <v>0</v>
      </c>
      <c r="DE27" s="17">
        <v>0</v>
      </c>
      <c r="DF27" s="17">
        <v>0</v>
      </c>
      <c r="DG27" s="17">
        <v>0</v>
      </c>
      <c r="DH27" s="17">
        <v>0</v>
      </c>
      <c r="DI27" s="17">
        <v>0</v>
      </c>
      <c r="DJ27" s="17">
        <v>0</v>
      </c>
      <c r="DK27" s="17">
        <v>0</v>
      </c>
      <c r="DL27" s="17">
        <v>0</v>
      </c>
      <c r="DM27" s="17">
        <v>0</v>
      </c>
      <c r="DN27" s="17">
        <v>0</v>
      </c>
      <c r="DO27" s="17">
        <v>0</v>
      </c>
      <c r="DP27" s="17">
        <v>0</v>
      </c>
      <c r="DQ27" s="17">
        <v>0</v>
      </c>
      <c r="DR27" s="17">
        <v>0</v>
      </c>
      <c r="DS27" s="17">
        <v>0</v>
      </c>
      <c r="DT27" s="17">
        <v>0</v>
      </c>
      <c r="DU27" s="17">
        <v>0</v>
      </c>
      <c r="DV27" s="17">
        <v>1904.35599</v>
      </c>
      <c r="DW27" s="17">
        <v>0</v>
      </c>
      <c r="DX27" s="17">
        <v>0</v>
      </c>
      <c r="DY27" s="17">
        <v>0</v>
      </c>
      <c r="DZ27" s="17">
        <v>0</v>
      </c>
      <c r="EA27" s="17">
        <v>0</v>
      </c>
      <c r="EB27" s="17">
        <v>0</v>
      </c>
      <c r="EC27" s="17">
        <v>0</v>
      </c>
      <c r="ED27" s="17">
        <v>0</v>
      </c>
      <c r="EE27" s="17">
        <v>0</v>
      </c>
      <c r="EF27" s="17">
        <v>0</v>
      </c>
      <c r="EG27" s="17">
        <v>0</v>
      </c>
      <c r="EH27" s="17">
        <v>0</v>
      </c>
      <c r="EI27" s="17">
        <v>0</v>
      </c>
      <c r="EJ27" s="17">
        <v>0</v>
      </c>
      <c r="EK27" s="17">
        <v>9266.2368999999999</v>
      </c>
      <c r="EL27" s="17">
        <v>9266.2368999999999</v>
      </c>
      <c r="EM27" s="17">
        <v>0</v>
      </c>
      <c r="EN27" s="17">
        <v>0</v>
      </c>
      <c r="EO27" s="17">
        <v>0</v>
      </c>
      <c r="EP27" s="17">
        <v>0</v>
      </c>
      <c r="EQ27" s="17">
        <v>0</v>
      </c>
      <c r="ER27" s="17">
        <v>0</v>
      </c>
      <c r="ES27" s="17">
        <v>0</v>
      </c>
      <c r="ET27" s="17">
        <v>0</v>
      </c>
      <c r="EU27" s="17">
        <v>0</v>
      </c>
      <c r="EV27" s="17">
        <v>0</v>
      </c>
      <c r="EW27" s="17">
        <v>0</v>
      </c>
      <c r="EX27" s="17">
        <v>0</v>
      </c>
      <c r="EY27" s="17">
        <v>0</v>
      </c>
      <c r="EZ27" s="17">
        <v>0</v>
      </c>
      <c r="FA27" s="17">
        <v>0</v>
      </c>
      <c r="FB27" s="17">
        <v>30.331599999999998</v>
      </c>
      <c r="FC27" s="17">
        <v>35.939970000000002</v>
      </c>
      <c r="FD27" s="17">
        <v>15.7035</v>
      </c>
      <c r="FE27" s="17">
        <v>0</v>
      </c>
      <c r="FF27" s="17">
        <v>0</v>
      </c>
      <c r="FG27" s="17">
        <v>0</v>
      </c>
      <c r="FH27" s="17">
        <v>0</v>
      </c>
      <c r="FI27" s="17">
        <v>0</v>
      </c>
      <c r="FJ27" s="17">
        <v>0</v>
      </c>
      <c r="FK27" s="17">
        <v>0</v>
      </c>
      <c r="FL27" s="17">
        <v>0</v>
      </c>
      <c r="FM27" s="17">
        <v>0</v>
      </c>
      <c r="FN27" s="17">
        <v>0</v>
      </c>
      <c r="FO27" s="17">
        <v>0</v>
      </c>
      <c r="FP27" s="17">
        <v>0</v>
      </c>
      <c r="FQ27" s="17">
        <v>0</v>
      </c>
      <c r="FR27" s="17">
        <v>0</v>
      </c>
      <c r="FS27" s="17">
        <v>0</v>
      </c>
      <c r="FT27" s="17">
        <v>0</v>
      </c>
      <c r="FU27" s="17">
        <v>0</v>
      </c>
      <c r="FV27" s="17">
        <v>0</v>
      </c>
      <c r="FW27" s="17">
        <v>0</v>
      </c>
      <c r="FX27" s="17">
        <v>5729.1276600000001</v>
      </c>
      <c r="FY27" s="17">
        <v>0</v>
      </c>
      <c r="FZ27" s="17">
        <v>0</v>
      </c>
      <c r="GA27" s="17">
        <v>0</v>
      </c>
      <c r="GB27" s="17">
        <v>0</v>
      </c>
      <c r="GC27" s="17">
        <v>0</v>
      </c>
      <c r="GD27" s="17">
        <v>0</v>
      </c>
      <c r="GE27" s="17">
        <v>0</v>
      </c>
      <c r="GF27" s="17">
        <v>0</v>
      </c>
      <c r="GG27" s="17">
        <v>0</v>
      </c>
      <c r="GH27" s="17">
        <v>0</v>
      </c>
      <c r="GI27" s="17">
        <v>0</v>
      </c>
      <c r="GJ27" s="17">
        <v>0</v>
      </c>
      <c r="GK27" s="17">
        <v>0</v>
      </c>
      <c r="GL27" s="17">
        <v>0</v>
      </c>
      <c r="GM27" s="17">
        <v>0</v>
      </c>
      <c r="GN27" s="17">
        <v>0</v>
      </c>
      <c r="GO27" s="17">
        <v>0</v>
      </c>
      <c r="GP27" s="17">
        <v>0</v>
      </c>
      <c r="GQ27" s="17">
        <v>0</v>
      </c>
      <c r="GR27" s="17">
        <v>35974.06</v>
      </c>
      <c r="GS27" s="17">
        <v>35974.06</v>
      </c>
      <c r="GT27" s="17">
        <v>35974.06</v>
      </c>
      <c r="GU27" s="17">
        <v>0</v>
      </c>
      <c r="GV27" s="17">
        <v>0</v>
      </c>
      <c r="GW27" s="17">
        <v>0</v>
      </c>
      <c r="GX27" s="17">
        <v>0</v>
      </c>
      <c r="GY27" s="17">
        <v>0</v>
      </c>
      <c r="GZ27" s="17">
        <v>0</v>
      </c>
      <c r="HA27" s="17">
        <v>0</v>
      </c>
      <c r="HB27" s="17">
        <v>0</v>
      </c>
      <c r="HC27" s="17">
        <v>0</v>
      </c>
      <c r="HD27" s="17">
        <v>0</v>
      </c>
      <c r="HE27" s="17">
        <v>0</v>
      </c>
      <c r="HF27" s="17">
        <v>0</v>
      </c>
      <c r="HG27" s="17">
        <v>0</v>
      </c>
      <c r="HH27" s="17">
        <v>0</v>
      </c>
      <c r="HI27" s="17">
        <v>0</v>
      </c>
      <c r="HJ27" s="17">
        <v>0</v>
      </c>
      <c r="HK27" s="17">
        <v>0</v>
      </c>
      <c r="HL27" s="17">
        <v>0</v>
      </c>
      <c r="HM27" s="17">
        <v>0</v>
      </c>
      <c r="HN27" s="17">
        <v>0</v>
      </c>
      <c r="HO27" s="17">
        <v>0</v>
      </c>
      <c r="HP27" s="17">
        <v>0</v>
      </c>
      <c r="HQ27" s="17">
        <v>0</v>
      </c>
      <c r="HR27" s="17">
        <v>0</v>
      </c>
      <c r="HS27" s="17">
        <v>0</v>
      </c>
      <c r="HT27" s="17">
        <v>0</v>
      </c>
      <c r="HU27" s="17">
        <v>0</v>
      </c>
      <c r="HV27" s="17">
        <v>42670.971770000004</v>
      </c>
      <c r="HW27" s="17">
        <v>42670.971770000004</v>
      </c>
      <c r="HX27" s="17">
        <v>42670.971490000004</v>
      </c>
      <c r="HY27" s="17">
        <v>0</v>
      </c>
      <c r="HZ27" s="17">
        <v>61584.27822</v>
      </c>
      <c r="IA27" s="17">
        <v>11562.289130000001</v>
      </c>
      <c r="IB27" s="17">
        <v>0</v>
      </c>
      <c r="IC27" s="17">
        <v>4952.2879999999996</v>
      </c>
      <c r="ID27" s="17">
        <v>4952.2879999999996</v>
      </c>
      <c r="IE27" s="17">
        <v>0</v>
      </c>
      <c r="IF27" s="17">
        <v>0</v>
      </c>
      <c r="IG27" s="17">
        <v>0</v>
      </c>
      <c r="IH27" s="17">
        <v>0</v>
      </c>
      <c r="II27" s="17">
        <v>0</v>
      </c>
      <c r="IJ27" s="17">
        <v>0</v>
      </c>
      <c r="IK27" s="17">
        <v>0</v>
      </c>
      <c r="IL27" s="17">
        <v>0</v>
      </c>
      <c r="IM27" s="17">
        <v>0</v>
      </c>
      <c r="IN27" s="17">
        <v>14258.0864</v>
      </c>
      <c r="IO27" s="17">
        <v>13924.47673</v>
      </c>
      <c r="IP27" s="17">
        <v>13924.47673</v>
      </c>
      <c r="IQ27" s="17">
        <v>0</v>
      </c>
      <c r="IR27" s="17">
        <v>0</v>
      </c>
      <c r="IS27" s="17">
        <v>0</v>
      </c>
      <c r="IT27" s="17">
        <v>0</v>
      </c>
      <c r="IU27" s="17">
        <v>4971.8482699999995</v>
      </c>
      <c r="IV27" s="17">
        <v>4971.8482699999995</v>
      </c>
      <c r="IW27" s="17">
        <v>0</v>
      </c>
      <c r="IX27" s="17">
        <v>0</v>
      </c>
      <c r="IY27" s="17">
        <v>0</v>
      </c>
      <c r="IZ27" s="17">
        <v>0</v>
      </c>
      <c r="JA27" s="17">
        <v>0</v>
      </c>
      <c r="JB27" s="17">
        <v>0</v>
      </c>
      <c r="JC27" s="17">
        <v>0</v>
      </c>
      <c r="JD27" s="17">
        <v>0</v>
      </c>
      <c r="JE27" s="17">
        <v>0</v>
      </c>
      <c r="JF27" s="17">
        <v>0</v>
      </c>
      <c r="JG27" s="17">
        <v>0</v>
      </c>
      <c r="JH27" s="17">
        <v>0</v>
      </c>
      <c r="JI27" s="17">
        <v>0</v>
      </c>
      <c r="JJ27" s="17">
        <v>0</v>
      </c>
      <c r="JK27" s="17">
        <v>0</v>
      </c>
      <c r="JL27" s="17">
        <v>0</v>
      </c>
      <c r="JM27" s="17">
        <v>0</v>
      </c>
      <c r="JN27" s="17">
        <v>0</v>
      </c>
      <c r="JO27" s="17">
        <v>0</v>
      </c>
      <c r="JP27" s="17">
        <v>0</v>
      </c>
      <c r="JQ27" s="17">
        <v>0</v>
      </c>
      <c r="JR27" s="17">
        <v>0</v>
      </c>
      <c r="JS27" s="17">
        <v>0</v>
      </c>
      <c r="JT27" s="17">
        <v>0</v>
      </c>
      <c r="JU27" s="17">
        <v>0</v>
      </c>
      <c r="JV27" s="17">
        <v>0</v>
      </c>
      <c r="JW27" s="17">
        <v>0</v>
      </c>
      <c r="JX27" s="17">
        <v>0</v>
      </c>
      <c r="JY27" s="17">
        <v>0</v>
      </c>
      <c r="JZ27" s="17">
        <v>0</v>
      </c>
      <c r="KA27" s="17">
        <v>0</v>
      </c>
      <c r="KB27" s="17">
        <v>0</v>
      </c>
      <c r="KC27" s="17">
        <v>0</v>
      </c>
      <c r="KD27" s="17">
        <v>0</v>
      </c>
      <c r="KE27" s="17">
        <v>0</v>
      </c>
      <c r="KF27" s="17">
        <v>0</v>
      </c>
      <c r="KG27" s="17">
        <v>0</v>
      </c>
      <c r="KH27" s="17">
        <v>22952.753679999998</v>
      </c>
      <c r="KI27" s="17">
        <v>22952.753679999998</v>
      </c>
      <c r="KJ27" s="17">
        <v>0</v>
      </c>
      <c r="KK27" s="17">
        <v>28830.588399999997</v>
      </c>
      <c r="KL27" s="17">
        <v>28830.588399999997</v>
      </c>
      <c r="KM27" s="17">
        <v>0</v>
      </c>
      <c r="KN27" s="17">
        <v>0</v>
      </c>
      <c r="KO27" s="17">
        <v>0</v>
      </c>
      <c r="KP27" s="17">
        <v>0</v>
      </c>
      <c r="KQ27" s="17">
        <v>0</v>
      </c>
      <c r="KR27" s="17">
        <v>0</v>
      </c>
      <c r="KS27" s="17">
        <v>0</v>
      </c>
      <c r="KT27" s="17">
        <v>0</v>
      </c>
      <c r="KU27" s="17">
        <v>0</v>
      </c>
    </row>
    <row r="28" spans="1:307" x14ac:dyDescent="0.2">
      <c r="A28" s="10" t="s">
        <v>14</v>
      </c>
      <c r="B28" s="17">
        <f t="shared" si="6"/>
        <v>2161.7746000000002</v>
      </c>
      <c r="C28" s="17">
        <f t="shared" si="7"/>
        <v>14897.726599999998</v>
      </c>
      <c r="D28" s="17">
        <f t="shared" si="8"/>
        <v>14877.21848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7">
        <v>0</v>
      </c>
      <c r="AE28" s="17">
        <v>0</v>
      </c>
      <c r="AF28" s="17">
        <v>0</v>
      </c>
      <c r="AG28" s="17">
        <v>0</v>
      </c>
      <c r="AH28" s="17">
        <v>0</v>
      </c>
      <c r="AI28" s="17">
        <v>0</v>
      </c>
      <c r="AJ28" s="17">
        <v>0</v>
      </c>
      <c r="AK28" s="17">
        <v>0</v>
      </c>
      <c r="AL28" s="17">
        <v>0</v>
      </c>
      <c r="AM28" s="17">
        <v>0</v>
      </c>
      <c r="AN28" s="17">
        <v>0</v>
      </c>
      <c r="AO28" s="17">
        <v>0</v>
      </c>
      <c r="AP28" s="17">
        <v>0</v>
      </c>
      <c r="AQ28" s="17">
        <v>0</v>
      </c>
      <c r="AR28" s="17">
        <v>0</v>
      </c>
      <c r="AS28" s="17">
        <v>0</v>
      </c>
      <c r="AT28" s="17">
        <v>0</v>
      </c>
      <c r="AU28" s="17">
        <v>0</v>
      </c>
      <c r="AV28" s="17">
        <v>0</v>
      </c>
      <c r="AW28" s="17">
        <v>0</v>
      </c>
      <c r="AX28" s="17">
        <v>0</v>
      </c>
      <c r="AY28" s="17">
        <v>0</v>
      </c>
      <c r="AZ28" s="17">
        <v>0</v>
      </c>
      <c r="BA28" s="17">
        <v>0</v>
      </c>
      <c r="BB28" s="17">
        <v>0</v>
      </c>
      <c r="BC28" s="17">
        <v>0</v>
      </c>
      <c r="BD28" s="17">
        <v>0</v>
      </c>
      <c r="BE28" s="17">
        <v>0</v>
      </c>
      <c r="BF28" s="17">
        <v>0</v>
      </c>
      <c r="BG28" s="17">
        <v>0</v>
      </c>
      <c r="BH28" s="17">
        <v>0</v>
      </c>
      <c r="BI28" s="17">
        <v>0</v>
      </c>
      <c r="BJ28" s="17">
        <v>0</v>
      </c>
      <c r="BK28" s="17">
        <v>0</v>
      </c>
      <c r="BL28" s="17">
        <v>0</v>
      </c>
      <c r="BM28" s="17">
        <v>2131.4430000000002</v>
      </c>
      <c r="BN28" s="17">
        <v>2005.3620000000001</v>
      </c>
      <c r="BO28" s="17">
        <v>2005.3620000000001</v>
      </c>
      <c r="BP28" s="17">
        <v>0</v>
      </c>
      <c r="BQ28" s="17">
        <v>0</v>
      </c>
      <c r="BR28" s="17">
        <v>0</v>
      </c>
      <c r="BS28" s="17">
        <v>0</v>
      </c>
      <c r="BT28" s="17">
        <v>0</v>
      </c>
      <c r="BU28" s="17">
        <v>0</v>
      </c>
      <c r="BV28" s="17">
        <v>0</v>
      </c>
      <c r="BW28" s="17">
        <v>0</v>
      </c>
      <c r="BX28" s="17">
        <v>0</v>
      </c>
      <c r="BY28" s="17">
        <v>0</v>
      </c>
      <c r="BZ28" s="17">
        <v>0</v>
      </c>
      <c r="CA28" s="17">
        <v>0</v>
      </c>
      <c r="CB28" s="17">
        <v>0</v>
      </c>
      <c r="CC28" s="17">
        <v>0</v>
      </c>
      <c r="CD28" s="17">
        <v>0</v>
      </c>
      <c r="CE28" s="17">
        <v>0</v>
      </c>
      <c r="CF28" s="17">
        <v>0</v>
      </c>
      <c r="CG28" s="17">
        <v>0</v>
      </c>
      <c r="CH28" s="17">
        <v>0</v>
      </c>
      <c r="CI28" s="17">
        <v>0</v>
      </c>
      <c r="CJ28" s="17">
        <v>0</v>
      </c>
      <c r="CK28" s="17">
        <v>0</v>
      </c>
      <c r="CL28" s="17">
        <v>0</v>
      </c>
      <c r="CM28" s="17">
        <v>0</v>
      </c>
      <c r="CN28" s="17">
        <v>0</v>
      </c>
      <c r="CO28" s="17">
        <v>0</v>
      </c>
      <c r="CP28" s="17">
        <v>0</v>
      </c>
      <c r="CQ28" s="17">
        <v>0</v>
      </c>
      <c r="CR28" s="17">
        <v>0</v>
      </c>
      <c r="CS28" s="17">
        <v>0</v>
      </c>
      <c r="CT28" s="17">
        <v>0</v>
      </c>
      <c r="CU28" s="17">
        <v>0</v>
      </c>
      <c r="CV28" s="17">
        <v>0</v>
      </c>
      <c r="CW28" s="17">
        <v>0</v>
      </c>
      <c r="CX28" s="17">
        <v>0</v>
      </c>
      <c r="CY28" s="17">
        <v>0</v>
      </c>
      <c r="CZ28" s="17">
        <v>0</v>
      </c>
      <c r="DA28" s="17">
        <v>0</v>
      </c>
      <c r="DB28" s="17">
        <v>0</v>
      </c>
      <c r="DC28" s="17">
        <v>0</v>
      </c>
      <c r="DD28" s="17">
        <v>0</v>
      </c>
      <c r="DE28" s="17">
        <v>0</v>
      </c>
      <c r="DF28" s="17">
        <v>0</v>
      </c>
      <c r="DG28" s="17">
        <v>0</v>
      </c>
      <c r="DH28" s="17">
        <v>0</v>
      </c>
      <c r="DI28" s="17">
        <v>0</v>
      </c>
      <c r="DJ28" s="17">
        <v>0</v>
      </c>
      <c r="DK28" s="17">
        <v>0</v>
      </c>
      <c r="DL28" s="17">
        <v>0</v>
      </c>
      <c r="DM28" s="17">
        <v>0</v>
      </c>
      <c r="DN28" s="17">
        <v>0</v>
      </c>
      <c r="DO28" s="17">
        <v>0</v>
      </c>
      <c r="DP28" s="17">
        <v>0</v>
      </c>
      <c r="DQ28" s="17">
        <v>0</v>
      </c>
      <c r="DR28" s="17">
        <v>0</v>
      </c>
      <c r="DS28" s="17">
        <v>0</v>
      </c>
      <c r="DT28" s="17">
        <v>0</v>
      </c>
      <c r="DU28" s="17">
        <v>0</v>
      </c>
      <c r="DV28" s="17">
        <v>0</v>
      </c>
      <c r="DW28" s="17">
        <v>0</v>
      </c>
      <c r="DX28" s="17">
        <v>0</v>
      </c>
      <c r="DY28" s="17">
        <v>0</v>
      </c>
      <c r="DZ28" s="17">
        <v>0</v>
      </c>
      <c r="EA28" s="17">
        <v>0</v>
      </c>
      <c r="EB28" s="17">
        <v>0</v>
      </c>
      <c r="EC28" s="17">
        <v>0</v>
      </c>
      <c r="ED28" s="17">
        <v>0</v>
      </c>
      <c r="EE28" s="17">
        <v>0</v>
      </c>
      <c r="EF28" s="17">
        <v>0</v>
      </c>
      <c r="EG28" s="17">
        <v>0</v>
      </c>
      <c r="EH28" s="17">
        <v>0</v>
      </c>
      <c r="EI28" s="17">
        <v>0</v>
      </c>
      <c r="EJ28" s="17">
        <v>0</v>
      </c>
      <c r="EK28" s="17">
        <v>0</v>
      </c>
      <c r="EL28" s="17">
        <v>0</v>
      </c>
      <c r="EM28" s="17">
        <v>0</v>
      </c>
      <c r="EN28" s="17">
        <v>0</v>
      </c>
      <c r="EO28" s="17">
        <v>0</v>
      </c>
      <c r="EP28" s="17">
        <v>0</v>
      </c>
      <c r="EQ28" s="17">
        <v>0</v>
      </c>
      <c r="ER28" s="17">
        <v>0</v>
      </c>
      <c r="ES28" s="17">
        <v>0</v>
      </c>
      <c r="ET28" s="17">
        <v>4395.9608600000001</v>
      </c>
      <c r="EU28" s="17">
        <v>4395.6892099999995</v>
      </c>
      <c r="EV28" s="17">
        <v>0</v>
      </c>
      <c r="EW28" s="17">
        <v>0</v>
      </c>
      <c r="EX28" s="17">
        <v>0</v>
      </c>
      <c r="EY28" s="17">
        <v>0</v>
      </c>
      <c r="EZ28" s="17">
        <v>0</v>
      </c>
      <c r="FA28" s="17">
        <v>0</v>
      </c>
      <c r="FB28" s="17">
        <v>30.331599999999998</v>
      </c>
      <c r="FC28" s="17">
        <v>35.939970000000002</v>
      </c>
      <c r="FD28" s="17">
        <v>15.7035</v>
      </c>
      <c r="FE28" s="17">
        <v>0</v>
      </c>
      <c r="FF28" s="17">
        <v>0</v>
      </c>
      <c r="FG28" s="17">
        <v>0</v>
      </c>
      <c r="FH28" s="17">
        <v>0</v>
      </c>
      <c r="FI28" s="17">
        <v>0</v>
      </c>
      <c r="FJ28" s="17">
        <v>0</v>
      </c>
      <c r="FK28" s="17">
        <v>0</v>
      </c>
      <c r="FL28" s="17">
        <v>0</v>
      </c>
      <c r="FM28" s="17">
        <v>0</v>
      </c>
      <c r="FN28" s="17">
        <v>0</v>
      </c>
      <c r="FO28" s="17">
        <v>5000</v>
      </c>
      <c r="FP28" s="17">
        <v>5000</v>
      </c>
      <c r="FQ28" s="17">
        <v>0</v>
      </c>
      <c r="FR28" s="17">
        <v>0</v>
      </c>
      <c r="FS28" s="17">
        <v>0</v>
      </c>
      <c r="FT28" s="17">
        <v>0</v>
      </c>
      <c r="FU28" s="17">
        <v>0</v>
      </c>
      <c r="FV28" s="17">
        <v>0</v>
      </c>
      <c r="FW28" s="17">
        <v>0</v>
      </c>
      <c r="FX28" s="17">
        <v>0</v>
      </c>
      <c r="FY28" s="17">
        <v>0</v>
      </c>
      <c r="FZ28" s="17">
        <v>0</v>
      </c>
      <c r="GA28" s="17">
        <v>1594.8443500000001</v>
      </c>
      <c r="GB28" s="17">
        <v>1594.8443500000001</v>
      </c>
      <c r="GC28" s="17">
        <v>0</v>
      </c>
      <c r="GD28" s="17">
        <v>0</v>
      </c>
      <c r="GE28" s="17">
        <v>0</v>
      </c>
      <c r="GF28" s="17">
        <v>0</v>
      </c>
      <c r="GG28" s="17">
        <v>0</v>
      </c>
      <c r="GH28" s="17">
        <v>0</v>
      </c>
      <c r="GI28" s="17">
        <v>0</v>
      </c>
      <c r="GJ28" s="17">
        <v>0</v>
      </c>
      <c r="GK28" s="17">
        <v>0</v>
      </c>
      <c r="GL28" s="17">
        <v>0</v>
      </c>
      <c r="GM28" s="17">
        <v>0</v>
      </c>
      <c r="GN28" s="17">
        <v>0</v>
      </c>
      <c r="GO28" s="17">
        <v>0</v>
      </c>
      <c r="GP28" s="17">
        <v>0</v>
      </c>
      <c r="GQ28" s="17">
        <v>0</v>
      </c>
      <c r="GR28" s="17">
        <v>0</v>
      </c>
      <c r="GS28" s="17">
        <v>0</v>
      </c>
      <c r="GT28" s="17">
        <v>0</v>
      </c>
      <c r="GU28" s="17">
        <v>0</v>
      </c>
      <c r="GV28" s="17">
        <v>0</v>
      </c>
      <c r="GW28" s="17">
        <v>0</v>
      </c>
      <c r="GX28" s="17">
        <v>0</v>
      </c>
      <c r="GY28" s="17">
        <v>0</v>
      </c>
      <c r="GZ28" s="17">
        <v>0</v>
      </c>
      <c r="HA28" s="17">
        <v>0</v>
      </c>
      <c r="HB28" s="17">
        <v>0</v>
      </c>
      <c r="HC28" s="17">
        <v>0</v>
      </c>
      <c r="HD28" s="17">
        <v>0</v>
      </c>
      <c r="HE28" s="17">
        <v>0</v>
      </c>
      <c r="HF28" s="17">
        <v>0</v>
      </c>
      <c r="HG28" s="17">
        <v>0</v>
      </c>
      <c r="HH28" s="17">
        <v>0</v>
      </c>
      <c r="HI28" s="17">
        <v>0</v>
      </c>
      <c r="HJ28" s="17">
        <v>0</v>
      </c>
      <c r="HK28" s="17">
        <v>0</v>
      </c>
      <c r="HL28" s="17">
        <v>0</v>
      </c>
      <c r="HM28" s="17">
        <v>0</v>
      </c>
      <c r="HN28" s="17">
        <v>0</v>
      </c>
      <c r="HO28" s="17">
        <v>0</v>
      </c>
      <c r="HP28" s="17">
        <v>0</v>
      </c>
      <c r="HQ28" s="17">
        <v>0</v>
      </c>
      <c r="HR28" s="17">
        <v>0</v>
      </c>
      <c r="HS28" s="17">
        <v>0</v>
      </c>
      <c r="HT28" s="17">
        <v>0</v>
      </c>
      <c r="HU28" s="17">
        <v>0</v>
      </c>
      <c r="HV28" s="17">
        <v>0</v>
      </c>
      <c r="HW28" s="17">
        <v>0</v>
      </c>
      <c r="HX28" s="17">
        <v>0</v>
      </c>
      <c r="HY28" s="17">
        <v>0</v>
      </c>
      <c r="HZ28" s="17">
        <v>0</v>
      </c>
      <c r="IA28" s="17">
        <v>0</v>
      </c>
      <c r="IB28" s="17">
        <v>0</v>
      </c>
      <c r="IC28" s="17">
        <v>0</v>
      </c>
      <c r="ID28" s="17">
        <v>0</v>
      </c>
      <c r="IE28" s="17">
        <v>0</v>
      </c>
      <c r="IF28" s="17">
        <v>0</v>
      </c>
      <c r="IG28" s="17">
        <v>0</v>
      </c>
      <c r="IH28" s="17">
        <v>0</v>
      </c>
      <c r="II28" s="17">
        <v>0</v>
      </c>
      <c r="IJ28" s="17">
        <v>0</v>
      </c>
      <c r="IK28" s="17">
        <v>0</v>
      </c>
      <c r="IL28" s="17">
        <v>0</v>
      </c>
      <c r="IM28" s="17">
        <v>0</v>
      </c>
      <c r="IN28" s="17">
        <v>0</v>
      </c>
      <c r="IO28" s="17">
        <v>0</v>
      </c>
      <c r="IP28" s="17">
        <v>0</v>
      </c>
      <c r="IQ28" s="17">
        <v>0</v>
      </c>
      <c r="IR28" s="17">
        <v>0</v>
      </c>
      <c r="IS28" s="17">
        <v>0</v>
      </c>
      <c r="IT28" s="17">
        <v>0</v>
      </c>
      <c r="IU28" s="17">
        <v>0</v>
      </c>
      <c r="IV28" s="17">
        <v>0</v>
      </c>
      <c r="IW28" s="17">
        <v>0</v>
      </c>
      <c r="IX28" s="17">
        <v>0</v>
      </c>
      <c r="IY28" s="17">
        <v>0</v>
      </c>
      <c r="IZ28" s="17">
        <v>0</v>
      </c>
      <c r="JA28" s="17">
        <v>0</v>
      </c>
      <c r="JB28" s="17">
        <v>0</v>
      </c>
      <c r="JC28" s="17">
        <v>0</v>
      </c>
      <c r="JD28" s="17">
        <v>0</v>
      </c>
      <c r="JE28" s="17">
        <v>0</v>
      </c>
      <c r="JF28" s="17">
        <v>0</v>
      </c>
      <c r="JG28" s="17">
        <v>0</v>
      </c>
      <c r="JH28" s="17">
        <v>0</v>
      </c>
      <c r="JI28" s="17">
        <v>0</v>
      </c>
      <c r="JJ28" s="17">
        <v>0</v>
      </c>
      <c r="JK28" s="17">
        <v>0</v>
      </c>
      <c r="JL28" s="17">
        <v>0</v>
      </c>
      <c r="JM28" s="17">
        <v>0</v>
      </c>
      <c r="JN28" s="17">
        <v>0</v>
      </c>
      <c r="JO28" s="17">
        <v>0</v>
      </c>
      <c r="JP28" s="17">
        <v>0</v>
      </c>
      <c r="JQ28" s="17">
        <v>0</v>
      </c>
      <c r="JR28" s="17">
        <v>0</v>
      </c>
      <c r="JS28" s="17">
        <v>0</v>
      </c>
      <c r="JT28" s="17">
        <v>0</v>
      </c>
      <c r="JU28" s="17">
        <v>0</v>
      </c>
      <c r="JV28" s="17">
        <v>0</v>
      </c>
      <c r="JW28" s="17">
        <v>0</v>
      </c>
      <c r="JX28" s="17">
        <v>0</v>
      </c>
      <c r="JY28" s="17">
        <v>0</v>
      </c>
      <c r="JZ28" s="17">
        <v>0</v>
      </c>
      <c r="KA28" s="17">
        <v>0</v>
      </c>
      <c r="KB28" s="17">
        <v>0</v>
      </c>
      <c r="KC28" s="17">
        <v>0</v>
      </c>
      <c r="KD28" s="17">
        <v>0</v>
      </c>
      <c r="KE28" s="17">
        <v>0</v>
      </c>
      <c r="KF28" s="17">
        <v>0</v>
      </c>
      <c r="KG28" s="17">
        <v>0</v>
      </c>
      <c r="KH28" s="17">
        <v>1865.61942</v>
      </c>
      <c r="KI28" s="17">
        <v>1865.61942</v>
      </c>
      <c r="KJ28" s="17">
        <v>0</v>
      </c>
      <c r="KK28" s="17">
        <v>0</v>
      </c>
      <c r="KL28" s="17">
        <v>0</v>
      </c>
      <c r="KM28" s="17">
        <v>0</v>
      </c>
      <c r="KN28" s="17">
        <v>0</v>
      </c>
      <c r="KO28" s="17">
        <v>0</v>
      </c>
      <c r="KP28" s="17">
        <v>0</v>
      </c>
      <c r="KQ28" s="17">
        <v>0</v>
      </c>
      <c r="KR28" s="17">
        <v>0</v>
      </c>
      <c r="KS28" s="17">
        <v>0</v>
      </c>
      <c r="KT28" s="17">
        <v>0</v>
      </c>
      <c r="KU28" s="17">
        <v>0</v>
      </c>
    </row>
    <row r="29" spans="1:307" x14ac:dyDescent="0.2">
      <c r="A29" s="10" t="s">
        <v>15</v>
      </c>
      <c r="B29" s="17">
        <f t="shared" si="6"/>
        <v>31.608720000000002</v>
      </c>
      <c r="C29" s="17">
        <f t="shared" si="7"/>
        <v>36.002339999999997</v>
      </c>
      <c r="D29" s="17">
        <f t="shared" si="8"/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C29" s="17">
        <v>0</v>
      </c>
      <c r="AD29" s="17">
        <v>0</v>
      </c>
      <c r="AE29" s="17">
        <v>0</v>
      </c>
      <c r="AF29" s="17">
        <v>0</v>
      </c>
      <c r="AG29" s="17">
        <v>0</v>
      </c>
      <c r="AH29" s="17">
        <v>0</v>
      </c>
      <c r="AI29" s="17">
        <v>0</v>
      </c>
      <c r="AJ29" s="17">
        <v>0</v>
      </c>
      <c r="AK29" s="17">
        <v>0</v>
      </c>
      <c r="AL29" s="17">
        <v>0</v>
      </c>
      <c r="AM29" s="17">
        <v>0</v>
      </c>
      <c r="AN29" s="17">
        <v>0</v>
      </c>
      <c r="AO29" s="17">
        <v>0</v>
      </c>
      <c r="AP29" s="17">
        <v>0</v>
      </c>
      <c r="AQ29" s="17">
        <v>0</v>
      </c>
      <c r="AR29" s="17">
        <v>0</v>
      </c>
      <c r="AS29" s="17">
        <v>0</v>
      </c>
      <c r="AT29" s="17">
        <v>0</v>
      </c>
      <c r="AU29" s="17">
        <v>0</v>
      </c>
      <c r="AV29" s="17">
        <v>0</v>
      </c>
      <c r="AW29" s="17">
        <v>0</v>
      </c>
      <c r="AX29" s="17">
        <v>0</v>
      </c>
      <c r="AY29" s="17">
        <v>0</v>
      </c>
      <c r="AZ29" s="17">
        <v>0</v>
      </c>
      <c r="BA29" s="17">
        <v>0</v>
      </c>
      <c r="BB29" s="17">
        <v>0</v>
      </c>
      <c r="BC29" s="17">
        <v>0</v>
      </c>
      <c r="BD29" s="17">
        <v>0</v>
      </c>
      <c r="BE29" s="17">
        <v>0</v>
      </c>
      <c r="BF29" s="17">
        <v>0</v>
      </c>
      <c r="BG29" s="17">
        <v>0</v>
      </c>
      <c r="BH29" s="17">
        <v>0</v>
      </c>
      <c r="BI29" s="17">
        <v>0</v>
      </c>
      <c r="BJ29" s="17">
        <v>0</v>
      </c>
      <c r="BK29" s="17">
        <v>0</v>
      </c>
      <c r="BL29" s="17">
        <v>0</v>
      </c>
      <c r="BM29" s="17">
        <v>0</v>
      </c>
      <c r="BN29" s="17">
        <v>0</v>
      </c>
      <c r="BO29" s="17">
        <v>0</v>
      </c>
      <c r="BP29" s="17">
        <v>0</v>
      </c>
      <c r="BQ29" s="17">
        <v>0</v>
      </c>
      <c r="BR29" s="17">
        <v>0</v>
      </c>
      <c r="BS29" s="17">
        <v>0</v>
      </c>
      <c r="BT29" s="17">
        <v>0</v>
      </c>
      <c r="BU29" s="17">
        <v>0</v>
      </c>
      <c r="BV29" s="17">
        <v>0</v>
      </c>
      <c r="BW29" s="17">
        <v>0</v>
      </c>
      <c r="BX29" s="17">
        <v>0</v>
      </c>
      <c r="BY29" s="17">
        <v>0</v>
      </c>
      <c r="BZ29" s="17">
        <v>0</v>
      </c>
      <c r="CA29" s="17">
        <v>0</v>
      </c>
      <c r="CB29" s="17">
        <v>0</v>
      </c>
      <c r="CC29" s="17">
        <v>0</v>
      </c>
      <c r="CD29" s="17">
        <v>0</v>
      </c>
      <c r="CE29" s="17">
        <v>0</v>
      </c>
      <c r="CF29" s="17">
        <v>0</v>
      </c>
      <c r="CG29" s="17">
        <v>0</v>
      </c>
      <c r="CH29" s="17">
        <v>0</v>
      </c>
      <c r="CI29" s="17">
        <v>0</v>
      </c>
      <c r="CJ29" s="17">
        <v>0</v>
      </c>
      <c r="CK29" s="17">
        <v>0</v>
      </c>
      <c r="CL29" s="17">
        <v>0</v>
      </c>
      <c r="CM29" s="17">
        <v>0</v>
      </c>
      <c r="CN29" s="17">
        <v>0</v>
      </c>
      <c r="CO29" s="17">
        <v>0</v>
      </c>
      <c r="CP29" s="17">
        <v>0</v>
      </c>
      <c r="CQ29" s="17">
        <v>0</v>
      </c>
      <c r="CR29" s="17">
        <v>0</v>
      </c>
      <c r="CS29" s="17">
        <v>0</v>
      </c>
      <c r="CT29" s="17">
        <v>0</v>
      </c>
      <c r="CU29" s="17">
        <v>0</v>
      </c>
      <c r="CV29" s="17">
        <v>0</v>
      </c>
      <c r="CW29" s="17">
        <v>0</v>
      </c>
      <c r="CX29" s="17">
        <v>0</v>
      </c>
      <c r="CY29" s="17">
        <v>0</v>
      </c>
      <c r="CZ29" s="17">
        <v>0</v>
      </c>
      <c r="DA29" s="17">
        <v>0</v>
      </c>
      <c r="DB29" s="17">
        <v>0</v>
      </c>
      <c r="DC29" s="17">
        <v>0</v>
      </c>
      <c r="DD29" s="17">
        <v>0</v>
      </c>
      <c r="DE29" s="17">
        <v>0</v>
      </c>
      <c r="DF29" s="17">
        <v>0</v>
      </c>
      <c r="DG29" s="17">
        <v>0</v>
      </c>
      <c r="DH29" s="17">
        <v>0</v>
      </c>
      <c r="DI29" s="17">
        <v>0</v>
      </c>
      <c r="DJ29" s="17">
        <v>0</v>
      </c>
      <c r="DK29" s="17">
        <v>0</v>
      </c>
      <c r="DL29" s="17">
        <v>0</v>
      </c>
      <c r="DM29" s="17">
        <v>0</v>
      </c>
      <c r="DN29" s="17">
        <v>0</v>
      </c>
      <c r="DO29" s="17">
        <v>0</v>
      </c>
      <c r="DP29" s="17">
        <v>0</v>
      </c>
      <c r="DQ29" s="17">
        <v>0</v>
      </c>
      <c r="DR29" s="17">
        <v>0</v>
      </c>
      <c r="DS29" s="17">
        <v>0</v>
      </c>
      <c r="DT29" s="17">
        <v>0</v>
      </c>
      <c r="DU29" s="17">
        <v>0</v>
      </c>
      <c r="DV29" s="17">
        <v>0</v>
      </c>
      <c r="DW29" s="17">
        <v>0</v>
      </c>
      <c r="DX29" s="17">
        <v>0</v>
      </c>
      <c r="DY29" s="17">
        <v>0</v>
      </c>
      <c r="DZ29" s="17">
        <v>0</v>
      </c>
      <c r="EA29" s="17">
        <v>0</v>
      </c>
      <c r="EB29" s="17">
        <v>0</v>
      </c>
      <c r="EC29" s="17">
        <v>0</v>
      </c>
      <c r="ED29" s="17">
        <v>0</v>
      </c>
      <c r="EE29" s="17">
        <v>0</v>
      </c>
      <c r="EF29" s="17">
        <v>0</v>
      </c>
      <c r="EG29" s="17">
        <v>0</v>
      </c>
      <c r="EH29" s="17">
        <v>0</v>
      </c>
      <c r="EI29" s="17">
        <v>0</v>
      </c>
      <c r="EJ29" s="17">
        <v>0</v>
      </c>
      <c r="EK29" s="17">
        <v>0</v>
      </c>
      <c r="EL29" s="17">
        <v>0</v>
      </c>
      <c r="EM29" s="17">
        <v>0</v>
      </c>
      <c r="EN29" s="17">
        <v>0</v>
      </c>
      <c r="EO29" s="17">
        <v>0</v>
      </c>
      <c r="EP29" s="17">
        <v>0</v>
      </c>
      <c r="EQ29" s="17">
        <v>0</v>
      </c>
      <c r="ER29" s="17">
        <v>0</v>
      </c>
      <c r="ES29" s="17">
        <v>0</v>
      </c>
      <c r="ET29" s="17">
        <v>0</v>
      </c>
      <c r="EU29" s="17">
        <v>0</v>
      </c>
      <c r="EV29" s="17">
        <v>0</v>
      </c>
      <c r="EW29" s="17">
        <v>0</v>
      </c>
      <c r="EX29" s="17">
        <v>0</v>
      </c>
      <c r="EY29" s="17">
        <v>0</v>
      </c>
      <c r="EZ29" s="17">
        <v>0</v>
      </c>
      <c r="FA29" s="17">
        <v>0</v>
      </c>
      <c r="FB29" s="17">
        <v>31.608720000000002</v>
      </c>
      <c r="FC29" s="17">
        <v>36.002339999999997</v>
      </c>
      <c r="FD29" s="17">
        <v>0</v>
      </c>
      <c r="FE29" s="17">
        <v>0</v>
      </c>
      <c r="FF29" s="17">
        <v>0</v>
      </c>
      <c r="FG29" s="17">
        <v>0</v>
      </c>
      <c r="FH29" s="17">
        <v>0</v>
      </c>
      <c r="FI29" s="17">
        <v>0</v>
      </c>
      <c r="FJ29" s="17">
        <v>0</v>
      </c>
      <c r="FK29" s="17">
        <v>0</v>
      </c>
      <c r="FL29" s="17">
        <v>0</v>
      </c>
      <c r="FM29" s="17">
        <v>0</v>
      </c>
      <c r="FN29" s="17">
        <v>0</v>
      </c>
      <c r="FO29" s="17">
        <v>0</v>
      </c>
      <c r="FP29" s="17">
        <v>0</v>
      </c>
      <c r="FQ29" s="17">
        <v>0</v>
      </c>
      <c r="FR29" s="17">
        <v>0</v>
      </c>
      <c r="FS29" s="17">
        <v>0</v>
      </c>
      <c r="FT29" s="17">
        <v>0</v>
      </c>
      <c r="FU29" s="17">
        <v>0</v>
      </c>
      <c r="FV29" s="17">
        <v>0</v>
      </c>
      <c r="FW29" s="17">
        <v>0</v>
      </c>
      <c r="FX29" s="17">
        <v>0</v>
      </c>
      <c r="FY29" s="17">
        <v>0</v>
      </c>
      <c r="FZ29" s="17">
        <v>0</v>
      </c>
      <c r="GA29" s="17">
        <v>0</v>
      </c>
      <c r="GB29" s="17">
        <v>0</v>
      </c>
      <c r="GC29" s="17">
        <v>0</v>
      </c>
      <c r="GD29" s="17">
        <v>0</v>
      </c>
      <c r="GE29" s="17">
        <v>0</v>
      </c>
      <c r="GF29" s="17">
        <v>0</v>
      </c>
      <c r="GG29" s="17">
        <v>0</v>
      </c>
      <c r="GH29" s="17">
        <v>0</v>
      </c>
      <c r="GI29" s="17">
        <v>0</v>
      </c>
      <c r="GJ29" s="17">
        <v>0</v>
      </c>
      <c r="GK29" s="17">
        <v>0</v>
      </c>
      <c r="GL29" s="17">
        <v>0</v>
      </c>
      <c r="GM29" s="17">
        <v>0</v>
      </c>
      <c r="GN29" s="17">
        <v>0</v>
      </c>
      <c r="GO29" s="17">
        <v>0</v>
      </c>
      <c r="GP29" s="17">
        <v>0</v>
      </c>
      <c r="GQ29" s="17">
        <v>0</v>
      </c>
      <c r="GR29" s="17">
        <v>0</v>
      </c>
      <c r="GS29" s="17">
        <v>0</v>
      </c>
      <c r="GT29" s="17">
        <v>0</v>
      </c>
      <c r="GU29" s="17">
        <v>0</v>
      </c>
      <c r="GV29" s="17">
        <v>0</v>
      </c>
      <c r="GW29" s="17">
        <v>0</v>
      </c>
      <c r="GX29" s="17">
        <v>0</v>
      </c>
      <c r="GY29" s="17">
        <v>0</v>
      </c>
      <c r="GZ29" s="17">
        <v>0</v>
      </c>
      <c r="HA29" s="17">
        <v>0</v>
      </c>
      <c r="HB29" s="17">
        <v>0</v>
      </c>
      <c r="HC29" s="17">
        <v>0</v>
      </c>
      <c r="HD29" s="17">
        <v>0</v>
      </c>
      <c r="HE29" s="17">
        <v>0</v>
      </c>
      <c r="HF29" s="17">
        <v>0</v>
      </c>
      <c r="HG29" s="17">
        <v>0</v>
      </c>
      <c r="HH29" s="17">
        <v>0</v>
      </c>
      <c r="HI29" s="17">
        <v>0</v>
      </c>
      <c r="HJ29" s="17">
        <v>0</v>
      </c>
      <c r="HK29" s="17">
        <v>0</v>
      </c>
      <c r="HL29" s="17">
        <v>0</v>
      </c>
      <c r="HM29" s="17">
        <v>0</v>
      </c>
      <c r="HN29" s="17">
        <v>0</v>
      </c>
      <c r="HO29" s="17">
        <v>0</v>
      </c>
      <c r="HP29" s="17">
        <v>0</v>
      </c>
      <c r="HQ29" s="17">
        <v>0</v>
      </c>
      <c r="HR29" s="17">
        <v>0</v>
      </c>
      <c r="HS29" s="17">
        <v>0</v>
      </c>
      <c r="HT29" s="17">
        <v>0</v>
      </c>
      <c r="HU29" s="17">
        <v>0</v>
      </c>
      <c r="HV29" s="17">
        <v>0</v>
      </c>
      <c r="HW29" s="17">
        <v>0</v>
      </c>
      <c r="HX29" s="17">
        <v>0</v>
      </c>
      <c r="HY29" s="17">
        <v>0</v>
      </c>
      <c r="HZ29" s="17">
        <v>0</v>
      </c>
      <c r="IA29" s="17">
        <v>0</v>
      </c>
      <c r="IB29" s="17">
        <v>0</v>
      </c>
      <c r="IC29" s="17">
        <v>0</v>
      </c>
      <c r="ID29" s="17">
        <v>0</v>
      </c>
      <c r="IE29" s="17">
        <v>0</v>
      </c>
      <c r="IF29" s="17">
        <v>0</v>
      </c>
      <c r="IG29" s="17">
        <v>0</v>
      </c>
      <c r="IH29" s="17">
        <v>0</v>
      </c>
      <c r="II29" s="17">
        <v>0</v>
      </c>
      <c r="IJ29" s="17">
        <v>0</v>
      </c>
      <c r="IK29" s="17">
        <v>0</v>
      </c>
      <c r="IL29" s="17">
        <v>0</v>
      </c>
      <c r="IM29" s="17">
        <v>0</v>
      </c>
      <c r="IN29" s="17">
        <v>0</v>
      </c>
      <c r="IO29" s="17">
        <v>0</v>
      </c>
      <c r="IP29" s="17">
        <v>0</v>
      </c>
      <c r="IQ29" s="17">
        <v>0</v>
      </c>
      <c r="IR29" s="17">
        <v>0</v>
      </c>
      <c r="IS29" s="17">
        <v>0</v>
      </c>
      <c r="IT29" s="17">
        <v>0</v>
      </c>
      <c r="IU29" s="17">
        <v>0</v>
      </c>
      <c r="IV29" s="17">
        <v>0</v>
      </c>
      <c r="IW29" s="17">
        <v>0</v>
      </c>
      <c r="IX29" s="17">
        <v>0</v>
      </c>
      <c r="IY29" s="17">
        <v>0</v>
      </c>
      <c r="IZ29" s="17">
        <v>0</v>
      </c>
      <c r="JA29" s="17">
        <v>0</v>
      </c>
      <c r="JB29" s="17">
        <v>0</v>
      </c>
      <c r="JC29" s="17">
        <v>0</v>
      </c>
      <c r="JD29" s="17">
        <v>0</v>
      </c>
      <c r="JE29" s="17">
        <v>0</v>
      </c>
      <c r="JF29" s="17">
        <v>0</v>
      </c>
      <c r="JG29" s="17">
        <v>0</v>
      </c>
      <c r="JH29" s="17">
        <v>0</v>
      </c>
      <c r="JI29" s="17">
        <v>0</v>
      </c>
      <c r="JJ29" s="17">
        <v>0</v>
      </c>
      <c r="JK29" s="17">
        <v>0</v>
      </c>
      <c r="JL29" s="17">
        <v>0</v>
      </c>
      <c r="JM29" s="17">
        <v>0</v>
      </c>
      <c r="JN29" s="17">
        <v>0</v>
      </c>
      <c r="JO29" s="17">
        <v>0</v>
      </c>
      <c r="JP29" s="17">
        <v>0</v>
      </c>
      <c r="JQ29" s="17">
        <v>0</v>
      </c>
      <c r="JR29" s="17">
        <v>0</v>
      </c>
      <c r="JS29" s="17">
        <v>0</v>
      </c>
      <c r="JT29" s="17">
        <v>0</v>
      </c>
      <c r="JU29" s="17">
        <v>0</v>
      </c>
      <c r="JV29" s="17">
        <v>0</v>
      </c>
      <c r="JW29" s="17">
        <v>0</v>
      </c>
      <c r="JX29" s="17">
        <v>0</v>
      </c>
      <c r="JY29" s="17">
        <v>0</v>
      </c>
      <c r="JZ29" s="17">
        <v>0</v>
      </c>
      <c r="KA29" s="17">
        <v>0</v>
      </c>
      <c r="KB29" s="17">
        <v>0</v>
      </c>
      <c r="KC29" s="17">
        <v>0</v>
      </c>
      <c r="KD29" s="17">
        <v>0</v>
      </c>
      <c r="KE29" s="17">
        <v>0</v>
      </c>
      <c r="KF29" s="17">
        <v>0</v>
      </c>
      <c r="KG29" s="17">
        <v>0</v>
      </c>
      <c r="KH29" s="17">
        <v>0</v>
      </c>
      <c r="KI29" s="17">
        <v>0</v>
      </c>
      <c r="KJ29" s="17">
        <v>0</v>
      </c>
      <c r="KK29" s="17">
        <v>0</v>
      </c>
      <c r="KL29" s="17">
        <v>0</v>
      </c>
      <c r="KM29" s="17">
        <v>0</v>
      </c>
      <c r="KN29" s="17">
        <v>0</v>
      </c>
      <c r="KO29" s="17">
        <v>0</v>
      </c>
      <c r="KP29" s="17">
        <v>0</v>
      </c>
      <c r="KQ29" s="17">
        <v>0</v>
      </c>
      <c r="KR29" s="17">
        <v>0</v>
      </c>
      <c r="KS29" s="17">
        <v>0</v>
      </c>
      <c r="KT29" s="17">
        <v>0</v>
      </c>
      <c r="KU29" s="17">
        <v>0</v>
      </c>
    </row>
    <row r="30" spans="1:307" x14ac:dyDescent="0.2">
      <c r="A30" s="10" t="s">
        <v>17</v>
      </c>
      <c r="B30" s="17">
        <f t="shared" si="6"/>
        <v>3996.43723</v>
      </c>
      <c r="C30" s="17">
        <f t="shared" si="7"/>
        <v>89375.685339999982</v>
      </c>
      <c r="D30" s="17">
        <f t="shared" si="8"/>
        <v>87001.222539999988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7">
        <v>0</v>
      </c>
      <c r="AF30" s="17">
        <v>0</v>
      </c>
      <c r="AG30" s="17">
        <v>0</v>
      </c>
      <c r="AH30" s="17">
        <v>0</v>
      </c>
      <c r="AI30" s="17">
        <v>0</v>
      </c>
      <c r="AJ30" s="17">
        <v>0</v>
      </c>
      <c r="AK30" s="17">
        <v>0</v>
      </c>
      <c r="AL30" s="17">
        <v>0</v>
      </c>
      <c r="AM30" s="17">
        <v>0</v>
      </c>
      <c r="AN30" s="17">
        <v>0</v>
      </c>
      <c r="AO30" s="17">
        <v>0</v>
      </c>
      <c r="AP30" s="17">
        <v>0</v>
      </c>
      <c r="AQ30" s="17">
        <v>0</v>
      </c>
      <c r="AR30" s="17">
        <v>0</v>
      </c>
      <c r="AS30" s="17">
        <v>0</v>
      </c>
      <c r="AT30" s="17">
        <v>0</v>
      </c>
      <c r="AU30" s="17">
        <v>0</v>
      </c>
      <c r="AV30" s="17">
        <v>0</v>
      </c>
      <c r="AW30" s="17">
        <v>0</v>
      </c>
      <c r="AX30" s="17">
        <v>0</v>
      </c>
      <c r="AY30" s="17">
        <v>0</v>
      </c>
      <c r="AZ30" s="17">
        <v>0</v>
      </c>
      <c r="BA30" s="17">
        <v>0</v>
      </c>
      <c r="BB30" s="17">
        <v>0</v>
      </c>
      <c r="BC30" s="17">
        <v>0</v>
      </c>
      <c r="BD30" s="17">
        <v>0</v>
      </c>
      <c r="BE30" s="17">
        <v>0</v>
      </c>
      <c r="BF30" s="17">
        <v>0</v>
      </c>
      <c r="BG30" s="17">
        <v>0</v>
      </c>
      <c r="BH30" s="17">
        <v>0</v>
      </c>
      <c r="BI30" s="17">
        <v>0</v>
      </c>
      <c r="BJ30" s="17">
        <v>0</v>
      </c>
      <c r="BK30" s="17">
        <v>0</v>
      </c>
      <c r="BL30" s="17">
        <v>0</v>
      </c>
      <c r="BM30" s="17">
        <v>160.35900000000001</v>
      </c>
      <c r="BN30" s="17">
        <v>160.35900000000001</v>
      </c>
      <c r="BO30" s="17">
        <v>160.35900000000001</v>
      </c>
      <c r="BP30" s="17">
        <v>0</v>
      </c>
      <c r="BQ30" s="17">
        <v>0</v>
      </c>
      <c r="BR30" s="17">
        <v>0</v>
      </c>
      <c r="BS30" s="17">
        <v>0</v>
      </c>
      <c r="BT30" s="17">
        <v>0</v>
      </c>
      <c r="BU30" s="17">
        <v>0</v>
      </c>
      <c r="BV30" s="17">
        <v>0</v>
      </c>
      <c r="BW30" s="17">
        <v>0</v>
      </c>
      <c r="BX30" s="17">
        <v>0</v>
      </c>
      <c r="BY30" s="17">
        <v>0</v>
      </c>
      <c r="BZ30" s="17">
        <v>0</v>
      </c>
      <c r="CA30" s="17">
        <v>0</v>
      </c>
      <c r="CB30" s="17">
        <v>0</v>
      </c>
      <c r="CC30" s="17">
        <v>0</v>
      </c>
      <c r="CD30" s="17">
        <v>0</v>
      </c>
      <c r="CE30" s="17">
        <v>0</v>
      </c>
      <c r="CF30" s="17">
        <v>0</v>
      </c>
      <c r="CG30" s="17">
        <v>0</v>
      </c>
      <c r="CH30" s="17">
        <v>0</v>
      </c>
      <c r="CI30" s="17">
        <v>0</v>
      </c>
      <c r="CJ30" s="17">
        <v>0</v>
      </c>
      <c r="CK30" s="17">
        <v>0</v>
      </c>
      <c r="CL30" s="17">
        <v>0</v>
      </c>
      <c r="CM30" s="17">
        <v>0</v>
      </c>
      <c r="CN30" s="17">
        <v>0</v>
      </c>
      <c r="CO30" s="17">
        <v>0</v>
      </c>
      <c r="CP30" s="17">
        <v>0</v>
      </c>
      <c r="CQ30" s="17">
        <v>0</v>
      </c>
      <c r="CR30" s="17">
        <v>70095.110650000002</v>
      </c>
      <c r="CS30" s="17">
        <v>70095.110650000002</v>
      </c>
      <c r="CT30" s="17">
        <v>0</v>
      </c>
      <c r="CU30" s="17">
        <v>0</v>
      </c>
      <c r="CV30" s="17">
        <v>0</v>
      </c>
      <c r="CW30" s="17">
        <v>0</v>
      </c>
      <c r="CX30" s="17">
        <v>0</v>
      </c>
      <c r="CY30" s="17">
        <v>0</v>
      </c>
      <c r="CZ30" s="17">
        <v>0</v>
      </c>
      <c r="DA30" s="17">
        <v>0</v>
      </c>
      <c r="DB30" s="17">
        <v>0</v>
      </c>
      <c r="DC30" s="17">
        <v>0</v>
      </c>
      <c r="DD30" s="17">
        <v>0</v>
      </c>
      <c r="DE30" s="17">
        <v>0</v>
      </c>
      <c r="DF30" s="17">
        <v>0</v>
      </c>
      <c r="DG30" s="17">
        <v>0</v>
      </c>
      <c r="DH30" s="17">
        <v>0</v>
      </c>
      <c r="DI30" s="17">
        <v>0</v>
      </c>
      <c r="DJ30" s="17">
        <v>0</v>
      </c>
      <c r="DK30" s="17">
        <v>0</v>
      </c>
      <c r="DL30" s="17">
        <v>0</v>
      </c>
      <c r="DM30" s="17">
        <v>0</v>
      </c>
      <c r="DN30" s="17">
        <v>0</v>
      </c>
      <c r="DO30" s="17">
        <v>0</v>
      </c>
      <c r="DP30" s="17">
        <v>0</v>
      </c>
      <c r="DQ30" s="17">
        <v>0</v>
      </c>
      <c r="DR30" s="17">
        <v>0</v>
      </c>
      <c r="DS30" s="17">
        <v>0</v>
      </c>
      <c r="DT30" s="17">
        <v>0</v>
      </c>
      <c r="DU30" s="17">
        <v>0</v>
      </c>
      <c r="DV30" s="17">
        <v>2339.9151000000002</v>
      </c>
      <c r="DW30" s="17">
        <v>0</v>
      </c>
      <c r="DX30" s="17">
        <v>0</v>
      </c>
      <c r="DY30" s="17">
        <v>0</v>
      </c>
      <c r="DZ30" s="17">
        <v>0</v>
      </c>
      <c r="EA30" s="17">
        <v>0</v>
      </c>
      <c r="EB30" s="17">
        <v>0</v>
      </c>
      <c r="EC30" s="17">
        <v>0</v>
      </c>
      <c r="ED30" s="17">
        <v>0</v>
      </c>
      <c r="EE30" s="17">
        <v>0</v>
      </c>
      <c r="EF30" s="17">
        <v>0</v>
      </c>
      <c r="EG30" s="17">
        <v>0</v>
      </c>
      <c r="EH30" s="17">
        <v>0</v>
      </c>
      <c r="EI30" s="17">
        <v>0</v>
      </c>
      <c r="EJ30" s="17">
        <v>0</v>
      </c>
      <c r="EK30" s="17">
        <v>0</v>
      </c>
      <c r="EL30" s="17">
        <v>0</v>
      </c>
      <c r="EM30" s="17">
        <v>0</v>
      </c>
      <c r="EN30" s="17">
        <v>0</v>
      </c>
      <c r="EO30" s="17">
        <v>0</v>
      </c>
      <c r="EP30" s="17">
        <v>0</v>
      </c>
      <c r="EQ30" s="17">
        <v>0</v>
      </c>
      <c r="ER30" s="17">
        <v>0</v>
      </c>
      <c r="ES30" s="17">
        <v>0</v>
      </c>
      <c r="ET30" s="17">
        <v>0</v>
      </c>
      <c r="EU30" s="17">
        <v>0</v>
      </c>
      <c r="EV30" s="17">
        <v>0</v>
      </c>
      <c r="EW30" s="17">
        <v>0</v>
      </c>
      <c r="EX30" s="17">
        <v>0</v>
      </c>
      <c r="EY30" s="17">
        <v>0</v>
      </c>
      <c r="EZ30" s="17">
        <v>0</v>
      </c>
      <c r="FA30" s="17">
        <v>0</v>
      </c>
      <c r="FB30" s="17">
        <v>30.331599999999998</v>
      </c>
      <c r="FC30" s="17">
        <v>34.547699999999999</v>
      </c>
      <c r="FD30" s="17">
        <v>0</v>
      </c>
      <c r="FE30" s="17">
        <v>0</v>
      </c>
      <c r="FF30" s="17">
        <v>0</v>
      </c>
      <c r="FG30" s="17">
        <v>0</v>
      </c>
      <c r="FH30" s="17">
        <v>0</v>
      </c>
      <c r="FI30" s="17">
        <v>5961.5989500000005</v>
      </c>
      <c r="FJ30" s="17">
        <v>5961.5989500000005</v>
      </c>
      <c r="FK30" s="17">
        <v>0</v>
      </c>
      <c r="FL30" s="17">
        <v>0</v>
      </c>
      <c r="FM30" s="17">
        <v>0</v>
      </c>
      <c r="FN30" s="17">
        <v>0</v>
      </c>
      <c r="FO30" s="17">
        <v>0</v>
      </c>
      <c r="FP30" s="17">
        <v>0</v>
      </c>
      <c r="FQ30" s="17">
        <v>0</v>
      </c>
      <c r="FR30" s="17">
        <v>0</v>
      </c>
      <c r="FS30" s="17">
        <v>0</v>
      </c>
      <c r="FT30" s="17">
        <v>0</v>
      </c>
      <c r="FU30" s="17">
        <v>0</v>
      </c>
      <c r="FV30" s="17">
        <v>0</v>
      </c>
      <c r="FW30" s="17">
        <v>0</v>
      </c>
      <c r="FX30" s="17">
        <v>0</v>
      </c>
      <c r="FY30" s="17">
        <v>0</v>
      </c>
      <c r="FZ30" s="17">
        <v>0</v>
      </c>
      <c r="GA30" s="17">
        <v>1753.4073100000001</v>
      </c>
      <c r="GB30" s="17">
        <v>1753.4073100000001</v>
      </c>
      <c r="GC30" s="17">
        <v>0</v>
      </c>
      <c r="GD30" s="17">
        <v>0</v>
      </c>
      <c r="GE30" s="17">
        <v>0</v>
      </c>
      <c r="GF30" s="17">
        <v>0</v>
      </c>
      <c r="GG30" s="17">
        <v>0</v>
      </c>
      <c r="GH30" s="17">
        <v>0</v>
      </c>
      <c r="GI30" s="17">
        <v>0</v>
      </c>
      <c r="GJ30" s="17">
        <v>0</v>
      </c>
      <c r="GK30" s="17">
        <v>0</v>
      </c>
      <c r="GL30" s="17">
        <v>0</v>
      </c>
      <c r="GM30" s="17">
        <v>0</v>
      </c>
      <c r="GN30" s="17">
        <v>0</v>
      </c>
      <c r="GO30" s="17">
        <v>0</v>
      </c>
      <c r="GP30" s="17">
        <v>0</v>
      </c>
      <c r="GQ30" s="17">
        <v>0</v>
      </c>
      <c r="GR30" s="17">
        <v>0</v>
      </c>
      <c r="GS30" s="17">
        <v>0</v>
      </c>
      <c r="GT30" s="17">
        <v>0</v>
      </c>
      <c r="GU30" s="17">
        <v>0</v>
      </c>
      <c r="GV30" s="17">
        <v>0</v>
      </c>
      <c r="GW30" s="17">
        <v>0</v>
      </c>
      <c r="GX30" s="17">
        <v>0</v>
      </c>
      <c r="GY30" s="17">
        <v>0</v>
      </c>
      <c r="GZ30" s="17">
        <v>0</v>
      </c>
      <c r="HA30" s="17">
        <v>0</v>
      </c>
      <c r="HB30" s="17">
        <v>0</v>
      </c>
      <c r="HC30" s="17">
        <v>0</v>
      </c>
      <c r="HD30" s="17">
        <v>0</v>
      </c>
      <c r="HE30" s="17">
        <v>0</v>
      </c>
      <c r="HF30" s="17">
        <v>0</v>
      </c>
      <c r="HG30" s="17">
        <v>0</v>
      </c>
      <c r="HH30" s="17">
        <v>0</v>
      </c>
      <c r="HI30" s="17">
        <v>0</v>
      </c>
      <c r="HJ30" s="17">
        <v>0</v>
      </c>
      <c r="HK30" s="17">
        <v>0</v>
      </c>
      <c r="HL30" s="17">
        <v>0</v>
      </c>
      <c r="HM30" s="17">
        <v>0</v>
      </c>
      <c r="HN30" s="17">
        <v>0</v>
      </c>
      <c r="HO30" s="17">
        <v>0</v>
      </c>
      <c r="HP30" s="17">
        <v>0</v>
      </c>
      <c r="HQ30" s="17">
        <v>0</v>
      </c>
      <c r="HR30" s="17">
        <v>0</v>
      </c>
      <c r="HS30" s="17">
        <v>0</v>
      </c>
      <c r="HT30" s="17">
        <v>0</v>
      </c>
      <c r="HU30" s="17">
        <v>0</v>
      </c>
      <c r="HV30" s="17">
        <v>3805.7466300000001</v>
      </c>
      <c r="HW30" s="17">
        <v>3805.7466300000001</v>
      </c>
      <c r="HX30" s="17">
        <v>3805.7466300000001</v>
      </c>
      <c r="HY30" s="17">
        <v>0</v>
      </c>
      <c r="HZ30" s="17">
        <v>0</v>
      </c>
      <c r="IA30" s="17">
        <v>0</v>
      </c>
      <c r="IB30" s="17">
        <v>0</v>
      </c>
      <c r="IC30" s="17">
        <v>0</v>
      </c>
      <c r="ID30" s="17">
        <v>0</v>
      </c>
      <c r="IE30" s="17">
        <v>0</v>
      </c>
      <c r="IF30" s="17">
        <v>0</v>
      </c>
      <c r="IG30" s="17">
        <v>0</v>
      </c>
      <c r="IH30" s="17">
        <v>0</v>
      </c>
      <c r="II30" s="17">
        <v>0</v>
      </c>
      <c r="IJ30" s="17">
        <v>0</v>
      </c>
      <c r="IK30" s="17">
        <v>0</v>
      </c>
      <c r="IL30" s="17">
        <v>0</v>
      </c>
      <c r="IM30" s="17">
        <v>0</v>
      </c>
      <c r="IN30" s="17">
        <v>0</v>
      </c>
      <c r="IO30" s="17">
        <v>0</v>
      </c>
      <c r="IP30" s="17">
        <v>0</v>
      </c>
      <c r="IQ30" s="17">
        <v>0</v>
      </c>
      <c r="IR30" s="17">
        <v>0</v>
      </c>
      <c r="IS30" s="17">
        <v>0</v>
      </c>
      <c r="IT30" s="17">
        <v>0</v>
      </c>
      <c r="IU30" s="17">
        <v>0</v>
      </c>
      <c r="IV30" s="17">
        <v>0</v>
      </c>
      <c r="IW30" s="17">
        <v>0</v>
      </c>
      <c r="IX30" s="17">
        <v>0</v>
      </c>
      <c r="IY30" s="17">
        <v>0</v>
      </c>
      <c r="IZ30" s="17">
        <v>0</v>
      </c>
      <c r="JA30" s="17">
        <v>0</v>
      </c>
      <c r="JB30" s="17">
        <v>0</v>
      </c>
      <c r="JC30" s="17">
        <v>0</v>
      </c>
      <c r="JD30" s="17">
        <v>0</v>
      </c>
      <c r="JE30" s="17">
        <v>0</v>
      </c>
      <c r="JF30" s="17">
        <v>0</v>
      </c>
      <c r="JG30" s="17">
        <v>0</v>
      </c>
      <c r="JH30" s="17">
        <v>0</v>
      </c>
      <c r="JI30" s="17">
        <v>0</v>
      </c>
      <c r="JJ30" s="17">
        <v>0</v>
      </c>
      <c r="JK30" s="17">
        <v>0</v>
      </c>
      <c r="JL30" s="17">
        <v>0</v>
      </c>
      <c r="JM30" s="17">
        <v>0</v>
      </c>
      <c r="JN30" s="17">
        <v>0</v>
      </c>
      <c r="JO30" s="17">
        <v>0</v>
      </c>
      <c r="JP30" s="17">
        <v>0</v>
      </c>
      <c r="JQ30" s="17">
        <v>0</v>
      </c>
      <c r="JR30" s="17">
        <v>0</v>
      </c>
      <c r="JS30" s="17">
        <v>0</v>
      </c>
      <c r="JT30" s="17">
        <v>0</v>
      </c>
      <c r="JU30" s="17">
        <v>0</v>
      </c>
      <c r="JV30" s="17">
        <v>0</v>
      </c>
      <c r="JW30" s="17">
        <v>0</v>
      </c>
      <c r="JX30" s="17">
        <v>0</v>
      </c>
      <c r="JY30" s="17">
        <v>0</v>
      </c>
      <c r="JZ30" s="17">
        <v>0</v>
      </c>
      <c r="KA30" s="17">
        <v>0</v>
      </c>
      <c r="KB30" s="17">
        <v>0</v>
      </c>
      <c r="KC30" s="17">
        <v>0</v>
      </c>
      <c r="KD30" s="17">
        <v>0</v>
      </c>
      <c r="KE30" s="17">
        <v>5225</v>
      </c>
      <c r="KF30" s="17">
        <v>5225</v>
      </c>
      <c r="KG30" s="17">
        <v>0</v>
      </c>
      <c r="KH30" s="17">
        <v>0</v>
      </c>
      <c r="KI30" s="17">
        <v>0</v>
      </c>
      <c r="KJ30" s="17">
        <v>0</v>
      </c>
      <c r="KK30" s="17">
        <v>0</v>
      </c>
      <c r="KL30" s="17">
        <v>0</v>
      </c>
      <c r="KM30" s="17">
        <v>0</v>
      </c>
      <c r="KN30" s="17">
        <v>0</v>
      </c>
      <c r="KO30" s="17">
        <v>0</v>
      </c>
      <c r="KP30" s="17">
        <v>0</v>
      </c>
      <c r="KQ30" s="17">
        <v>0</v>
      </c>
      <c r="KR30" s="17">
        <v>0</v>
      </c>
      <c r="KS30" s="17">
        <v>0</v>
      </c>
      <c r="KT30" s="17">
        <v>0</v>
      </c>
      <c r="KU30" s="17">
        <v>0</v>
      </c>
    </row>
    <row r="31" spans="1:307" x14ac:dyDescent="0.2">
      <c r="A31" s="10" t="s">
        <v>18</v>
      </c>
      <c r="B31" s="17">
        <f t="shared" si="6"/>
        <v>12151.91936</v>
      </c>
      <c r="C31" s="17">
        <f t="shared" si="7"/>
        <v>48073.90494</v>
      </c>
      <c r="D31" s="17">
        <f t="shared" si="8"/>
        <v>48050.953719999998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7">
        <v>0</v>
      </c>
      <c r="AI31" s="17">
        <v>0</v>
      </c>
      <c r="AJ31" s="17">
        <v>0</v>
      </c>
      <c r="AK31" s="17">
        <v>0</v>
      </c>
      <c r="AL31" s="17">
        <v>0</v>
      </c>
      <c r="AM31" s="17">
        <v>0</v>
      </c>
      <c r="AN31" s="17">
        <v>0</v>
      </c>
      <c r="AO31" s="17">
        <v>0</v>
      </c>
      <c r="AP31" s="17">
        <v>0</v>
      </c>
      <c r="AQ31" s="17">
        <v>0</v>
      </c>
      <c r="AR31" s="17">
        <v>0</v>
      </c>
      <c r="AS31" s="17">
        <v>0</v>
      </c>
      <c r="AT31" s="17">
        <v>0</v>
      </c>
      <c r="AU31" s="17">
        <v>0</v>
      </c>
      <c r="AV31" s="17">
        <v>0</v>
      </c>
      <c r="AW31" s="17">
        <v>0</v>
      </c>
      <c r="AX31" s="17">
        <v>0</v>
      </c>
      <c r="AY31" s="17">
        <v>0</v>
      </c>
      <c r="AZ31" s="17">
        <v>0</v>
      </c>
      <c r="BA31" s="17">
        <v>0</v>
      </c>
      <c r="BB31" s="17">
        <v>0</v>
      </c>
      <c r="BC31" s="17">
        <v>0</v>
      </c>
      <c r="BD31" s="17">
        <v>0</v>
      </c>
      <c r="BE31" s="17">
        <v>0</v>
      </c>
      <c r="BF31" s="17">
        <v>0</v>
      </c>
      <c r="BG31" s="17">
        <v>0</v>
      </c>
      <c r="BH31" s="17">
        <v>0</v>
      </c>
      <c r="BI31" s="17">
        <v>0</v>
      </c>
      <c r="BJ31" s="17">
        <v>0</v>
      </c>
      <c r="BK31" s="17">
        <v>0</v>
      </c>
      <c r="BL31" s="17">
        <v>0</v>
      </c>
      <c r="BM31" s="17">
        <v>456.08</v>
      </c>
      <c r="BN31" s="17">
        <v>456.08</v>
      </c>
      <c r="BO31" s="17">
        <v>456.08</v>
      </c>
      <c r="BP31" s="17">
        <v>0</v>
      </c>
      <c r="BQ31" s="17">
        <v>0</v>
      </c>
      <c r="BR31" s="17">
        <v>0</v>
      </c>
      <c r="BS31" s="17">
        <v>0</v>
      </c>
      <c r="BT31" s="17">
        <v>0</v>
      </c>
      <c r="BU31" s="17">
        <v>0</v>
      </c>
      <c r="BV31" s="17">
        <v>0</v>
      </c>
      <c r="BW31" s="17">
        <v>0</v>
      </c>
      <c r="BX31" s="17">
        <v>0</v>
      </c>
      <c r="BY31" s="17">
        <v>0</v>
      </c>
      <c r="BZ31" s="17">
        <v>0</v>
      </c>
      <c r="CA31" s="17">
        <v>0</v>
      </c>
      <c r="CB31" s="17">
        <v>0</v>
      </c>
      <c r="CC31" s="17">
        <v>0</v>
      </c>
      <c r="CD31" s="17">
        <v>0</v>
      </c>
      <c r="CE31" s="17">
        <v>0</v>
      </c>
      <c r="CF31" s="17">
        <v>0</v>
      </c>
      <c r="CG31" s="17">
        <v>0</v>
      </c>
      <c r="CH31" s="17">
        <v>0</v>
      </c>
      <c r="CI31" s="17">
        <v>0</v>
      </c>
      <c r="CJ31" s="17">
        <v>0</v>
      </c>
      <c r="CK31" s="17">
        <v>0</v>
      </c>
      <c r="CL31" s="17">
        <v>0</v>
      </c>
      <c r="CM31" s="17">
        <v>0</v>
      </c>
      <c r="CN31" s="17">
        <v>0</v>
      </c>
      <c r="CO31" s="17">
        <v>0</v>
      </c>
      <c r="CP31" s="17">
        <v>0</v>
      </c>
      <c r="CQ31" s="17">
        <v>0</v>
      </c>
      <c r="CR31" s="17">
        <v>0</v>
      </c>
      <c r="CS31" s="17">
        <v>0</v>
      </c>
      <c r="CT31" s="17">
        <v>0</v>
      </c>
      <c r="CU31" s="17">
        <v>0</v>
      </c>
      <c r="CV31" s="17">
        <v>0</v>
      </c>
      <c r="CW31" s="17">
        <v>0</v>
      </c>
      <c r="CX31" s="17">
        <v>0</v>
      </c>
      <c r="CY31" s="17">
        <v>0</v>
      </c>
      <c r="CZ31" s="17">
        <v>0</v>
      </c>
      <c r="DA31" s="17">
        <v>0</v>
      </c>
      <c r="DB31" s="17">
        <v>0</v>
      </c>
      <c r="DC31" s="17">
        <v>0</v>
      </c>
      <c r="DD31" s="17">
        <v>0</v>
      </c>
      <c r="DE31" s="17">
        <v>0</v>
      </c>
      <c r="DF31" s="17">
        <v>0</v>
      </c>
      <c r="DG31" s="17">
        <v>0</v>
      </c>
      <c r="DH31" s="17">
        <v>0</v>
      </c>
      <c r="DI31" s="17">
        <v>0</v>
      </c>
      <c r="DJ31" s="17">
        <v>0</v>
      </c>
      <c r="DK31" s="17">
        <v>0</v>
      </c>
      <c r="DL31" s="17">
        <v>0</v>
      </c>
      <c r="DM31" s="17">
        <v>0</v>
      </c>
      <c r="DN31" s="17">
        <v>0</v>
      </c>
      <c r="DO31" s="17">
        <v>0</v>
      </c>
      <c r="DP31" s="17">
        <v>0</v>
      </c>
      <c r="DQ31" s="17">
        <v>0</v>
      </c>
      <c r="DR31" s="17">
        <v>0</v>
      </c>
      <c r="DS31" s="17">
        <v>0</v>
      </c>
      <c r="DT31" s="17">
        <v>0</v>
      </c>
      <c r="DU31" s="17">
        <v>0</v>
      </c>
      <c r="DV31" s="17">
        <v>7285.5317400000004</v>
      </c>
      <c r="DW31" s="17">
        <v>7285.5317400000004</v>
      </c>
      <c r="DX31" s="17">
        <v>0</v>
      </c>
      <c r="DY31" s="17">
        <v>0</v>
      </c>
      <c r="DZ31" s="17">
        <v>0</v>
      </c>
      <c r="EA31" s="17">
        <v>0</v>
      </c>
      <c r="EB31" s="17">
        <v>0</v>
      </c>
      <c r="EC31" s="17">
        <v>0</v>
      </c>
      <c r="ED31" s="17">
        <v>0</v>
      </c>
      <c r="EE31" s="17">
        <v>0</v>
      </c>
      <c r="EF31" s="17">
        <v>0</v>
      </c>
      <c r="EG31" s="17">
        <v>0</v>
      </c>
      <c r="EH31" s="17">
        <v>0</v>
      </c>
      <c r="EI31" s="17">
        <v>0</v>
      </c>
      <c r="EJ31" s="17">
        <v>0</v>
      </c>
      <c r="EK31" s="17">
        <v>11959.27925</v>
      </c>
      <c r="EL31" s="17">
        <v>11959.27925</v>
      </c>
      <c r="EM31" s="17">
        <v>0</v>
      </c>
      <c r="EN31" s="17">
        <v>0</v>
      </c>
      <c r="EO31" s="17">
        <v>0</v>
      </c>
      <c r="EP31" s="17">
        <v>0</v>
      </c>
      <c r="EQ31" s="17">
        <v>0</v>
      </c>
      <c r="ER31" s="17">
        <v>0</v>
      </c>
      <c r="ES31" s="17">
        <v>0</v>
      </c>
      <c r="ET31" s="17">
        <v>0</v>
      </c>
      <c r="EU31" s="17">
        <v>0</v>
      </c>
      <c r="EV31" s="17">
        <v>0</v>
      </c>
      <c r="EW31" s="17">
        <v>0</v>
      </c>
      <c r="EX31" s="17">
        <v>0</v>
      </c>
      <c r="EY31" s="17">
        <v>0</v>
      </c>
      <c r="EZ31" s="17">
        <v>0</v>
      </c>
      <c r="FA31" s="17">
        <v>0</v>
      </c>
      <c r="FB31" s="17">
        <v>30.331599999999998</v>
      </c>
      <c r="FC31" s="17">
        <v>35.941870000000002</v>
      </c>
      <c r="FD31" s="17">
        <v>15.7035</v>
      </c>
      <c r="FE31" s="17">
        <v>0</v>
      </c>
      <c r="FF31" s="17">
        <v>0</v>
      </c>
      <c r="FG31" s="17">
        <v>0</v>
      </c>
      <c r="FH31" s="17">
        <v>0</v>
      </c>
      <c r="FI31" s="17">
        <v>0</v>
      </c>
      <c r="FJ31" s="17">
        <v>0</v>
      </c>
      <c r="FK31" s="17">
        <v>0</v>
      </c>
      <c r="FL31" s="17">
        <v>0</v>
      </c>
      <c r="FM31" s="17">
        <v>0</v>
      </c>
      <c r="FN31" s="17">
        <v>0</v>
      </c>
      <c r="FO31" s="17">
        <v>0</v>
      </c>
      <c r="FP31" s="17">
        <v>0</v>
      </c>
      <c r="FQ31" s="17">
        <v>0</v>
      </c>
      <c r="FR31" s="17">
        <v>0</v>
      </c>
      <c r="FS31" s="17">
        <v>0</v>
      </c>
      <c r="FT31" s="17">
        <v>0</v>
      </c>
      <c r="FU31" s="17">
        <v>0</v>
      </c>
      <c r="FV31" s="17">
        <v>0</v>
      </c>
      <c r="FW31" s="17">
        <v>0</v>
      </c>
      <c r="FX31" s="17">
        <v>0</v>
      </c>
      <c r="FY31" s="17">
        <v>0</v>
      </c>
      <c r="FZ31" s="17">
        <v>0</v>
      </c>
      <c r="GA31" s="17">
        <v>2000</v>
      </c>
      <c r="GB31" s="17">
        <v>2000</v>
      </c>
      <c r="GC31" s="17">
        <v>0</v>
      </c>
      <c r="GD31" s="17">
        <v>0</v>
      </c>
      <c r="GE31" s="17">
        <v>0</v>
      </c>
      <c r="GF31" s="17">
        <v>0</v>
      </c>
      <c r="GG31" s="17">
        <v>0</v>
      </c>
      <c r="GH31" s="17">
        <v>0</v>
      </c>
      <c r="GI31" s="17">
        <v>0</v>
      </c>
      <c r="GJ31" s="17">
        <v>0</v>
      </c>
      <c r="GK31" s="17">
        <v>0</v>
      </c>
      <c r="GL31" s="17">
        <v>0</v>
      </c>
      <c r="GM31" s="17">
        <v>0</v>
      </c>
      <c r="GN31" s="17">
        <v>0</v>
      </c>
      <c r="GO31" s="17">
        <v>0</v>
      </c>
      <c r="GP31" s="17">
        <v>0</v>
      </c>
      <c r="GQ31" s="17">
        <v>0</v>
      </c>
      <c r="GR31" s="17">
        <v>0</v>
      </c>
      <c r="GS31" s="17">
        <v>0</v>
      </c>
      <c r="GT31" s="17">
        <v>0</v>
      </c>
      <c r="GU31" s="17">
        <v>0</v>
      </c>
      <c r="GV31" s="17">
        <v>0</v>
      </c>
      <c r="GW31" s="17">
        <v>0</v>
      </c>
      <c r="GX31" s="17">
        <v>0</v>
      </c>
      <c r="GY31" s="17">
        <v>0</v>
      </c>
      <c r="GZ31" s="17">
        <v>0</v>
      </c>
      <c r="HA31" s="17">
        <v>0</v>
      </c>
      <c r="HB31" s="17">
        <v>0</v>
      </c>
      <c r="HC31" s="17">
        <v>0</v>
      </c>
      <c r="HD31" s="17">
        <v>0</v>
      </c>
      <c r="HE31" s="17">
        <v>0</v>
      </c>
      <c r="HF31" s="17">
        <v>0</v>
      </c>
      <c r="HG31" s="17">
        <v>0</v>
      </c>
      <c r="HH31" s="17">
        <v>0</v>
      </c>
      <c r="HI31" s="17">
        <v>0</v>
      </c>
      <c r="HJ31" s="17">
        <v>0</v>
      </c>
      <c r="HK31" s="17">
        <v>0</v>
      </c>
      <c r="HL31" s="17">
        <v>0</v>
      </c>
      <c r="HM31" s="17">
        <v>0</v>
      </c>
      <c r="HN31" s="17">
        <v>0</v>
      </c>
      <c r="HO31" s="17">
        <v>0</v>
      </c>
      <c r="HP31" s="17">
        <v>0</v>
      </c>
      <c r="HQ31" s="17">
        <v>0</v>
      </c>
      <c r="HR31" s="17">
        <v>0</v>
      </c>
      <c r="HS31" s="17">
        <v>0</v>
      </c>
      <c r="HT31" s="17">
        <v>0</v>
      </c>
      <c r="HU31" s="17">
        <v>0</v>
      </c>
      <c r="HV31" s="17">
        <v>11612.31626</v>
      </c>
      <c r="HW31" s="17">
        <v>11612.31626</v>
      </c>
      <c r="HX31" s="17">
        <v>11609.60341</v>
      </c>
      <c r="HY31" s="17">
        <v>0</v>
      </c>
      <c r="HZ31" s="17">
        <v>0</v>
      </c>
      <c r="IA31" s="17">
        <v>0</v>
      </c>
      <c r="IB31" s="17">
        <v>0</v>
      </c>
      <c r="IC31" s="17">
        <v>0</v>
      </c>
      <c r="ID31" s="17">
        <v>0</v>
      </c>
      <c r="IE31" s="17">
        <v>0</v>
      </c>
      <c r="IF31" s="17">
        <v>0</v>
      </c>
      <c r="IG31" s="17">
        <v>0</v>
      </c>
      <c r="IH31" s="17">
        <v>0</v>
      </c>
      <c r="II31" s="17">
        <v>0</v>
      </c>
      <c r="IJ31" s="17">
        <v>0</v>
      </c>
      <c r="IK31" s="17">
        <v>0</v>
      </c>
      <c r="IL31" s="17">
        <v>0</v>
      </c>
      <c r="IM31" s="17">
        <v>0</v>
      </c>
      <c r="IN31" s="17">
        <v>0</v>
      </c>
      <c r="IO31" s="17">
        <v>0</v>
      </c>
      <c r="IP31" s="17">
        <v>0</v>
      </c>
      <c r="IQ31" s="17">
        <v>0</v>
      </c>
      <c r="IR31" s="17">
        <v>0</v>
      </c>
      <c r="IS31" s="17">
        <v>0</v>
      </c>
      <c r="IT31" s="17">
        <v>0</v>
      </c>
      <c r="IU31" s="17">
        <v>0</v>
      </c>
      <c r="IV31" s="17">
        <v>0</v>
      </c>
      <c r="IW31" s="17">
        <v>0</v>
      </c>
      <c r="IX31" s="17">
        <v>0</v>
      </c>
      <c r="IY31" s="17">
        <v>0</v>
      </c>
      <c r="IZ31" s="17">
        <v>0</v>
      </c>
      <c r="JA31" s="17">
        <v>0</v>
      </c>
      <c r="JB31" s="17">
        <v>0</v>
      </c>
      <c r="JC31" s="17">
        <v>0</v>
      </c>
      <c r="JD31" s="17">
        <v>0</v>
      </c>
      <c r="JE31" s="17">
        <v>0</v>
      </c>
      <c r="JF31" s="17">
        <v>0</v>
      </c>
      <c r="JG31" s="17">
        <v>0</v>
      </c>
      <c r="JH31" s="17">
        <v>0</v>
      </c>
      <c r="JI31" s="17">
        <v>0</v>
      </c>
      <c r="JJ31" s="17">
        <v>0</v>
      </c>
      <c r="JK31" s="17">
        <v>0</v>
      </c>
      <c r="JL31" s="17">
        <v>0</v>
      </c>
      <c r="JM31" s="17">
        <v>0</v>
      </c>
      <c r="JN31" s="17">
        <v>0</v>
      </c>
      <c r="JO31" s="17">
        <v>0</v>
      </c>
      <c r="JP31" s="17">
        <v>0</v>
      </c>
      <c r="JQ31" s="17">
        <v>0</v>
      </c>
      <c r="JR31" s="17">
        <v>0</v>
      </c>
      <c r="JS31" s="17">
        <v>0</v>
      </c>
      <c r="JT31" s="17">
        <v>0</v>
      </c>
      <c r="JU31" s="17">
        <v>0</v>
      </c>
      <c r="JV31" s="17">
        <v>0</v>
      </c>
      <c r="JW31" s="17">
        <v>0</v>
      </c>
      <c r="JX31" s="17">
        <v>0</v>
      </c>
      <c r="JY31" s="17">
        <v>0</v>
      </c>
      <c r="JZ31" s="17">
        <v>0</v>
      </c>
      <c r="KA31" s="17">
        <v>0</v>
      </c>
      <c r="KB31" s="17">
        <v>0</v>
      </c>
      <c r="KC31" s="17">
        <v>0</v>
      </c>
      <c r="KD31" s="17">
        <v>0</v>
      </c>
      <c r="KE31" s="17">
        <v>0</v>
      </c>
      <c r="KF31" s="17">
        <v>0</v>
      </c>
      <c r="KG31" s="17">
        <v>0</v>
      </c>
      <c r="KH31" s="17">
        <v>14671.564319999999</v>
      </c>
      <c r="KI31" s="17">
        <v>14671.564319999999</v>
      </c>
      <c r="KJ31" s="17">
        <v>0</v>
      </c>
      <c r="KK31" s="17">
        <v>0</v>
      </c>
      <c r="KL31" s="17">
        <v>0</v>
      </c>
      <c r="KM31" s="17">
        <v>0</v>
      </c>
      <c r="KN31" s="17">
        <v>0</v>
      </c>
      <c r="KO31" s="17">
        <v>0</v>
      </c>
      <c r="KP31" s="17">
        <v>0</v>
      </c>
      <c r="KQ31" s="17">
        <v>0</v>
      </c>
      <c r="KR31" s="17">
        <v>0</v>
      </c>
      <c r="KS31" s="17">
        <v>53.191499999999998</v>
      </c>
      <c r="KT31" s="17">
        <v>53.191499999999998</v>
      </c>
      <c r="KU31" s="17">
        <v>53.191499999999998</v>
      </c>
    </row>
    <row r="32" spans="1:307" x14ac:dyDescent="0.2">
      <c r="A32" s="10" t="s">
        <v>19</v>
      </c>
      <c r="B32" s="17">
        <f t="shared" si="6"/>
        <v>19888.73518</v>
      </c>
      <c r="C32" s="17">
        <f t="shared" si="7"/>
        <v>27669.09145</v>
      </c>
      <c r="D32" s="17">
        <f t="shared" si="8"/>
        <v>27549.98042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v>0</v>
      </c>
      <c r="AG32" s="17">
        <v>0</v>
      </c>
      <c r="AH32" s="17">
        <v>0</v>
      </c>
      <c r="AI32" s="17">
        <v>0</v>
      </c>
      <c r="AJ32" s="17">
        <v>0</v>
      </c>
      <c r="AK32" s="17">
        <v>0</v>
      </c>
      <c r="AL32" s="17">
        <v>0</v>
      </c>
      <c r="AM32" s="17">
        <v>0</v>
      </c>
      <c r="AN32" s="17">
        <v>0</v>
      </c>
      <c r="AO32" s="17">
        <v>0</v>
      </c>
      <c r="AP32" s="17">
        <v>0</v>
      </c>
      <c r="AQ32" s="17">
        <v>0</v>
      </c>
      <c r="AR32" s="17">
        <v>0</v>
      </c>
      <c r="AS32" s="17">
        <v>0</v>
      </c>
      <c r="AT32" s="17">
        <v>0</v>
      </c>
      <c r="AU32" s="17">
        <v>0</v>
      </c>
      <c r="AV32" s="17">
        <v>0</v>
      </c>
      <c r="AW32" s="17">
        <v>0</v>
      </c>
      <c r="AX32" s="17">
        <v>0</v>
      </c>
      <c r="AY32" s="17">
        <v>0</v>
      </c>
      <c r="AZ32" s="17">
        <v>0</v>
      </c>
      <c r="BA32" s="17">
        <v>0</v>
      </c>
      <c r="BB32" s="17">
        <v>0</v>
      </c>
      <c r="BC32" s="17">
        <v>0</v>
      </c>
      <c r="BD32" s="17">
        <v>0</v>
      </c>
      <c r="BE32" s="17">
        <v>0</v>
      </c>
      <c r="BF32" s="17">
        <v>0</v>
      </c>
      <c r="BG32" s="17">
        <v>0</v>
      </c>
      <c r="BH32" s="17">
        <v>0</v>
      </c>
      <c r="BI32" s="17">
        <v>0</v>
      </c>
      <c r="BJ32" s="17">
        <v>0</v>
      </c>
      <c r="BK32" s="17">
        <v>0</v>
      </c>
      <c r="BL32" s="17">
        <v>0</v>
      </c>
      <c r="BM32" s="17">
        <v>477.72199999999998</v>
      </c>
      <c r="BN32" s="17">
        <v>477.72199999999998</v>
      </c>
      <c r="BO32" s="17">
        <v>477.72199999999998</v>
      </c>
      <c r="BP32" s="17">
        <v>0</v>
      </c>
      <c r="BQ32" s="17">
        <v>0</v>
      </c>
      <c r="BR32" s="17">
        <v>0</v>
      </c>
      <c r="BS32" s="17">
        <v>0</v>
      </c>
      <c r="BT32" s="17">
        <v>0</v>
      </c>
      <c r="BU32" s="17">
        <v>0</v>
      </c>
      <c r="BV32" s="17">
        <v>0</v>
      </c>
      <c r="BW32" s="17">
        <v>0</v>
      </c>
      <c r="BX32" s="17">
        <v>0</v>
      </c>
      <c r="BY32" s="17">
        <v>0</v>
      </c>
      <c r="BZ32" s="17">
        <v>0</v>
      </c>
      <c r="CA32" s="17">
        <v>0</v>
      </c>
      <c r="CB32" s="17">
        <v>0</v>
      </c>
      <c r="CC32" s="17">
        <v>0</v>
      </c>
      <c r="CD32" s="17">
        <v>0</v>
      </c>
      <c r="CE32" s="17">
        <v>0</v>
      </c>
      <c r="CF32" s="17">
        <v>0</v>
      </c>
      <c r="CG32" s="17">
        <v>0</v>
      </c>
      <c r="CH32" s="17">
        <v>0</v>
      </c>
      <c r="CI32" s="17">
        <v>0</v>
      </c>
      <c r="CJ32" s="17">
        <v>0</v>
      </c>
      <c r="CK32" s="17">
        <v>0</v>
      </c>
      <c r="CL32" s="17">
        <v>0</v>
      </c>
      <c r="CM32" s="17">
        <v>0</v>
      </c>
      <c r="CN32" s="17">
        <v>0</v>
      </c>
      <c r="CO32" s="17">
        <v>0</v>
      </c>
      <c r="CP32" s="17">
        <v>0</v>
      </c>
      <c r="CQ32" s="17">
        <v>0</v>
      </c>
      <c r="CR32" s="17">
        <v>0</v>
      </c>
      <c r="CS32" s="17">
        <v>0</v>
      </c>
      <c r="CT32" s="17">
        <v>0</v>
      </c>
      <c r="CU32" s="17">
        <v>0</v>
      </c>
      <c r="CV32" s="17">
        <v>0</v>
      </c>
      <c r="CW32" s="17">
        <v>0</v>
      </c>
      <c r="CX32" s="17">
        <v>0</v>
      </c>
      <c r="CY32" s="17">
        <v>0</v>
      </c>
      <c r="CZ32" s="17">
        <v>0</v>
      </c>
      <c r="DA32" s="17">
        <v>0</v>
      </c>
      <c r="DB32" s="17">
        <v>0</v>
      </c>
      <c r="DC32" s="17">
        <v>0</v>
      </c>
      <c r="DD32" s="17">
        <v>0</v>
      </c>
      <c r="DE32" s="17">
        <v>0</v>
      </c>
      <c r="DF32" s="17">
        <v>6197.3519999999999</v>
      </c>
      <c r="DG32" s="17">
        <v>6197.3519999999999</v>
      </c>
      <c r="DH32" s="17">
        <v>6099.2509400000008</v>
      </c>
      <c r="DI32" s="17">
        <v>0</v>
      </c>
      <c r="DJ32" s="17">
        <v>0</v>
      </c>
      <c r="DK32" s="17">
        <v>0</v>
      </c>
      <c r="DL32" s="17">
        <v>0</v>
      </c>
      <c r="DM32" s="17">
        <v>0</v>
      </c>
      <c r="DN32" s="17">
        <v>0</v>
      </c>
      <c r="DO32" s="17">
        <v>0</v>
      </c>
      <c r="DP32" s="17">
        <v>0</v>
      </c>
      <c r="DQ32" s="17">
        <v>0</v>
      </c>
      <c r="DR32" s="17">
        <v>0</v>
      </c>
      <c r="DS32" s="17">
        <v>0</v>
      </c>
      <c r="DT32" s="17">
        <v>0</v>
      </c>
      <c r="DU32" s="17">
        <v>0</v>
      </c>
      <c r="DV32" s="17">
        <v>0</v>
      </c>
      <c r="DW32" s="17">
        <v>0</v>
      </c>
      <c r="DX32" s="17">
        <v>0</v>
      </c>
      <c r="DY32" s="17">
        <v>0</v>
      </c>
      <c r="DZ32" s="17">
        <v>0</v>
      </c>
      <c r="EA32" s="17">
        <v>0</v>
      </c>
      <c r="EB32" s="17">
        <v>0</v>
      </c>
      <c r="EC32" s="17">
        <v>0</v>
      </c>
      <c r="ED32" s="17">
        <v>0</v>
      </c>
      <c r="EE32" s="17">
        <v>0</v>
      </c>
      <c r="EF32" s="17">
        <v>0</v>
      </c>
      <c r="EG32" s="17">
        <v>0</v>
      </c>
      <c r="EH32" s="17">
        <v>0</v>
      </c>
      <c r="EI32" s="17">
        <v>0</v>
      </c>
      <c r="EJ32" s="17">
        <v>0</v>
      </c>
      <c r="EK32" s="17">
        <v>0</v>
      </c>
      <c r="EL32" s="17">
        <v>0</v>
      </c>
      <c r="EM32" s="17">
        <v>0</v>
      </c>
      <c r="EN32" s="17">
        <v>0</v>
      </c>
      <c r="EO32" s="17">
        <v>0</v>
      </c>
      <c r="EP32" s="17">
        <v>0</v>
      </c>
      <c r="EQ32" s="17">
        <v>0</v>
      </c>
      <c r="ER32" s="17">
        <v>0</v>
      </c>
      <c r="ES32" s="17">
        <v>0</v>
      </c>
      <c r="ET32" s="17">
        <v>0</v>
      </c>
      <c r="EU32" s="17">
        <v>0</v>
      </c>
      <c r="EV32" s="17">
        <v>0</v>
      </c>
      <c r="EW32" s="17">
        <v>0</v>
      </c>
      <c r="EX32" s="17">
        <v>0</v>
      </c>
      <c r="EY32" s="17">
        <v>0</v>
      </c>
      <c r="EZ32" s="17">
        <v>0</v>
      </c>
      <c r="FA32" s="17">
        <v>0</v>
      </c>
      <c r="FB32" s="17">
        <v>30.331599999999998</v>
      </c>
      <c r="FC32" s="17">
        <v>35.939970000000002</v>
      </c>
      <c r="FD32" s="17">
        <v>14.93</v>
      </c>
      <c r="FE32" s="17">
        <v>0</v>
      </c>
      <c r="FF32" s="17">
        <v>0</v>
      </c>
      <c r="FG32" s="17">
        <v>0</v>
      </c>
      <c r="FH32" s="17">
        <v>0</v>
      </c>
      <c r="FI32" s="17">
        <v>0</v>
      </c>
      <c r="FJ32" s="17">
        <v>0</v>
      </c>
      <c r="FK32" s="17">
        <v>0</v>
      </c>
      <c r="FL32" s="17">
        <v>0</v>
      </c>
      <c r="FM32" s="17">
        <v>0</v>
      </c>
      <c r="FN32" s="17">
        <v>0</v>
      </c>
      <c r="FO32" s="17">
        <v>0</v>
      </c>
      <c r="FP32" s="17">
        <v>0</v>
      </c>
      <c r="FQ32" s="17">
        <v>0</v>
      </c>
      <c r="FR32" s="17">
        <v>0</v>
      </c>
      <c r="FS32" s="17">
        <v>0</v>
      </c>
      <c r="FT32" s="17">
        <v>0</v>
      </c>
      <c r="FU32" s="17">
        <v>0</v>
      </c>
      <c r="FV32" s="17">
        <v>0</v>
      </c>
      <c r="FW32" s="17">
        <v>0</v>
      </c>
      <c r="FX32" s="17">
        <v>0</v>
      </c>
      <c r="FY32" s="17">
        <v>0</v>
      </c>
      <c r="FZ32" s="17">
        <v>0</v>
      </c>
      <c r="GA32" s="17">
        <v>2000</v>
      </c>
      <c r="GB32" s="17">
        <v>2000</v>
      </c>
      <c r="GC32" s="17">
        <v>0</v>
      </c>
      <c r="GD32" s="17">
        <v>0</v>
      </c>
      <c r="GE32" s="17">
        <v>0</v>
      </c>
      <c r="GF32" s="17">
        <v>0</v>
      </c>
      <c r="GG32" s="17">
        <v>0</v>
      </c>
      <c r="GH32" s="17">
        <v>0</v>
      </c>
      <c r="GI32" s="17">
        <v>0</v>
      </c>
      <c r="GJ32" s="17">
        <v>0</v>
      </c>
      <c r="GK32" s="17">
        <v>0</v>
      </c>
      <c r="GL32" s="17">
        <v>0</v>
      </c>
      <c r="GM32" s="17">
        <v>0</v>
      </c>
      <c r="GN32" s="17">
        <v>0</v>
      </c>
      <c r="GO32" s="17">
        <v>0</v>
      </c>
      <c r="GP32" s="17">
        <v>0</v>
      </c>
      <c r="GQ32" s="17">
        <v>0</v>
      </c>
      <c r="GR32" s="17">
        <v>0</v>
      </c>
      <c r="GS32" s="17">
        <v>0</v>
      </c>
      <c r="GT32" s="17">
        <v>0</v>
      </c>
      <c r="GU32" s="17">
        <v>0</v>
      </c>
      <c r="GV32" s="17">
        <v>0</v>
      </c>
      <c r="GW32" s="17">
        <v>0</v>
      </c>
      <c r="GX32" s="17">
        <v>0</v>
      </c>
      <c r="GY32" s="17">
        <v>0</v>
      </c>
      <c r="GZ32" s="17">
        <v>0</v>
      </c>
      <c r="HA32" s="17">
        <v>0</v>
      </c>
      <c r="HB32" s="17">
        <v>0</v>
      </c>
      <c r="HC32" s="17">
        <v>0</v>
      </c>
      <c r="HD32" s="17">
        <v>0</v>
      </c>
      <c r="HE32" s="17">
        <v>0</v>
      </c>
      <c r="HF32" s="17">
        <v>0</v>
      </c>
      <c r="HG32" s="17">
        <v>0</v>
      </c>
      <c r="HH32" s="17">
        <v>0</v>
      </c>
      <c r="HI32" s="17">
        <v>0</v>
      </c>
      <c r="HJ32" s="17">
        <v>0</v>
      </c>
      <c r="HK32" s="17">
        <v>0</v>
      </c>
      <c r="HL32" s="17">
        <v>0</v>
      </c>
      <c r="HM32" s="17">
        <v>0</v>
      </c>
      <c r="HN32" s="17">
        <v>0</v>
      </c>
      <c r="HO32" s="17">
        <v>0</v>
      </c>
      <c r="HP32" s="17">
        <v>0</v>
      </c>
      <c r="HQ32" s="17">
        <v>0</v>
      </c>
      <c r="HR32" s="17">
        <v>0</v>
      </c>
      <c r="HS32" s="17">
        <v>0</v>
      </c>
      <c r="HT32" s="17">
        <v>0</v>
      </c>
      <c r="HU32" s="17">
        <v>0</v>
      </c>
      <c r="HV32" s="17">
        <v>13183.32958</v>
      </c>
      <c r="HW32" s="17">
        <v>13183.32958</v>
      </c>
      <c r="HX32" s="17">
        <v>13183.32958</v>
      </c>
      <c r="HY32" s="17">
        <v>0</v>
      </c>
      <c r="HZ32" s="17">
        <v>0</v>
      </c>
      <c r="IA32" s="17">
        <v>0</v>
      </c>
      <c r="IB32" s="17">
        <v>0</v>
      </c>
      <c r="IC32" s="17">
        <v>0</v>
      </c>
      <c r="ID32" s="17">
        <v>0</v>
      </c>
      <c r="IE32" s="17">
        <v>0</v>
      </c>
      <c r="IF32" s="17">
        <v>0</v>
      </c>
      <c r="IG32" s="17">
        <v>0</v>
      </c>
      <c r="IH32" s="17">
        <v>0</v>
      </c>
      <c r="II32" s="17">
        <v>0</v>
      </c>
      <c r="IJ32" s="17">
        <v>0</v>
      </c>
      <c r="IK32" s="17">
        <v>0</v>
      </c>
      <c r="IL32" s="17">
        <v>0</v>
      </c>
      <c r="IM32" s="17">
        <v>0</v>
      </c>
      <c r="IN32" s="17">
        <v>0</v>
      </c>
      <c r="IO32" s="17">
        <v>0</v>
      </c>
      <c r="IP32" s="17">
        <v>0</v>
      </c>
      <c r="IQ32" s="17">
        <v>0</v>
      </c>
      <c r="IR32" s="17">
        <v>0</v>
      </c>
      <c r="IS32" s="17">
        <v>0</v>
      </c>
      <c r="IT32" s="17">
        <v>0</v>
      </c>
      <c r="IU32" s="17">
        <v>0</v>
      </c>
      <c r="IV32" s="17">
        <v>0</v>
      </c>
      <c r="IW32" s="17">
        <v>0</v>
      </c>
      <c r="IX32" s="17">
        <v>0</v>
      </c>
      <c r="IY32" s="17">
        <v>0</v>
      </c>
      <c r="IZ32" s="17">
        <v>0</v>
      </c>
      <c r="JA32" s="17">
        <v>0</v>
      </c>
      <c r="JB32" s="17">
        <v>0</v>
      </c>
      <c r="JC32" s="17">
        <v>0</v>
      </c>
      <c r="JD32" s="17">
        <v>0</v>
      </c>
      <c r="JE32" s="17">
        <v>0</v>
      </c>
      <c r="JF32" s="17">
        <v>0</v>
      </c>
      <c r="JG32" s="17">
        <v>0</v>
      </c>
      <c r="JH32" s="17">
        <v>0</v>
      </c>
      <c r="JI32" s="17">
        <v>0</v>
      </c>
      <c r="JJ32" s="17">
        <v>0</v>
      </c>
      <c r="JK32" s="17">
        <v>0</v>
      </c>
      <c r="JL32" s="17">
        <v>0</v>
      </c>
      <c r="JM32" s="17">
        <v>0</v>
      </c>
      <c r="JN32" s="17">
        <v>0</v>
      </c>
      <c r="JO32" s="17">
        <v>0</v>
      </c>
      <c r="JP32" s="17">
        <v>0</v>
      </c>
      <c r="JQ32" s="17">
        <v>0</v>
      </c>
      <c r="JR32" s="17">
        <v>0</v>
      </c>
      <c r="JS32" s="17">
        <v>0</v>
      </c>
      <c r="JT32" s="17">
        <v>0</v>
      </c>
      <c r="JU32" s="17">
        <v>0</v>
      </c>
      <c r="JV32" s="17">
        <v>0</v>
      </c>
      <c r="JW32" s="17">
        <v>0</v>
      </c>
      <c r="JX32" s="17">
        <v>0</v>
      </c>
      <c r="JY32" s="17">
        <v>0</v>
      </c>
      <c r="JZ32" s="17">
        <v>0</v>
      </c>
      <c r="KA32" s="17">
        <v>0</v>
      </c>
      <c r="KB32" s="17">
        <v>0</v>
      </c>
      <c r="KC32" s="17">
        <v>0</v>
      </c>
      <c r="KD32" s="17">
        <v>0</v>
      </c>
      <c r="KE32" s="17">
        <v>0</v>
      </c>
      <c r="KF32" s="17">
        <v>0</v>
      </c>
      <c r="KG32" s="17">
        <v>0</v>
      </c>
      <c r="KH32" s="17">
        <v>5774.7479000000003</v>
      </c>
      <c r="KI32" s="17">
        <v>5774.7479000000003</v>
      </c>
      <c r="KJ32" s="17">
        <v>0</v>
      </c>
      <c r="KK32" s="17">
        <v>0</v>
      </c>
      <c r="KL32" s="17">
        <v>0</v>
      </c>
      <c r="KM32" s="17">
        <v>0</v>
      </c>
      <c r="KN32" s="17">
        <v>0</v>
      </c>
      <c r="KO32" s="17">
        <v>0</v>
      </c>
      <c r="KP32" s="17">
        <v>0</v>
      </c>
      <c r="KQ32" s="17">
        <v>0</v>
      </c>
      <c r="KR32" s="17">
        <v>0</v>
      </c>
      <c r="KS32" s="17">
        <v>0</v>
      </c>
      <c r="KT32" s="17">
        <v>0</v>
      </c>
      <c r="KU32" s="17">
        <v>0</v>
      </c>
    </row>
    <row r="33" spans="1:307" x14ac:dyDescent="0.2">
      <c r="A33" s="10" t="s">
        <v>20</v>
      </c>
      <c r="B33" s="17">
        <f t="shared" si="6"/>
        <v>28018.409480000002</v>
      </c>
      <c r="C33" s="17">
        <f t="shared" si="7"/>
        <v>131269.75187000001</v>
      </c>
      <c r="D33" s="17">
        <f t="shared" si="8"/>
        <v>84033.944379999986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v>0</v>
      </c>
      <c r="AG33" s="17">
        <v>0</v>
      </c>
      <c r="AH33" s="17">
        <v>0</v>
      </c>
      <c r="AI33" s="17">
        <v>0</v>
      </c>
      <c r="AJ33" s="17">
        <v>0</v>
      </c>
      <c r="AK33" s="17">
        <v>0</v>
      </c>
      <c r="AL33" s="17">
        <v>0</v>
      </c>
      <c r="AM33" s="17">
        <v>0</v>
      </c>
      <c r="AN33" s="17">
        <v>0</v>
      </c>
      <c r="AO33" s="17">
        <v>0</v>
      </c>
      <c r="AP33" s="17">
        <v>0</v>
      </c>
      <c r="AQ33" s="17">
        <v>0</v>
      </c>
      <c r="AR33" s="17">
        <v>0</v>
      </c>
      <c r="AS33" s="17">
        <v>0</v>
      </c>
      <c r="AT33" s="17">
        <v>0</v>
      </c>
      <c r="AU33" s="17">
        <v>0</v>
      </c>
      <c r="AV33" s="17">
        <v>0</v>
      </c>
      <c r="AW33" s="17">
        <v>0</v>
      </c>
      <c r="AX33" s="17">
        <v>0</v>
      </c>
      <c r="AY33" s="17">
        <v>0</v>
      </c>
      <c r="AZ33" s="17">
        <v>0</v>
      </c>
      <c r="BA33" s="17">
        <v>0</v>
      </c>
      <c r="BB33" s="17">
        <v>0</v>
      </c>
      <c r="BC33" s="17">
        <v>0</v>
      </c>
      <c r="BD33" s="17">
        <v>0</v>
      </c>
      <c r="BE33" s="17">
        <v>0</v>
      </c>
      <c r="BF33" s="17">
        <v>0</v>
      </c>
      <c r="BG33" s="17">
        <v>0</v>
      </c>
      <c r="BH33" s="17">
        <v>0</v>
      </c>
      <c r="BI33" s="17">
        <v>0</v>
      </c>
      <c r="BJ33" s="17">
        <v>0</v>
      </c>
      <c r="BK33" s="17">
        <v>0</v>
      </c>
      <c r="BL33" s="17">
        <v>0</v>
      </c>
      <c r="BM33" s="17">
        <v>286.18</v>
      </c>
      <c r="BN33" s="17">
        <v>286.18</v>
      </c>
      <c r="BO33" s="17">
        <v>286.18</v>
      </c>
      <c r="BP33" s="17">
        <v>0</v>
      </c>
      <c r="BQ33" s="17">
        <v>0</v>
      </c>
      <c r="BR33" s="17">
        <v>0</v>
      </c>
      <c r="BS33" s="17">
        <v>0</v>
      </c>
      <c r="BT33" s="17">
        <v>0</v>
      </c>
      <c r="BU33" s="17">
        <v>0</v>
      </c>
      <c r="BV33" s="17">
        <v>0</v>
      </c>
      <c r="BW33" s="17">
        <v>0</v>
      </c>
      <c r="BX33" s="17">
        <v>0</v>
      </c>
      <c r="BY33" s="17">
        <v>0</v>
      </c>
      <c r="BZ33" s="17">
        <v>0</v>
      </c>
      <c r="CA33" s="17">
        <v>0</v>
      </c>
      <c r="CB33" s="17">
        <v>0</v>
      </c>
      <c r="CC33" s="17">
        <v>0</v>
      </c>
      <c r="CD33" s="17">
        <v>0</v>
      </c>
      <c r="CE33" s="17">
        <v>0</v>
      </c>
      <c r="CF33" s="17">
        <v>0</v>
      </c>
      <c r="CG33" s="17">
        <v>0</v>
      </c>
      <c r="CH33" s="17">
        <v>0</v>
      </c>
      <c r="CI33" s="17">
        <v>0</v>
      </c>
      <c r="CJ33" s="17">
        <v>0</v>
      </c>
      <c r="CK33" s="17">
        <v>0</v>
      </c>
      <c r="CL33" s="17">
        <v>0</v>
      </c>
      <c r="CM33" s="17">
        <v>0</v>
      </c>
      <c r="CN33" s="17">
        <v>0</v>
      </c>
      <c r="CO33" s="17">
        <v>0</v>
      </c>
      <c r="CP33" s="17">
        <v>0</v>
      </c>
      <c r="CQ33" s="17">
        <v>0</v>
      </c>
      <c r="CR33" s="17">
        <v>0</v>
      </c>
      <c r="CS33" s="17">
        <v>0</v>
      </c>
      <c r="CT33" s="17">
        <v>0</v>
      </c>
      <c r="CU33" s="17">
        <v>0</v>
      </c>
      <c r="CV33" s="17">
        <v>0</v>
      </c>
      <c r="CW33" s="17">
        <v>0</v>
      </c>
      <c r="CX33" s="17">
        <v>0</v>
      </c>
      <c r="CY33" s="17">
        <v>0</v>
      </c>
      <c r="CZ33" s="17">
        <v>0</v>
      </c>
      <c r="DA33" s="17">
        <v>0</v>
      </c>
      <c r="DB33" s="17">
        <v>0</v>
      </c>
      <c r="DC33" s="17">
        <v>0</v>
      </c>
      <c r="DD33" s="17">
        <v>0</v>
      </c>
      <c r="DE33" s="17">
        <v>0</v>
      </c>
      <c r="DF33" s="17">
        <v>0</v>
      </c>
      <c r="DG33" s="17">
        <v>0</v>
      </c>
      <c r="DH33" s="17">
        <v>0</v>
      </c>
      <c r="DI33" s="17">
        <v>0</v>
      </c>
      <c r="DJ33" s="17">
        <v>0</v>
      </c>
      <c r="DK33" s="17">
        <v>0</v>
      </c>
      <c r="DL33" s="17">
        <v>0</v>
      </c>
      <c r="DM33" s="17">
        <v>0</v>
      </c>
      <c r="DN33" s="17">
        <v>0</v>
      </c>
      <c r="DO33" s="17">
        <v>0</v>
      </c>
      <c r="DP33" s="17">
        <v>0</v>
      </c>
      <c r="DQ33" s="17">
        <v>0</v>
      </c>
      <c r="DR33" s="17">
        <v>0</v>
      </c>
      <c r="DS33" s="17">
        <v>0</v>
      </c>
      <c r="DT33" s="17">
        <v>0</v>
      </c>
      <c r="DU33" s="17">
        <v>0</v>
      </c>
      <c r="DV33" s="17">
        <v>5288.3982500000002</v>
      </c>
      <c r="DW33" s="17">
        <v>2494.8472499999998</v>
      </c>
      <c r="DX33" s="17">
        <v>0</v>
      </c>
      <c r="DY33" s="17">
        <v>0</v>
      </c>
      <c r="DZ33" s="17">
        <v>0</v>
      </c>
      <c r="EA33" s="17">
        <v>0</v>
      </c>
      <c r="EB33" s="17">
        <v>0</v>
      </c>
      <c r="EC33" s="17">
        <v>0</v>
      </c>
      <c r="ED33" s="17">
        <v>0</v>
      </c>
      <c r="EE33" s="17">
        <v>0</v>
      </c>
      <c r="EF33" s="17">
        <v>0</v>
      </c>
      <c r="EG33" s="17">
        <v>0</v>
      </c>
      <c r="EH33" s="17">
        <v>0</v>
      </c>
      <c r="EI33" s="17">
        <v>0</v>
      </c>
      <c r="EJ33" s="17">
        <v>0</v>
      </c>
      <c r="EK33" s="17">
        <v>0</v>
      </c>
      <c r="EL33" s="17">
        <v>0</v>
      </c>
      <c r="EM33" s="17">
        <v>0</v>
      </c>
      <c r="EN33" s="17">
        <v>0</v>
      </c>
      <c r="EO33" s="17">
        <v>0</v>
      </c>
      <c r="EP33" s="17">
        <v>0</v>
      </c>
      <c r="EQ33" s="17">
        <v>0</v>
      </c>
      <c r="ER33" s="17">
        <v>0</v>
      </c>
      <c r="ES33" s="17">
        <v>0</v>
      </c>
      <c r="ET33" s="17">
        <v>0</v>
      </c>
      <c r="EU33" s="17">
        <v>0</v>
      </c>
      <c r="EV33" s="17">
        <v>0</v>
      </c>
      <c r="EW33" s="17">
        <v>0</v>
      </c>
      <c r="EX33" s="17">
        <v>0</v>
      </c>
      <c r="EY33" s="17">
        <v>0</v>
      </c>
      <c r="EZ33" s="17">
        <v>0</v>
      </c>
      <c r="FA33" s="17">
        <v>0</v>
      </c>
      <c r="FB33" s="17">
        <v>30.331599999999998</v>
      </c>
      <c r="FC33" s="17">
        <v>34.547699999999999</v>
      </c>
      <c r="FD33" s="17">
        <v>34.547699999999999</v>
      </c>
      <c r="FE33" s="17">
        <v>0</v>
      </c>
      <c r="FF33" s="17">
        <v>0</v>
      </c>
      <c r="FG33" s="17">
        <v>0</v>
      </c>
      <c r="FH33" s="17">
        <v>0</v>
      </c>
      <c r="FI33" s="17">
        <v>0</v>
      </c>
      <c r="FJ33" s="17">
        <v>0</v>
      </c>
      <c r="FK33" s="17">
        <v>0</v>
      </c>
      <c r="FL33" s="17">
        <v>0</v>
      </c>
      <c r="FM33" s="17">
        <v>0</v>
      </c>
      <c r="FN33" s="17">
        <v>0</v>
      </c>
      <c r="FO33" s="17">
        <v>0</v>
      </c>
      <c r="FP33" s="17">
        <v>0</v>
      </c>
      <c r="FQ33" s="17">
        <v>0</v>
      </c>
      <c r="FR33" s="17">
        <v>0</v>
      </c>
      <c r="FS33" s="17">
        <v>0</v>
      </c>
      <c r="FT33" s="17">
        <v>0</v>
      </c>
      <c r="FU33" s="17">
        <v>0</v>
      </c>
      <c r="FV33" s="17">
        <v>0</v>
      </c>
      <c r="FW33" s="17">
        <v>0</v>
      </c>
      <c r="FX33" s="17">
        <v>0</v>
      </c>
      <c r="FY33" s="17">
        <v>0</v>
      </c>
      <c r="FZ33" s="17">
        <v>0</v>
      </c>
      <c r="GA33" s="17">
        <v>1603.11464</v>
      </c>
      <c r="GB33" s="17">
        <v>1603.11464</v>
      </c>
      <c r="GC33" s="17">
        <v>0</v>
      </c>
      <c r="GD33" s="17">
        <v>0</v>
      </c>
      <c r="GE33" s="17">
        <v>0</v>
      </c>
      <c r="GF33" s="17">
        <v>0</v>
      </c>
      <c r="GG33" s="17">
        <v>0</v>
      </c>
      <c r="GH33" s="17">
        <v>0</v>
      </c>
      <c r="GI33" s="17">
        <v>0</v>
      </c>
      <c r="GJ33" s="17">
        <v>0</v>
      </c>
      <c r="GK33" s="17">
        <v>0</v>
      </c>
      <c r="GL33" s="17">
        <v>0</v>
      </c>
      <c r="GM33" s="17">
        <v>96793.415609999996</v>
      </c>
      <c r="GN33" s="17">
        <v>58084.672729999998</v>
      </c>
      <c r="GO33" s="17">
        <v>0</v>
      </c>
      <c r="GP33" s="17">
        <v>5956.17173</v>
      </c>
      <c r="GQ33" s="17">
        <v>3608.9394600000001</v>
      </c>
      <c r="GR33" s="17">
        <v>0</v>
      </c>
      <c r="GS33" s="17">
        <v>0</v>
      </c>
      <c r="GT33" s="17">
        <v>0</v>
      </c>
      <c r="GU33" s="17">
        <v>0</v>
      </c>
      <c r="GV33" s="17">
        <v>0</v>
      </c>
      <c r="GW33" s="17">
        <v>0</v>
      </c>
      <c r="GX33" s="17">
        <v>0</v>
      </c>
      <c r="GY33" s="17">
        <v>0</v>
      </c>
      <c r="GZ33" s="17">
        <v>0</v>
      </c>
      <c r="HA33" s="17">
        <v>0</v>
      </c>
      <c r="HB33" s="17">
        <v>0</v>
      </c>
      <c r="HC33" s="17">
        <v>0</v>
      </c>
      <c r="HD33" s="17">
        <v>0</v>
      </c>
      <c r="HE33" s="17">
        <v>0</v>
      </c>
      <c r="HF33" s="17">
        <v>0</v>
      </c>
      <c r="HG33" s="17">
        <v>0</v>
      </c>
      <c r="HH33" s="17">
        <v>0</v>
      </c>
      <c r="HI33" s="17">
        <v>0</v>
      </c>
      <c r="HJ33" s="17">
        <v>0</v>
      </c>
      <c r="HK33" s="17">
        <v>0</v>
      </c>
      <c r="HL33" s="17">
        <v>0</v>
      </c>
      <c r="HM33" s="17">
        <v>0</v>
      </c>
      <c r="HN33" s="17">
        <v>0</v>
      </c>
      <c r="HO33" s="17">
        <v>0</v>
      </c>
      <c r="HP33" s="17">
        <v>0</v>
      </c>
      <c r="HQ33" s="17">
        <v>0</v>
      </c>
      <c r="HR33" s="17">
        <v>0</v>
      </c>
      <c r="HS33" s="17">
        <v>0</v>
      </c>
      <c r="HT33" s="17">
        <v>0</v>
      </c>
      <c r="HU33" s="17">
        <v>0</v>
      </c>
      <c r="HV33" s="17">
        <v>8286.9264500000008</v>
      </c>
      <c r="HW33" s="17">
        <v>8286.9264500000008</v>
      </c>
      <c r="HX33" s="17">
        <v>4900.6451100000004</v>
      </c>
      <c r="HY33" s="17">
        <v>0</v>
      </c>
      <c r="HZ33" s="17">
        <v>0</v>
      </c>
      <c r="IA33" s="17">
        <v>0</v>
      </c>
      <c r="IB33" s="17">
        <v>0</v>
      </c>
      <c r="IC33" s="17">
        <v>0</v>
      </c>
      <c r="ID33" s="17">
        <v>0</v>
      </c>
      <c r="IE33" s="17">
        <v>0</v>
      </c>
      <c r="IF33" s="17">
        <v>0</v>
      </c>
      <c r="IG33" s="17">
        <v>0</v>
      </c>
      <c r="IH33" s="17">
        <v>0</v>
      </c>
      <c r="II33" s="17">
        <v>0</v>
      </c>
      <c r="IJ33" s="17">
        <v>0</v>
      </c>
      <c r="IK33" s="17">
        <v>0</v>
      </c>
      <c r="IL33" s="17">
        <v>0</v>
      </c>
      <c r="IM33" s="17">
        <v>0</v>
      </c>
      <c r="IN33" s="17">
        <v>0</v>
      </c>
      <c r="IO33" s="17">
        <v>0</v>
      </c>
      <c r="IP33" s="17">
        <v>0</v>
      </c>
      <c r="IQ33" s="17">
        <v>0</v>
      </c>
      <c r="IR33" s="17">
        <v>0</v>
      </c>
      <c r="IS33" s="17">
        <v>0</v>
      </c>
      <c r="IT33" s="17">
        <v>0</v>
      </c>
      <c r="IU33" s="17">
        <v>0</v>
      </c>
      <c r="IV33" s="17">
        <v>0</v>
      </c>
      <c r="IW33" s="17">
        <v>0</v>
      </c>
      <c r="IX33" s="17">
        <v>0</v>
      </c>
      <c r="IY33" s="17">
        <v>0</v>
      </c>
      <c r="IZ33" s="17">
        <v>0</v>
      </c>
      <c r="JA33" s="17">
        <v>0</v>
      </c>
      <c r="JB33" s="17">
        <v>0</v>
      </c>
      <c r="JC33" s="17">
        <v>0</v>
      </c>
      <c r="JD33" s="17">
        <v>0</v>
      </c>
      <c r="JE33" s="17">
        <v>0</v>
      </c>
      <c r="JF33" s="17">
        <v>0</v>
      </c>
      <c r="JG33" s="17">
        <v>3705.3136800000002</v>
      </c>
      <c r="JH33" s="17">
        <v>3705.3136800000002</v>
      </c>
      <c r="JI33" s="17">
        <v>19414.971430000001</v>
      </c>
      <c r="JJ33" s="17">
        <v>1141.7534599999999</v>
      </c>
      <c r="JK33" s="17">
        <v>1141.7534599999999</v>
      </c>
      <c r="JL33" s="17">
        <v>0</v>
      </c>
      <c r="JM33" s="17">
        <v>0</v>
      </c>
      <c r="JN33" s="17">
        <v>0</v>
      </c>
      <c r="JO33" s="17">
        <v>0</v>
      </c>
      <c r="JP33" s="17">
        <v>0</v>
      </c>
      <c r="JQ33" s="17">
        <v>0</v>
      </c>
      <c r="JR33" s="17">
        <v>0</v>
      </c>
      <c r="JS33" s="17">
        <v>0</v>
      </c>
      <c r="JT33" s="17">
        <v>0</v>
      </c>
      <c r="JU33" s="17">
        <v>0</v>
      </c>
      <c r="JV33" s="17">
        <v>0</v>
      </c>
      <c r="JW33" s="17">
        <v>0</v>
      </c>
      <c r="JX33" s="17">
        <v>0</v>
      </c>
      <c r="JY33" s="17">
        <v>0</v>
      </c>
      <c r="JZ33" s="17">
        <v>0</v>
      </c>
      <c r="KA33" s="17">
        <v>0</v>
      </c>
      <c r="KB33" s="17">
        <v>0</v>
      </c>
      <c r="KC33" s="17">
        <v>0</v>
      </c>
      <c r="KD33" s="17">
        <v>0</v>
      </c>
      <c r="KE33" s="17">
        <v>0</v>
      </c>
      <c r="KF33" s="17">
        <v>0</v>
      </c>
      <c r="KG33" s="17">
        <v>0</v>
      </c>
      <c r="KH33" s="17">
        <v>8173.9303499999996</v>
      </c>
      <c r="KI33" s="17">
        <v>8173.9303499999996</v>
      </c>
      <c r="KJ33" s="17">
        <v>0</v>
      </c>
      <c r="KK33" s="17">
        <v>0</v>
      </c>
      <c r="KL33" s="17">
        <v>0</v>
      </c>
      <c r="KM33" s="17">
        <v>0</v>
      </c>
      <c r="KN33" s="17">
        <v>0</v>
      </c>
      <c r="KO33" s="17">
        <v>0</v>
      </c>
      <c r="KP33" s="17">
        <v>0</v>
      </c>
      <c r="KQ33" s="17">
        <v>0</v>
      </c>
      <c r="KR33" s="17">
        <v>0</v>
      </c>
      <c r="KS33" s="17">
        <v>0</v>
      </c>
      <c r="KT33" s="17">
        <v>0</v>
      </c>
      <c r="KU33" s="17">
        <v>0</v>
      </c>
    </row>
    <row r="34" spans="1:307" x14ac:dyDescent="0.2">
      <c r="A34" s="10" t="s">
        <v>21</v>
      </c>
      <c r="B34" s="17">
        <f t="shared" si="6"/>
        <v>24685.301240000001</v>
      </c>
      <c r="C34" s="17">
        <f t="shared" si="7"/>
        <v>45469.018980000001</v>
      </c>
      <c r="D34" s="17">
        <f t="shared" si="8"/>
        <v>44190.009019999998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v>0</v>
      </c>
      <c r="AG34" s="17">
        <v>0</v>
      </c>
      <c r="AH34" s="17">
        <v>0</v>
      </c>
      <c r="AI34" s="17">
        <v>0</v>
      </c>
      <c r="AJ34" s="17">
        <v>0</v>
      </c>
      <c r="AK34" s="17">
        <v>0</v>
      </c>
      <c r="AL34" s="17">
        <v>0</v>
      </c>
      <c r="AM34" s="17">
        <v>0</v>
      </c>
      <c r="AN34" s="17">
        <v>0</v>
      </c>
      <c r="AO34" s="17">
        <v>0</v>
      </c>
      <c r="AP34" s="17">
        <v>0</v>
      </c>
      <c r="AQ34" s="17">
        <v>0</v>
      </c>
      <c r="AR34" s="17">
        <v>0</v>
      </c>
      <c r="AS34" s="17">
        <v>0</v>
      </c>
      <c r="AT34" s="17">
        <v>0</v>
      </c>
      <c r="AU34" s="17">
        <v>0</v>
      </c>
      <c r="AV34" s="17">
        <v>0</v>
      </c>
      <c r="AW34" s="17">
        <v>0</v>
      </c>
      <c r="AX34" s="17">
        <v>0</v>
      </c>
      <c r="AY34" s="17">
        <v>0</v>
      </c>
      <c r="AZ34" s="17">
        <v>0</v>
      </c>
      <c r="BA34" s="17">
        <v>0</v>
      </c>
      <c r="BB34" s="17">
        <v>0</v>
      </c>
      <c r="BC34" s="17">
        <v>0</v>
      </c>
      <c r="BD34" s="17">
        <v>0</v>
      </c>
      <c r="BE34" s="17">
        <v>0</v>
      </c>
      <c r="BF34" s="17">
        <v>0</v>
      </c>
      <c r="BG34" s="17">
        <v>0</v>
      </c>
      <c r="BH34" s="17">
        <v>0</v>
      </c>
      <c r="BI34" s="17">
        <v>0</v>
      </c>
      <c r="BJ34" s="17">
        <v>0</v>
      </c>
      <c r="BK34" s="17">
        <v>0</v>
      </c>
      <c r="BL34" s="17">
        <v>0</v>
      </c>
      <c r="BM34" s="17">
        <v>683.41600000000005</v>
      </c>
      <c r="BN34" s="17">
        <v>683.41600000000005</v>
      </c>
      <c r="BO34" s="17">
        <v>683.41600000000005</v>
      </c>
      <c r="BP34" s="17">
        <v>0</v>
      </c>
      <c r="BQ34" s="17">
        <v>0</v>
      </c>
      <c r="BR34" s="17">
        <v>0</v>
      </c>
      <c r="BS34" s="17">
        <v>0</v>
      </c>
      <c r="BT34" s="17">
        <v>0</v>
      </c>
      <c r="BU34" s="17">
        <v>0</v>
      </c>
      <c r="BV34" s="17">
        <v>0</v>
      </c>
      <c r="BW34" s="17">
        <v>0</v>
      </c>
      <c r="BX34" s="17">
        <v>0</v>
      </c>
      <c r="BY34" s="17">
        <v>0</v>
      </c>
      <c r="BZ34" s="17">
        <v>0</v>
      </c>
      <c r="CA34" s="17">
        <v>0</v>
      </c>
      <c r="CB34" s="17">
        <v>0</v>
      </c>
      <c r="CC34" s="17">
        <v>0</v>
      </c>
      <c r="CD34" s="17">
        <v>0</v>
      </c>
      <c r="CE34" s="17">
        <v>0</v>
      </c>
      <c r="CF34" s="17">
        <v>0</v>
      </c>
      <c r="CG34" s="17">
        <v>0</v>
      </c>
      <c r="CH34" s="17">
        <v>0</v>
      </c>
      <c r="CI34" s="17">
        <v>0</v>
      </c>
      <c r="CJ34" s="17">
        <v>0</v>
      </c>
      <c r="CK34" s="17">
        <v>0</v>
      </c>
      <c r="CL34" s="17">
        <v>0</v>
      </c>
      <c r="CM34" s="17">
        <v>0</v>
      </c>
      <c r="CN34" s="17">
        <v>0</v>
      </c>
      <c r="CO34" s="17">
        <v>0</v>
      </c>
      <c r="CP34" s="17">
        <v>0</v>
      </c>
      <c r="CQ34" s="17">
        <v>0</v>
      </c>
      <c r="CR34" s="17">
        <v>0</v>
      </c>
      <c r="CS34" s="17">
        <v>0</v>
      </c>
      <c r="CT34" s="17">
        <v>0</v>
      </c>
      <c r="CU34" s="17">
        <v>0</v>
      </c>
      <c r="CV34" s="17">
        <v>0</v>
      </c>
      <c r="CW34" s="17">
        <v>0</v>
      </c>
      <c r="CX34" s="17">
        <v>0</v>
      </c>
      <c r="CY34" s="17">
        <v>0</v>
      </c>
      <c r="CZ34" s="17">
        <v>0</v>
      </c>
      <c r="DA34" s="17">
        <v>0</v>
      </c>
      <c r="DB34" s="17">
        <v>0</v>
      </c>
      <c r="DC34" s="17">
        <v>1742.9390000000001</v>
      </c>
      <c r="DD34" s="17">
        <v>1742.9390000000001</v>
      </c>
      <c r="DE34" s="17">
        <v>1742.9390000000001</v>
      </c>
      <c r="DF34" s="17">
        <v>8215.2729999999992</v>
      </c>
      <c r="DG34" s="17">
        <v>8215.2729999999992</v>
      </c>
      <c r="DH34" s="17">
        <v>8215.2729999999992</v>
      </c>
      <c r="DI34" s="17">
        <v>0</v>
      </c>
      <c r="DJ34" s="17">
        <v>0</v>
      </c>
      <c r="DK34" s="17">
        <v>0</v>
      </c>
      <c r="DL34" s="17">
        <v>0</v>
      </c>
      <c r="DM34" s="17">
        <v>0</v>
      </c>
      <c r="DN34" s="17">
        <v>0</v>
      </c>
      <c r="DO34" s="17">
        <v>0</v>
      </c>
      <c r="DP34" s="17">
        <v>0</v>
      </c>
      <c r="DQ34" s="17">
        <v>0</v>
      </c>
      <c r="DR34" s="17">
        <v>0</v>
      </c>
      <c r="DS34" s="17">
        <v>0</v>
      </c>
      <c r="DT34" s="17">
        <v>0</v>
      </c>
      <c r="DU34" s="17">
        <v>0</v>
      </c>
      <c r="DV34" s="17">
        <v>475</v>
      </c>
      <c r="DW34" s="17">
        <v>475</v>
      </c>
      <c r="DX34" s="17">
        <v>0</v>
      </c>
      <c r="DY34" s="17">
        <v>0</v>
      </c>
      <c r="DZ34" s="17">
        <v>0</v>
      </c>
      <c r="EA34" s="17">
        <v>0</v>
      </c>
      <c r="EB34" s="17">
        <v>0</v>
      </c>
      <c r="EC34" s="17">
        <v>0</v>
      </c>
      <c r="ED34" s="17">
        <v>0</v>
      </c>
      <c r="EE34" s="17">
        <v>0</v>
      </c>
      <c r="EF34" s="17">
        <v>0</v>
      </c>
      <c r="EG34" s="17">
        <v>0</v>
      </c>
      <c r="EH34" s="17">
        <v>0</v>
      </c>
      <c r="EI34" s="17">
        <v>0</v>
      </c>
      <c r="EJ34" s="17">
        <v>0</v>
      </c>
      <c r="EK34" s="17">
        <v>8527.6759499999989</v>
      </c>
      <c r="EL34" s="17">
        <v>8527.6759499999989</v>
      </c>
      <c r="EM34" s="17">
        <v>0</v>
      </c>
      <c r="EN34" s="17">
        <v>0</v>
      </c>
      <c r="EO34" s="17">
        <v>0</v>
      </c>
      <c r="EP34" s="17">
        <v>0</v>
      </c>
      <c r="EQ34" s="17">
        <v>0</v>
      </c>
      <c r="ER34" s="17">
        <v>0</v>
      </c>
      <c r="ES34" s="17">
        <v>0</v>
      </c>
      <c r="ET34" s="17">
        <v>0</v>
      </c>
      <c r="EU34" s="17">
        <v>0</v>
      </c>
      <c r="EV34" s="17">
        <v>0</v>
      </c>
      <c r="EW34" s="17">
        <v>0</v>
      </c>
      <c r="EX34" s="17">
        <v>0</v>
      </c>
      <c r="EY34" s="17">
        <v>0</v>
      </c>
      <c r="EZ34" s="17">
        <v>0</v>
      </c>
      <c r="FA34" s="17">
        <v>0</v>
      </c>
      <c r="FB34" s="17">
        <v>30.331599999999998</v>
      </c>
      <c r="FC34" s="17">
        <v>35.939970000000002</v>
      </c>
      <c r="FD34" s="17">
        <v>34.547699999999999</v>
      </c>
      <c r="FE34" s="17">
        <v>0</v>
      </c>
      <c r="FF34" s="17">
        <v>0</v>
      </c>
      <c r="FG34" s="17">
        <v>0</v>
      </c>
      <c r="FH34" s="17">
        <v>0</v>
      </c>
      <c r="FI34" s="17">
        <v>0</v>
      </c>
      <c r="FJ34" s="17">
        <v>0</v>
      </c>
      <c r="FK34" s="17">
        <v>0</v>
      </c>
      <c r="FL34" s="17">
        <v>0</v>
      </c>
      <c r="FM34" s="17">
        <v>0</v>
      </c>
      <c r="FN34" s="17">
        <v>0</v>
      </c>
      <c r="FO34" s="17">
        <v>0</v>
      </c>
      <c r="FP34" s="17">
        <v>0</v>
      </c>
      <c r="FQ34" s="17">
        <v>0</v>
      </c>
      <c r="FR34" s="17">
        <v>0</v>
      </c>
      <c r="FS34" s="17">
        <v>0</v>
      </c>
      <c r="FT34" s="17">
        <v>0</v>
      </c>
      <c r="FU34" s="17">
        <v>0</v>
      </c>
      <c r="FV34" s="17">
        <v>0</v>
      </c>
      <c r="FW34" s="17">
        <v>0</v>
      </c>
      <c r="FX34" s="17">
        <v>0</v>
      </c>
      <c r="FY34" s="17">
        <v>0</v>
      </c>
      <c r="FZ34" s="17">
        <v>0</v>
      </c>
      <c r="GA34" s="17">
        <v>1983.3778799999998</v>
      </c>
      <c r="GB34" s="17">
        <v>1983.3778799999998</v>
      </c>
      <c r="GC34" s="17">
        <v>0</v>
      </c>
      <c r="GD34" s="17">
        <v>0</v>
      </c>
      <c r="GE34" s="17">
        <v>0</v>
      </c>
      <c r="GF34" s="17">
        <v>0</v>
      </c>
      <c r="GG34" s="17">
        <v>0</v>
      </c>
      <c r="GH34" s="17">
        <v>0</v>
      </c>
      <c r="GI34" s="17">
        <v>0</v>
      </c>
      <c r="GJ34" s="17">
        <v>0</v>
      </c>
      <c r="GK34" s="17">
        <v>0</v>
      </c>
      <c r="GL34" s="17">
        <v>0</v>
      </c>
      <c r="GM34" s="17">
        <v>0</v>
      </c>
      <c r="GN34" s="17">
        <v>0</v>
      </c>
      <c r="GO34" s="17">
        <v>0</v>
      </c>
      <c r="GP34" s="17">
        <v>0</v>
      </c>
      <c r="GQ34" s="17">
        <v>0</v>
      </c>
      <c r="GR34" s="17">
        <v>0</v>
      </c>
      <c r="GS34" s="17">
        <v>0</v>
      </c>
      <c r="GT34" s="17">
        <v>0</v>
      </c>
      <c r="GU34" s="17">
        <v>0</v>
      </c>
      <c r="GV34" s="17">
        <v>0</v>
      </c>
      <c r="GW34" s="17">
        <v>0</v>
      </c>
      <c r="GX34" s="17">
        <v>0</v>
      </c>
      <c r="GY34" s="17">
        <v>0</v>
      </c>
      <c r="GZ34" s="17">
        <v>0</v>
      </c>
      <c r="HA34" s="17">
        <v>0</v>
      </c>
      <c r="HB34" s="17">
        <v>0</v>
      </c>
      <c r="HC34" s="17">
        <v>0</v>
      </c>
      <c r="HD34" s="17">
        <v>0</v>
      </c>
      <c r="HE34" s="17">
        <v>0</v>
      </c>
      <c r="HF34" s="17">
        <v>0</v>
      </c>
      <c r="HG34" s="17">
        <v>0</v>
      </c>
      <c r="HH34" s="17">
        <v>0</v>
      </c>
      <c r="HI34" s="17">
        <v>0</v>
      </c>
      <c r="HJ34" s="17">
        <v>0</v>
      </c>
      <c r="HK34" s="17">
        <v>0</v>
      </c>
      <c r="HL34" s="17">
        <v>0</v>
      </c>
      <c r="HM34" s="17">
        <v>0</v>
      </c>
      <c r="HN34" s="17">
        <v>0</v>
      </c>
      <c r="HO34" s="17">
        <v>0</v>
      </c>
      <c r="HP34" s="17">
        <v>0</v>
      </c>
      <c r="HQ34" s="17">
        <v>0</v>
      </c>
      <c r="HR34" s="17">
        <v>0</v>
      </c>
      <c r="HS34" s="17">
        <v>0</v>
      </c>
      <c r="HT34" s="17">
        <v>0</v>
      </c>
      <c r="HU34" s="17">
        <v>0</v>
      </c>
      <c r="HV34" s="17">
        <v>14013.341640000001</v>
      </c>
      <c r="HW34" s="17">
        <v>14013.341640000001</v>
      </c>
      <c r="HX34" s="17">
        <v>12735.72395</v>
      </c>
      <c r="HY34" s="17">
        <v>0</v>
      </c>
      <c r="HZ34" s="17">
        <v>0</v>
      </c>
      <c r="IA34" s="17">
        <v>0</v>
      </c>
      <c r="IB34" s="17">
        <v>0</v>
      </c>
      <c r="IC34" s="17">
        <v>0</v>
      </c>
      <c r="ID34" s="17">
        <v>0</v>
      </c>
      <c r="IE34" s="17">
        <v>0</v>
      </c>
      <c r="IF34" s="17">
        <v>0</v>
      </c>
      <c r="IG34" s="17">
        <v>0</v>
      </c>
      <c r="IH34" s="17">
        <v>0</v>
      </c>
      <c r="II34" s="17">
        <v>0</v>
      </c>
      <c r="IJ34" s="17">
        <v>0</v>
      </c>
      <c r="IK34" s="17">
        <v>0</v>
      </c>
      <c r="IL34" s="17">
        <v>0</v>
      </c>
      <c r="IM34" s="17">
        <v>0</v>
      </c>
      <c r="IN34" s="17">
        <v>0</v>
      </c>
      <c r="IO34" s="17">
        <v>9792.0555399999994</v>
      </c>
      <c r="IP34" s="17">
        <v>9792.0555399999994</v>
      </c>
      <c r="IQ34" s="17">
        <v>0</v>
      </c>
      <c r="IR34" s="17">
        <v>0</v>
      </c>
      <c r="IS34" s="17">
        <v>0</v>
      </c>
      <c r="IT34" s="17">
        <v>0</v>
      </c>
      <c r="IU34" s="17">
        <v>0</v>
      </c>
      <c r="IV34" s="17">
        <v>0</v>
      </c>
      <c r="IW34" s="17">
        <v>0</v>
      </c>
      <c r="IX34" s="17">
        <v>0</v>
      </c>
      <c r="IY34" s="17">
        <v>0</v>
      </c>
      <c r="IZ34" s="17">
        <v>0</v>
      </c>
      <c r="JA34" s="17">
        <v>0</v>
      </c>
      <c r="JB34" s="17">
        <v>0</v>
      </c>
      <c r="JC34" s="17">
        <v>0</v>
      </c>
      <c r="JD34" s="17">
        <v>0</v>
      </c>
      <c r="JE34" s="17">
        <v>0</v>
      </c>
      <c r="JF34" s="17">
        <v>0</v>
      </c>
      <c r="JG34" s="17">
        <v>0</v>
      </c>
      <c r="JH34" s="17">
        <v>0</v>
      </c>
      <c r="JI34" s="17">
        <v>0</v>
      </c>
      <c r="JJ34" s="17">
        <v>0</v>
      </c>
      <c r="JK34" s="17">
        <v>0</v>
      </c>
      <c r="JL34" s="17">
        <v>0</v>
      </c>
      <c r="JM34" s="17">
        <v>0</v>
      </c>
      <c r="JN34" s="17">
        <v>0</v>
      </c>
      <c r="JO34" s="17">
        <v>0</v>
      </c>
      <c r="JP34" s="17">
        <v>0</v>
      </c>
      <c r="JQ34" s="17">
        <v>0</v>
      </c>
      <c r="JR34" s="17">
        <v>0</v>
      </c>
      <c r="JS34" s="17">
        <v>0</v>
      </c>
      <c r="JT34" s="17">
        <v>0</v>
      </c>
      <c r="JU34" s="17">
        <v>0</v>
      </c>
      <c r="JV34" s="17">
        <v>0</v>
      </c>
      <c r="JW34" s="17">
        <v>0</v>
      </c>
      <c r="JX34" s="17">
        <v>0</v>
      </c>
      <c r="JY34" s="17">
        <v>0</v>
      </c>
      <c r="JZ34" s="17">
        <v>0</v>
      </c>
      <c r="KA34" s="17">
        <v>0</v>
      </c>
      <c r="KB34" s="17">
        <v>0</v>
      </c>
      <c r="KC34" s="17">
        <v>0</v>
      </c>
      <c r="KD34" s="17">
        <v>0</v>
      </c>
      <c r="KE34" s="17">
        <v>0</v>
      </c>
      <c r="KF34" s="17">
        <v>0</v>
      </c>
      <c r="KG34" s="17">
        <v>0</v>
      </c>
      <c r="KH34" s="17">
        <v>0</v>
      </c>
      <c r="KI34" s="17">
        <v>0</v>
      </c>
      <c r="KJ34" s="17">
        <v>0</v>
      </c>
      <c r="KK34" s="17">
        <v>0</v>
      </c>
      <c r="KL34" s="17">
        <v>0</v>
      </c>
      <c r="KM34" s="17">
        <v>0</v>
      </c>
      <c r="KN34" s="17">
        <v>0</v>
      </c>
      <c r="KO34" s="17">
        <v>0</v>
      </c>
      <c r="KP34" s="17">
        <v>0</v>
      </c>
      <c r="KQ34" s="17">
        <v>0</v>
      </c>
      <c r="KR34" s="17">
        <v>0</v>
      </c>
      <c r="KS34" s="17">
        <v>0</v>
      </c>
      <c r="KT34" s="17">
        <v>0</v>
      </c>
      <c r="KU34" s="17">
        <v>0</v>
      </c>
    </row>
    <row r="35" spans="1:307" x14ac:dyDescent="0.2">
      <c r="A35" s="10" t="s">
        <v>22</v>
      </c>
      <c r="B35" s="17">
        <f t="shared" si="6"/>
        <v>2620.3836200000001</v>
      </c>
      <c r="C35" s="17">
        <f t="shared" si="7"/>
        <v>3123.9997199999998</v>
      </c>
      <c r="D35" s="17">
        <f t="shared" si="8"/>
        <v>3123.9997199999998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v>0</v>
      </c>
      <c r="AJ35" s="17">
        <v>0</v>
      </c>
      <c r="AK35" s="17">
        <v>0</v>
      </c>
      <c r="AL35" s="17">
        <v>0</v>
      </c>
      <c r="AM35" s="17">
        <v>0</v>
      </c>
      <c r="AN35" s="17">
        <v>0</v>
      </c>
      <c r="AO35" s="17">
        <v>0</v>
      </c>
      <c r="AP35" s="17">
        <v>0</v>
      </c>
      <c r="AQ35" s="17">
        <v>0</v>
      </c>
      <c r="AR35" s="17">
        <v>0</v>
      </c>
      <c r="AS35" s="17">
        <v>0</v>
      </c>
      <c r="AT35" s="17">
        <v>0</v>
      </c>
      <c r="AU35" s="17">
        <v>0</v>
      </c>
      <c r="AV35" s="17">
        <v>0</v>
      </c>
      <c r="AW35" s="17">
        <v>0</v>
      </c>
      <c r="AX35" s="17">
        <v>0</v>
      </c>
      <c r="AY35" s="17">
        <v>0</v>
      </c>
      <c r="AZ35" s="17">
        <v>0</v>
      </c>
      <c r="BA35" s="17">
        <v>0</v>
      </c>
      <c r="BB35" s="17">
        <v>0</v>
      </c>
      <c r="BC35" s="17">
        <v>0</v>
      </c>
      <c r="BD35" s="17">
        <v>0</v>
      </c>
      <c r="BE35" s="17">
        <v>0</v>
      </c>
      <c r="BF35" s="17">
        <v>0</v>
      </c>
      <c r="BG35" s="17">
        <v>0</v>
      </c>
      <c r="BH35" s="17">
        <v>0</v>
      </c>
      <c r="BI35" s="17">
        <v>0</v>
      </c>
      <c r="BJ35" s="17">
        <v>0</v>
      </c>
      <c r="BK35" s="17">
        <v>0</v>
      </c>
      <c r="BL35" s="17">
        <v>0</v>
      </c>
      <c r="BM35" s="17">
        <v>1010.677</v>
      </c>
      <c r="BN35" s="17">
        <v>1010.677</v>
      </c>
      <c r="BO35" s="17">
        <v>1010.677</v>
      </c>
      <c r="BP35" s="17">
        <v>0</v>
      </c>
      <c r="BQ35" s="17">
        <v>0</v>
      </c>
      <c r="BR35" s="17">
        <v>0</v>
      </c>
      <c r="BS35" s="17">
        <v>0</v>
      </c>
      <c r="BT35" s="17">
        <v>0</v>
      </c>
      <c r="BU35" s="17">
        <v>0</v>
      </c>
      <c r="BV35" s="17">
        <v>0</v>
      </c>
      <c r="BW35" s="17">
        <v>0</v>
      </c>
      <c r="BX35" s="17">
        <v>0</v>
      </c>
      <c r="BY35" s="17">
        <v>0</v>
      </c>
      <c r="BZ35" s="17">
        <v>0</v>
      </c>
      <c r="CA35" s="17">
        <v>0</v>
      </c>
      <c r="CB35" s="17">
        <v>0</v>
      </c>
      <c r="CC35" s="17">
        <v>0</v>
      </c>
      <c r="CD35" s="17">
        <v>0</v>
      </c>
      <c r="CE35" s="17">
        <v>0</v>
      </c>
      <c r="CF35" s="17">
        <v>0</v>
      </c>
      <c r="CG35" s="17">
        <v>0</v>
      </c>
      <c r="CH35" s="17">
        <v>0</v>
      </c>
      <c r="CI35" s="17">
        <v>0</v>
      </c>
      <c r="CJ35" s="17">
        <v>0</v>
      </c>
      <c r="CK35" s="17">
        <v>0</v>
      </c>
      <c r="CL35" s="17">
        <v>0</v>
      </c>
      <c r="CM35" s="17">
        <v>0</v>
      </c>
      <c r="CN35" s="17">
        <v>0</v>
      </c>
      <c r="CO35" s="17">
        <v>0</v>
      </c>
      <c r="CP35" s="17">
        <v>0</v>
      </c>
      <c r="CQ35" s="17">
        <v>0</v>
      </c>
      <c r="CR35" s="17">
        <v>0</v>
      </c>
      <c r="CS35" s="17">
        <v>0</v>
      </c>
      <c r="CT35" s="17">
        <v>0</v>
      </c>
      <c r="CU35" s="17">
        <v>0</v>
      </c>
      <c r="CV35" s="17">
        <v>0</v>
      </c>
      <c r="CW35" s="17">
        <v>0</v>
      </c>
      <c r="CX35" s="17">
        <v>0</v>
      </c>
      <c r="CY35" s="17">
        <v>0</v>
      </c>
      <c r="CZ35" s="17">
        <v>0</v>
      </c>
      <c r="DA35" s="17">
        <v>0</v>
      </c>
      <c r="DB35" s="17">
        <v>0</v>
      </c>
      <c r="DC35" s="17">
        <v>0</v>
      </c>
      <c r="DD35" s="17">
        <v>0</v>
      </c>
      <c r="DE35" s="17">
        <v>0</v>
      </c>
      <c r="DF35" s="17">
        <v>0</v>
      </c>
      <c r="DG35" s="17">
        <v>0</v>
      </c>
      <c r="DH35" s="17">
        <v>0</v>
      </c>
      <c r="DI35" s="17">
        <v>0</v>
      </c>
      <c r="DJ35" s="17">
        <v>0</v>
      </c>
      <c r="DK35" s="17">
        <v>0</v>
      </c>
      <c r="DL35" s="17">
        <v>0</v>
      </c>
      <c r="DM35" s="17">
        <v>0</v>
      </c>
      <c r="DN35" s="17">
        <v>0</v>
      </c>
      <c r="DO35" s="17">
        <v>0</v>
      </c>
      <c r="DP35" s="17">
        <v>0</v>
      </c>
      <c r="DQ35" s="17">
        <v>0</v>
      </c>
      <c r="DR35" s="17">
        <v>0</v>
      </c>
      <c r="DS35" s="17">
        <v>0</v>
      </c>
      <c r="DT35" s="17">
        <v>0</v>
      </c>
      <c r="DU35" s="17">
        <v>0</v>
      </c>
      <c r="DV35" s="17">
        <v>0</v>
      </c>
      <c r="DW35" s="17">
        <v>0</v>
      </c>
      <c r="DX35" s="17">
        <v>0</v>
      </c>
      <c r="DY35" s="17">
        <v>0</v>
      </c>
      <c r="DZ35" s="17">
        <v>0</v>
      </c>
      <c r="EA35" s="17">
        <v>0</v>
      </c>
      <c r="EB35" s="17">
        <v>0</v>
      </c>
      <c r="EC35" s="17">
        <v>0</v>
      </c>
      <c r="ED35" s="17">
        <v>0</v>
      </c>
      <c r="EE35" s="17">
        <v>0</v>
      </c>
      <c r="EF35" s="17">
        <v>0</v>
      </c>
      <c r="EG35" s="17">
        <v>0</v>
      </c>
      <c r="EH35" s="17">
        <v>0</v>
      </c>
      <c r="EI35" s="17">
        <v>0</v>
      </c>
      <c r="EJ35" s="17">
        <v>0</v>
      </c>
      <c r="EK35" s="17">
        <v>0</v>
      </c>
      <c r="EL35" s="17">
        <v>0</v>
      </c>
      <c r="EM35" s="17">
        <v>0</v>
      </c>
      <c r="EN35" s="17">
        <v>0</v>
      </c>
      <c r="EO35" s="17">
        <v>0</v>
      </c>
      <c r="EP35" s="17">
        <v>0</v>
      </c>
      <c r="EQ35" s="17">
        <v>0</v>
      </c>
      <c r="ER35" s="17">
        <v>0</v>
      </c>
      <c r="ES35" s="17">
        <v>0</v>
      </c>
      <c r="ET35" s="17">
        <v>0</v>
      </c>
      <c r="EU35" s="17">
        <v>0</v>
      </c>
      <c r="EV35" s="17">
        <v>0</v>
      </c>
      <c r="EW35" s="17">
        <v>0</v>
      </c>
      <c r="EX35" s="17">
        <v>0</v>
      </c>
      <c r="EY35" s="17">
        <v>0</v>
      </c>
      <c r="EZ35" s="17">
        <v>0</v>
      </c>
      <c r="FA35" s="17">
        <v>0</v>
      </c>
      <c r="FB35" s="17">
        <v>30.331599999999998</v>
      </c>
      <c r="FC35" s="17">
        <v>34.547699999999999</v>
      </c>
      <c r="FD35" s="17">
        <v>34.547699999999999</v>
      </c>
      <c r="FE35" s="17">
        <v>0</v>
      </c>
      <c r="FF35" s="17">
        <v>0</v>
      </c>
      <c r="FG35" s="17">
        <v>0</v>
      </c>
      <c r="FH35" s="17">
        <v>0</v>
      </c>
      <c r="FI35" s="17">
        <v>0</v>
      </c>
      <c r="FJ35" s="17">
        <v>0</v>
      </c>
      <c r="FK35" s="17">
        <v>0</v>
      </c>
      <c r="FL35" s="17">
        <v>0</v>
      </c>
      <c r="FM35" s="17">
        <v>0</v>
      </c>
      <c r="FN35" s="17">
        <v>0</v>
      </c>
      <c r="FO35" s="17">
        <v>0</v>
      </c>
      <c r="FP35" s="17">
        <v>0</v>
      </c>
      <c r="FQ35" s="17">
        <v>0</v>
      </c>
      <c r="FR35" s="17">
        <v>0</v>
      </c>
      <c r="FS35" s="17">
        <v>0</v>
      </c>
      <c r="FT35" s="17">
        <v>0</v>
      </c>
      <c r="FU35" s="17">
        <v>0</v>
      </c>
      <c r="FV35" s="17">
        <v>0</v>
      </c>
      <c r="FW35" s="17">
        <v>0</v>
      </c>
      <c r="FX35" s="17">
        <v>0</v>
      </c>
      <c r="FY35" s="17">
        <v>0</v>
      </c>
      <c r="FZ35" s="17">
        <v>0</v>
      </c>
      <c r="GA35" s="17">
        <v>499.4</v>
      </c>
      <c r="GB35" s="17">
        <v>499.4</v>
      </c>
      <c r="GC35" s="17">
        <v>0</v>
      </c>
      <c r="GD35" s="17">
        <v>0</v>
      </c>
      <c r="GE35" s="17">
        <v>0</v>
      </c>
      <c r="GF35" s="17">
        <v>0</v>
      </c>
      <c r="GG35" s="17">
        <v>0</v>
      </c>
      <c r="GH35" s="17">
        <v>0</v>
      </c>
      <c r="GI35" s="17">
        <v>0</v>
      </c>
      <c r="GJ35" s="17">
        <v>0</v>
      </c>
      <c r="GK35" s="17">
        <v>0</v>
      </c>
      <c r="GL35" s="17">
        <v>0</v>
      </c>
      <c r="GM35" s="17">
        <v>0</v>
      </c>
      <c r="GN35" s="17">
        <v>0</v>
      </c>
      <c r="GO35" s="17">
        <v>0</v>
      </c>
      <c r="GP35" s="17">
        <v>0</v>
      </c>
      <c r="GQ35" s="17">
        <v>0</v>
      </c>
      <c r="GR35" s="17">
        <v>0</v>
      </c>
      <c r="GS35" s="17">
        <v>0</v>
      </c>
      <c r="GT35" s="17">
        <v>0</v>
      </c>
      <c r="GU35" s="17">
        <v>0</v>
      </c>
      <c r="GV35" s="17">
        <v>0</v>
      </c>
      <c r="GW35" s="17">
        <v>0</v>
      </c>
      <c r="GX35" s="17">
        <v>0</v>
      </c>
      <c r="GY35" s="17">
        <v>0</v>
      </c>
      <c r="GZ35" s="17">
        <v>0</v>
      </c>
      <c r="HA35" s="17">
        <v>0</v>
      </c>
      <c r="HB35" s="17">
        <v>0</v>
      </c>
      <c r="HC35" s="17">
        <v>0</v>
      </c>
      <c r="HD35" s="17">
        <v>0</v>
      </c>
      <c r="HE35" s="17">
        <v>0</v>
      </c>
      <c r="HF35" s="17">
        <v>0</v>
      </c>
      <c r="HG35" s="17">
        <v>0</v>
      </c>
      <c r="HH35" s="17">
        <v>0</v>
      </c>
      <c r="HI35" s="17">
        <v>0</v>
      </c>
      <c r="HJ35" s="17">
        <v>0</v>
      </c>
      <c r="HK35" s="17">
        <v>0</v>
      </c>
      <c r="HL35" s="17">
        <v>0</v>
      </c>
      <c r="HM35" s="17">
        <v>0</v>
      </c>
      <c r="HN35" s="17">
        <v>0</v>
      </c>
      <c r="HO35" s="17">
        <v>0</v>
      </c>
      <c r="HP35" s="17">
        <v>0</v>
      </c>
      <c r="HQ35" s="17">
        <v>0</v>
      </c>
      <c r="HR35" s="17">
        <v>0</v>
      </c>
      <c r="HS35" s="17">
        <v>0</v>
      </c>
      <c r="HT35" s="17">
        <v>0</v>
      </c>
      <c r="HU35" s="17">
        <v>0</v>
      </c>
      <c r="HV35" s="17">
        <v>1579.3750199999999</v>
      </c>
      <c r="HW35" s="17">
        <v>1579.3750199999999</v>
      </c>
      <c r="HX35" s="17">
        <v>1579.3750199999999</v>
      </c>
      <c r="HY35" s="17">
        <v>0</v>
      </c>
      <c r="HZ35" s="17">
        <v>0</v>
      </c>
      <c r="IA35" s="17">
        <v>0</v>
      </c>
      <c r="IB35" s="17">
        <v>0</v>
      </c>
      <c r="IC35" s="17">
        <v>0</v>
      </c>
      <c r="ID35" s="17">
        <v>0</v>
      </c>
      <c r="IE35" s="17">
        <v>0</v>
      </c>
      <c r="IF35" s="17">
        <v>0</v>
      </c>
      <c r="IG35" s="17">
        <v>0</v>
      </c>
      <c r="IH35" s="17">
        <v>0</v>
      </c>
      <c r="II35" s="17">
        <v>0</v>
      </c>
      <c r="IJ35" s="17">
        <v>0</v>
      </c>
      <c r="IK35" s="17">
        <v>0</v>
      </c>
      <c r="IL35" s="17">
        <v>0</v>
      </c>
      <c r="IM35" s="17">
        <v>0</v>
      </c>
      <c r="IN35" s="17">
        <v>0</v>
      </c>
      <c r="IO35" s="17">
        <v>0</v>
      </c>
      <c r="IP35" s="17">
        <v>0</v>
      </c>
      <c r="IQ35" s="17">
        <v>0</v>
      </c>
      <c r="IR35" s="17">
        <v>0</v>
      </c>
      <c r="IS35" s="17">
        <v>0</v>
      </c>
      <c r="IT35" s="17">
        <v>0</v>
      </c>
      <c r="IU35" s="17">
        <v>0</v>
      </c>
      <c r="IV35" s="17">
        <v>0</v>
      </c>
      <c r="IW35" s="17">
        <v>0</v>
      </c>
      <c r="IX35" s="17">
        <v>0</v>
      </c>
      <c r="IY35" s="17">
        <v>0</v>
      </c>
      <c r="IZ35" s="17">
        <v>0</v>
      </c>
      <c r="JA35" s="17">
        <v>0</v>
      </c>
      <c r="JB35" s="17">
        <v>0</v>
      </c>
      <c r="JC35" s="17">
        <v>0</v>
      </c>
      <c r="JD35" s="17">
        <v>0</v>
      </c>
      <c r="JE35" s="17">
        <v>0</v>
      </c>
      <c r="JF35" s="17">
        <v>0</v>
      </c>
      <c r="JG35" s="17">
        <v>0</v>
      </c>
      <c r="JH35" s="17">
        <v>0</v>
      </c>
      <c r="JI35" s="17">
        <v>0</v>
      </c>
      <c r="JJ35" s="17">
        <v>0</v>
      </c>
      <c r="JK35" s="17">
        <v>0</v>
      </c>
      <c r="JL35" s="17">
        <v>0</v>
      </c>
      <c r="JM35" s="17">
        <v>0</v>
      </c>
      <c r="JN35" s="17">
        <v>0</v>
      </c>
      <c r="JO35" s="17">
        <v>0</v>
      </c>
      <c r="JP35" s="17">
        <v>0</v>
      </c>
      <c r="JQ35" s="17">
        <v>0</v>
      </c>
      <c r="JR35" s="17">
        <v>0</v>
      </c>
      <c r="JS35" s="17">
        <v>0</v>
      </c>
      <c r="JT35" s="17">
        <v>0</v>
      </c>
      <c r="JU35" s="17">
        <v>0</v>
      </c>
      <c r="JV35" s="17">
        <v>0</v>
      </c>
      <c r="JW35" s="17">
        <v>0</v>
      </c>
      <c r="JX35" s="17">
        <v>0</v>
      </c>
      <c r="JY35" s="17">
        <v>0</v>
      </c>
      <c r="JZ35" s="17">
        <v>0</v>
      </c>
      <c r="KA35" s="17">
        <v>0</v>
      </c>
      <c r="KB35" s="17">
        <v>0</v>
      </c>
      <c r="KC35" s="17">
        <v>0</v>
      </c>
      <c r="KD35" s="17">
        <v>0</v>
      </c>
      <c r="KE35" s="17">
        <v>0</v>
      </c>
      <c r="KF35" s="17">
        <v>0</v>
      </c>
      <c r="KG35" s="17">
        <v>0</v>
      </c>
      <c r="KH35" s="17">
        <v>0</v>
      </c>
      <c r="KI35" s="17">
        <v>0</v>
      </c>
      <c r="KJ35" s="17">
        <v>0</v>
      </c>
      <c r="KK35" s="17">
        <v>0</v>
      </c>
      <c r="KL35" s="17">
        <v>0</v>
      </c>
      <c r="KM35" s="17">
        <v>0</v>
      </c>
      <c r="KN35" s="17">
        <v>0</v>
      </c>
      <c r="KO35" s="17">
        <v>0</v>
      </c>
      <c r="KP35" s="17">
        <v>0</v>
      </c>
      <c r="KQ35" s="17">
        <v>0</v>
      </c>
      <c r="KR35" s="17">
        <v>0</v>
      </c>
      <c r="KS35" s="17">
        <v>0</v>
      </c>
      <c r="KT35" s="17">
        <v>0</v>
      </c>
      <c r="KU35" s="17">
        <v>0</v>
      </c>
    </row>
    <row r="36" spans="1:307" x14ac:dyDescent="0.2">
      <c r="A36" s="10" t="s">
        <v>23</v>
      </c>
      <c r="B36" s="17">
        <f t="shared" si="6"/>
        <v>25.733970000000003</v>
      </c>
      <c r="C36" s="17">
        <f t="shared" si="7"/>
        <v>2028.9068500000001</v>
      </c>
      <c r="D36" s="17">
        <f t="shared" si="8"/>
        <v>29.311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s="17">
        <v>0</v>
      </c>
      <c r="AF36" s="17">
        <v>0</v>
      </c>
      <c r="AG36" s="17">
        <v>0</v>
      </c>
      <c r="AH36" s="17">
        <v>0</v>
      </c>
      <c r="AI36" s="17">
        <v>0</v>
      </c>
      <c r="AJ36" s="17">
        <v>0</v>
      </c>
      <c r="AK36" s="17">
        <v>0</v>
      </c>
      <c r="AL36" s="17">
        <v>0</v>
      </c>
      <c r="AM36" s="17">
        <v>0</v>
      </c>
      <c r="AN36" s="17">
        <v>0</v>
      </c>
      <c r="AO36" s="17">
        <v>0</v>
      </c>
      <c r="AP36" s="17">
        <v>0</v>
      </c>
      <c r="AQ36" s="17">
        <v>0</v>
      </c>
      <c r="AR36" s="17">
        <v>0</v>
      </c>
      <c r="AS36" s="17">
        <v>0</v>
      </c>
      <c r="AT36" s="17">
        <v>0</v>
      </c>
      <c r="AU36" s="17">
        <v>0</v>
      </c>
      <c r="AV36" s="17">
        <v>0</v>
      </c>
      <c r="AW36" s="17">
        <v>0</v>
      </c>
      <c r="AX36" s="17">
        <v>0</v>
      </c>
      <c r="AY36" s="17">
        <v>0</v>
      </c>
      <c r="AZ36" s="17">
        <v>0</v>
      </c>
      <c r="BA36" s="17">
        <v>0</v>
      </c>
      <c r="BB36" s="17">
        <v>0</v>
      </c>
      <c r="BC36" s="17">
        <v>0</v>
      </c>
      <c r="BD36" s="17">
        <v>0</v>
      </c>
      <c r="BE36" s="17">
        <v>0</v>
      </c>
      <c r="BF36" s="17">
        <v>0</v>
      </c>
      <c r="BG36" s="17">
        <v>0</v>
      </c>
      <c r="BH36" s="17">
        <v>0</v>
      </c>
      <c r="BI36" s="17">
        <v>0</v>
      </c>
      <c r="BJ36" s="17">
        <v>0</v>
      </c>
      <c r="BK36" s="17">
        <v>0</v>
      </c>
      <c r="BL36" s="17">
        <v>0</v>
      </c>
      <c r="BM36" s="17">
        <v>0</v>
      </c>
      <c r="BN36" s="17">
        <v>0</v>
      </c>
      <c r="BO36" s="17">
        <v>0</v>
      </c>
      <c r="BP36" s="17">
        <v>0</v>
      </c>
      <c r="BQ36" s="17">
        <v>0</v>
      </c>
      <c r="BR36" s="17">
        <v>0</v>
      </c>
      <c r="BS36" s="17">
        <v>0</v>
      </c>
      <c r="BT36" s="17">
        <v>0</v>
      </c>
      <c r="BU36" s="17">
        <v>0</v>
      </c>
      <c r="BV36" s="17">
        <v>0</v>
      </c>
      <c r="BW36" s="17">
        <v>0</v>
      </c>
      <c r="BX36" s="17">
        <v>0</v>
      </c>
      <c r="BY36" s="17">
        <v>0</v>
      </c>
      <c r="BZ36" s="17">
        <v>0</v>
      </c>
      <c r="CA36" s="17">
        <v>0</v>
      </c>
      <c r="CB36" s="17">
        <v>0</v>
      </c>
      <c r="CC36" s="17">
        <v>0</v>
      </c>
      <c r="CD36" s="17">
        <v>0</v>
      </c>
      <c r="CE36" s="17">
        <v>0</v>
      </c>
      <c r="CF36" s="17">
        <v>0</v>
      </c>
      <c r="CG36" s="17">
        <v>0</v>
      </c>
      <c r="CH36" s="17">
        <v>0</v>
      </c>
      <c r="CI36" s="17">
        <v>0</v>
      </c>
      <c r="CJ36" s="17">
        <v>0</v>
      </c>
      <c r="CK36" s="17">
        <v>0</v>
      </c>
      <c r="CL36" s="17">
        <v>0</v>
      </c>
      <c r="CM36" s="17">
        <v>0</v>
      </c>
      <c r="CN36" s="17">
        <v>0</v>
      </c>
      <c r="CO36" s="17">
        <v>0</v>
      </c>
      <c r="CP36" s="17">
        <v>0</v>
      </c>
      <c r="CQ36" s="17">
        <v>0</v>
      </c>
      <c r="CR36" s="17">
        <v>0</v>
      </c>
      <c r="CS36" s="17">
        <v>0</v>
      </c>
      <c r="CT36" s="17">
        <v>0</v>
      </c>
      <c r="CU36" s="17">
        <v>0</v>
      </c>
      <c r="CV36" s="17">
        <v>0</v>
      </c>
      <c r="CW36" s="17">
        <v>0</v>
      </c>
      <c r="CX36" s="17">
        <v>0</v>
      </c>
      <c r="CY36" s="17">
        <v>0</v>
      </c>
      <c r="CZ36" s="17">
        <v>0</v>
      </c>
      <c r="DA36" s="17">
        <v>0</v>
      </c>
      <c r="DB36" s="17">
        <v>0</v>
      </c>
      <c r="DC36" s="17">
        <v>0</v>
      </c>
      <c r="DD36" s="17">
        <v>0</v>
      </c>
      <c r="DE36" s="17">
        <v>0</v>
      </c>
      <c r="DF36" s="17">
        <v>0</v>
      </c>
      <c r="DG36" s="17">
        <v>0</v>
      </c>
      <c r="DH36" s="17">
        <v>0</v>
      </c>
      <c r="DI36" s="17">
        <v>0</v>
      </c>
      <c r="DJ36" s="17">
        <v>0</v>
      </c>
      <c r="DK36" s="17">
        <v>0</v>
      </c>
      <c r="DL36" s="17">
        <v>0</v>
      </c>
      <c r="DM36" s="17">
        <v>0</v>
      </c>
      <c r="DN36" s="17">
        <v>0</v>
      </c>
      <c r="DO36" s="17">
        <v>0</v>
      </c>
      <c r="DP36" s="17">
        <v>0</v>
      </c>
      <c r="DQ36" s="17">
        <v>0</v>
      </c>
      <c r="DR36" s="17">
        <v>0</v>
      </c>
      <c r="DS36" s="17">
        <v>0</v>
      </c>
      <c r="DT36" s="17">
        <v>0</v>
      </c>
      <c r="DU36" s="17">
        <v>0</v>
      </c>
      <c r="DV36" s="17">
        <v>0</v>
      </c>
      <c r="DW36" s="17">
        <v>0</v>
      </c>
      <c r="DX36" s="17">
        <v>0</v>
      </c>
      <c r="DY36" s="17">
        <v>0</v>
      </c>
      <c r="DZ36" s="17">
        <v>0</v>
      </c>
      <c r="EA36" s="17">
        <v>0</v>
      </c>
      <c r="EB36" s="17">
        <v>0</v>
      </c>
      <c r="EC36" s="17">
        <v>0</v>
      </c>
      <c r="ED36" s="17">
        <v>0</v>
      </c>
      <c r="EE36" s="17">
        <v>0</v>
      </c>
      <c r="EF36" s="17">
        <v>0</v>
      </c>
      <c r="EG36" s="17">
        <v>0</v>
      </c>
      <c r="EH36" s="17">
        <v>0</v>
      </c>
      <c r="EI36" s="17">
        <v>0</v>
      </c>
      <c r="EJ36" s="17">
        <v>0</v>
      </c>
      <c r="EK36" s="17">
        <v>0</v>
      </c>
      <c r="EL36" s="17">
        <v>0</v>
      </c>
      <c r="EM36" s="17">
        <v>0</v>
      </c>
      <c r="EN36" s="17">
        <v>0</v>
      </c>
      <c r="EO36" s="17">
        <v>0</v>
      </c>
      <c r="EP36" s="17">
        <v>0</v>
      </c>
      <c r="EQ36" s="17">
        <v>0</v>
      </c>
      <c r="ER36" s="17">
        <v>0</v>
      </c>
      <c r="ES36" s="17">
        <v>0</v>
      </c>
      <c r="ET36" s="17">
        <v>0</v>
      </c>
      <c r="EU36" s="17">
        <v>0</v>
      </c>
      <c r="EV36" s="17">
        <v>0</v>
      </c>
      <c r="EW36" s="17">
        <v>0</v>
      </c>
      <c r="EX36" s="17">
        <v>0</v>
      </c>
      <c r="EY36" s="17">
        <v>0</v>
      </c>
      <c r="EZ36" s="17">
        <v>0</v>
      </c>
      <c r="FA36" s="17">
        <v>0</v>
      </c>
      <c r="FB36" s="17">
        <v>25.733970000000003</v>
      </c>
      <c r="FC36" s="17">
        <v>29.311</v>
      </c>
      <c r="FD36" s="17">
        <v>29.311</v>
      </c>
      <c r="FE36" s="17">
        <v>0</v>
      </c>
      <c r="FF36" s="17">
        <v>0</v>
      </c>
      <c r="FG36" s="17">
        <v>0</v>
      </c>
      <c r="FH36" s="17">
        <v>0</v>
      </c>
      <c r="FI36" s="17">
        <v>0</v>
      </c>
      <c r="FJ36" s="17">
        <v>0</v>
      </c>
      <c r="FK36" s="17">
        <v>0</v>
      </c>
      <c r="FL36" s="17">
        <v>0</v>
      </c>
      <c r="FM36" s="17">
        <v>0</v>
      </c>
      <c r="FN36" s="17">
        <v>0</v>
      </c>
      <c r="FO36" s="17">
        <v>0</v>
      </c>
      <c r="FP36" s="17">
        <v>0</v>
      </c>
      <c r="FQ36" s="17">
        <v>0</v>
      </c>
      <c r="FR36" s="17">
        <v>0</v>
      </c>
      <c r="FS36" s="17">
        <v>0</v>
      </c>
      <c r="FT36" s="17">
        <v>0</v>
      </c>
      <c r="FU36" s="17">
        <v>0</v>
      </c>
      <c r="FV36" s="17">
        <v>0</v>
      </c>
      <c r="FW36" s="17">
        <v>0</v>
      </c>
      <c r="FX36" s="17">
        <v>0</v>
      </c>
      <c r="FY36" s="17">
        <v>0</v>
      </c>
      <c r="FZ36" s="17">
        <v>0</v>
      </c>
      <c r="GA36" s="17">
        <v>1999.5958500000002</v>
      </c>
      <c r="GB36" s="17">
        <v>0</v>
      </c>
      <c r="GC36" s="17">
        <v>0</v>
      </c>
      <c r="GD36" s="17">
        <v>0</v>
      </c>
      <c r="GE36" s="17">
        <v>0</v>
      </c>
      <c r="GF36" s="17">
        <v>0</v>
      </c>
      <c r="GG36" s="17">
        <v>0</v>
      </c>
      <c r="GH36" s="17">
        <v>0</v>
      </c>
      <c r="GI36" s="17">
        <v>0</v>
      </c>
      <c r="GJ36" s="17">
        <v>0</v>
      </c>
      <c r="GK36" s="17">
        <v>0</v>
      </c>
      <c r="GL36" s="17">
        <v>0</v>
      </c>
      <c r="GM36" s="17">
        <v>0</v>
      </c>
      <c r="GN36" s="17">
        <v>0</v>
      </c>
      <c r="GO36" s="17">
        <v>0</v>
      </c>
      <c r="GP36" s="17">
        <v>0</v>
      </c>
      <c r="GQ36" s="17">
        <v>0</v>
      </c>
      <c r="GR36" s="17">
        <v>0</v>
      </c>
      <c r="GS36" s="17">
        <v>0</v>
      </c>
      <c r="GT36" s="17">
        <v>0</v>
      </c>
      <c r="GU36" s="17">
        <v>0</v>
      </c>
      <c r="GV36" s="17">
        <v>0</v>
      </c>
      <c r="GW36" s="17">
        <v>0</v>
      </c>
      <c r="GX36" s="17">
        <v>0</v>
      </c>
      <c r="GY36" s="17">
        <v>0</v>
      </c>
      <c r="GZ36" s="17">
        <v>0</v>
      </c>
      <c r="HA36" s="17">
        <v>0</v>
      </c>
      <c r="HB36" s="17">
        <v>0</v>
      </c>
      <c r="HC36" s="17">
        <v>0</v>
      </c>
      <c r="HD36" s="17">
        <v>0</v>
      </c>
      <c r="HE36" s="17">
        <v>0</v>
      </c>
      <c r="HF36" s="17">
        <v>0</v>
      </c>
      <c r="HG36" s="17">
        <v>0</v>
      </c>
      <c r="HH36" s="17">
        <v>0</v>
      </c>
      <c r="HI36" s="17">
        <v>0</v>
      </c>
      <c r="HJ36" s="17">
        <v>0</v>
      </c>
      <c r="HK36" s="17">
        <v>0</v>
      </c>
      <c r="HL36" s="17">
        <v>0</v>
      </c>
      <c r="HM36" s="17">
        <v>0</v>
      </c>
      <c r="HN36" s="17">
        <v>0</v>
      </c>
      <c r="HO36" s="17">
        <v>0</v>
      </c>
      <c r="HP36" s="17">
        <v>0</v>
      </c>
      <c r="HQ36" s="17">
        <v>0</v>
      </c>
      <c r="HR36" s="17">
        <v>0</v>
      </c>
      <c r="HS36" s="17">
        <v>0</v>
      </c>
      <c r="HT36" s="17">
        <v>0</v>
      </c>
      <c r="HU36" s="17">
        <v>0</v>
      </c>
      <c r="HV36" s="17">
        <v>0</v>
      </c>
      <c r="HW36" s="17">
        <v>0</v>
      </c>
      <c r="HX36" s="17">
        <v>0</v>
      </c>
      <c r="HY36" s="17">
        <v>0</v>
      </c>
      <c r="HZ36" s="17">
        <v>0</v>
      </c>
      <c r="IA36" s="17">
        <v>0</v>
      </c>
      <c r="IB36" s="17">
        <v>0</v>
      </c>
      <c r="IC36" s="17">
        <v>0</v>
      </c>
      <c r="ID36" s="17">
        <v>0</v>
      </c>
      <c r="IE36" s="17">
        <v>0</v>
      </c>
      <c r="IF36" s="17">
        <v>0</v>
      </c>
      <c r="IG36" s="17">
        <v>0</v>
      </c>
      <c r="IH36" s="17">
        <v>0</v>
      </c>
      <c r="II36" s="17">
        <v>0</v>
      </c>
      <c r="IJ36" s="17">
        <v>0</v>
      </c>
      <c r="IK36" s="17">
        <v>0</v>
      </c>
      <c r="IL36" s="17">
        <v>0</v>
      </c>
      <c r="IM36" s="17">
        <v>0</v>
      </c>
      <c r="IN36" s="17">
        <v>0</v>
      </c>
      <c r="IO36" s="17">
        <v>0</v>
      </c>
      <c r="IP36" s="17">
        <v>0</v>
      </c>
      <c r="IQ36" s="17">
        <v>0</v>
      </c>
      <c r="IR36" s="17">
        <v>0</v>
      </c>
      <c r="IS36" s="17">
        <v>0</v>
      </c>
      <c r="IT36" s="17">
        <v>0</v>
      </c>
      <c r="IU36" s="17">
        <v>0</v>
      </c>
      <c r="IV36" s="17">
        <v>0</v>
      </c>
      <c r="IW36" s="17">
        <v>0</v>
      </c>
      <c r="IX36" s="17">
        <v>0</v>
      </c>
      <c r="IY36" s="17">
        <v>0</v>
      </c>
      <c r="IZ36" s="17">
        <v>0</v>
      </c>
      <c r="JA36" s="17">
        <v>0</v>
      </c>
      <c r="JB36" s="17">
        <v>0</v>
      </c>
      <c r="JC36" s="17">
        <v>0</v>
      </c>
      <c r="JD36" s="17">
        <v>0</v>
      </c>
      <c r="JE36" s="17">
        <v>0</v>
      </c>
      <c r="JF36" s="17">
        <v>0</v>
      </c>
      <c r="JG36" s="17">
        <v>0</v>
      </c>
      <c r="JH36" s="17">
        <v>0</v>
      </c>
      <c r="JI36" s="17">
        <v>0</v>
      </c>
      <c r="JJ36" s="17">
        <v>0</v>
      </c>
      <c r="JK36" s="17">
        <v>0</v>
      </c>
      <c r="JL36" s="17">
        <v>0</v>
      </c>
      <c r="JM36" s="17">
        <v>0</v>
      </c>
      <c r="JN36" s="17">
        <v>0</v>
      </c>
      <c r="JO36" s="17">
        <v>0</v>
      </c>
      <c r="JP36" s="17">
        <v>0</v>
      </c>
      <c r="JQ36" s="17">
        <v>0</v>
      </c>
      <c r="JR36" s="17">
        <v>0</v>
      </c>
      <c r="JS36" s="17">
        <v>0</v>
      </c>
      <c r="JT36" s="17">
        <v>0</v>
      </c>
      <c r="JU36" s="17">
        <v>0</v>
      </c>
      <c r="JV36" s="17">
        <v>0</v>
      </c>
      <c r="JW36" s="17">
        <v>0</v>
      </c>
      <c r="JX36" s="17">
        <v>0</v>
      </c>
      <c r="JY36" s="17">
        <v>0</v>
      </c>
      <c r="JZ36" s="17">
        <v>0</v>
      </c>
      <c r="KA36" s="17">
        <v>0</v>
      </c>
      <c r="KB36" s="17">
        <v>0</v>
      </c>
      <c r="KC36" s="17">
        <v>0</v>
      </c>
      <c r="KD36" s="17">
        <v>0</v>
      </c>
      <c r="KE36" s="17">
        <v>0</v>
      </c>
      <c r="KF36" s="17">
        <v>0</v>
      </c>
      <c r="KG36" s="17">
        <v>0</v>
      </c>
      <c r="KH36" s="17">
        <v>0</v>
      </c>
      <c r="KI36" s="17">
        <v>0</v>
      </c>
      <c r="KJ36" s="17">
        <v>0</v>
      </c>
      <c r="KK36" s="17">
        <v>0</v>
      </c>
      <c r="KL36" s="17">
        <v>0</v>
      </c>
      <c r="KM36" s="17">
        <v>0</v>
      </c>
      <c r="KN36" s="17">
        <v>0</v>
      </c>
      <c r="KO36" s="17">
        <v>0</v>
      </c>
      <c r="KP36" s="17">
        <v>0</v>
      </c>
      <c r="KQ36" s="17">
        <v>0</v>
      </c>
      <c r="KR36" s="17">
        <v>0</v>
      </c>
      <c r="KS36" s="17">
        <v>0</v>
      </c>
      <c r="KT36" s="17">
        <v>0</v>
      </c>
      <c r="KU36" s="17">
        <v>0</v>
      </c>
    </row>
    <row r="37" spans="1:307" x14ac:dyDescent="0.2">
      <c r="A37" s="10" t="s">
        <v>24</v>
      </c>
      <c r="B37" s="17">
        <f t="shared" si="6"/>
        <v>30.331599999999998</v>
      </c>
      <c r="C37" s="17">
        <f t="shared" si="7"/>
        <v>15.7035</v>
      </c>
      <c r="D37" s="17">
        <f t="shared" si="8"/>
        <v>15.7035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7">
        <v>0</v>
      </c>
      <c r="AF37" s="17">
        <v>0</v>
      </c>
      <c r="AG37" s="17">
        <v>0</v>
      </c>
      <c r="AH37" s="17">
        <v>0</v>
      </c>
      <c r="AI37" s="17">
        <v>0</v>
      </c>
      <c r="AJ37" s="17">
        <v>0</v>
      </c>
      <c r="AK37" s="17">
        <v>0</v>
      </c>
      <c r="AL37" s="17">
        <v>0</v>
      </c>
      <c r="AM37" s="17">
        <v>0</v>
      </c>
      <c r="AN37" s="17">
        <v>0</v>
      </c>
      <c r="AO37" s="17">
        <v>0</v>
      </c>
      <c r="AP37" s="17">
        <v>0</v>
      </c>
      <c r="AQ37" s="17">
        <v>0</v>
      </c>
      <c r="AR37" s="17">
        <v>0</v>
      </c>
      <c r="AS37" s="17">
        <v>0</v>
      </c>
      <c r="AT37" s="17">
        <v>0</v>
      </c>
      <c r="AU37" s="17">
        <v>0</v>
      </c>
      <c r="AV37" s="17">
        <v>0</v>
      </c>
      <c r="AW37" s="17">
        <v>0</v>
      </c>
      <c r="AX37" s="17">
        <v>0</v>
      </c>
      <c r="AY37" s="17">
        <v>0</v>
      </c>
      <c r="AZ37" s="17">
        <v>0</v>
      </c>
      <c r="BA37" s="17">
        <v>0</v>
      </c>
      <c r="BB37" s="17">
        <v>0</v>
      </c>
      <c r="BC37" s="17">
        <v>0</v>
      </c>
      <c r="BD37" s="17">
        <v>0</v>
      </c>
      <c r="BE37" s="17">
        <v>0</v>
      </c>
      <c r="BF37" s="17">
        <v>0</v>
      </c>
      <c r="BG37" s="17">
        <v>0</v>
      </c>
      <c r="BH37" s="17">
        <v>0</v>
      </c>
      <c r="BI37" s="17">
        <v>0</v>
      </c>
      <c r="BJ37" s="17">
        <v>0</v>
      </c>
      <c r="BK37" s="17">
        <v>0</v>
      </c>
      <c r="BL37" s="17">
        <v>0</v>
      </c>
      <c r="BM37" s="17">
        <v>0</v>
      </c>
      <c r="BN37" s="17">
        <v>0</v>
      </c>
      <c r="BO37" s="17">
        <v>0</v>
      </c>
      <c r="BP37" s="17">
        <v>0</v>
      </c>
      <c r="BQ37" s="17">
        <v>0</v>
      </c>
      <c r="BR37" s="17">
        <v>0</v>
      </c>
      <c r="BS37" s="17">
        <v>0</v>
      </c>
      <c r="BT37" s="17">
        <v>0</v>
      </c>
      <c r="BU37" s="17">
        <v>0</v>
      </c>
      <c r="BV37" s="17">
        <v>0</v>
      </c>
      <c r="BW37" s="17">
        <v>0</v>
      </c>
      <c r="BX37" s="17">
        <v>0</v>
      </c>
      <c r="BY37" s="17">
        <v>0</v>
      </c>
      <c r="BZ37" s="17">
        <v>0</v>
      </c>
      <c r="CA37" s="17">
        <v>0</v>
      </c>
      <c r="CB37" s="17">
        <v>0</v>
      </c>
      <c r="CC37" s="17">
        <v>0</v>
      </c>
      <c r="CD37" s="17">
        <v>0</v>
      </c>
      <c r="CE37" s="17">
        <v>0</v>
      </c>
      <c r="CF37" s="17">
        <v>0</v>
      </c>
      <c r="CG37" s="17">
        <v>0</v>
      </c>
      <c r="CH37" s="17">
        <v>0</v>
      </c>
      <c r="CI37" s="17">
        <v>0</v>
      </c>
      <c r="CJ37" s="17">
        <v>0</v>
      </c>
      <c r="CK37" s="17">
        <v>0</v>
      </c>
      <c r="CL37" s="17">
        <v>0</v>
      </c>
      <c r="CM37" s="17">
        <v>0</v>
      </c>
      <c r="CN37" s="17">
        <v>0</v>
      </c>
      <c r="CO37" s="17">
        <v>0</v>
      </c>
      <c r="CP37" s="17">
        <v>0</v>
      </c>
      <c r="CQ37" s="17">
        <v>0</v>
      </c>
      <c r="CR37" s="17">
        <v>0</v>
      </c>
      <c r="CS37" s="17">
        <v>0</v>
      </c>
      <c r="CT37" s="17">
        <v>0</v>
      </c>
      <c r="CU37" s="17">
        <v>0</v>
      </c>
      <c r="CV37" s="17">
        <v>0</v>
      </c>
      <c r="CW37" s="17">
        <v>0</v>
      </c>
      <c r="CX37" s="17">
        <v>0</v>
      </c>
      <c r="CY37" s="17">
        <v>0</v>
      </c>
      <c r="CZ37" s="17">
        <v>0</v>
      </c>
      <c r="DA37" s="17">
        <v>0</v>
      </c>
      <c r="DB37" s="17">
        <v>0</v>
      </c>
      <c r="DC37" s="17">
        <v>0</v>
      </c>
      <c r="DD37" s="17">
        <v>0</v>
      </c>
      <c r="DE37" s="17">
        <v>0</v>
      </c>
      <c r="DF37" s="17">
        <v>0</v>
      </c>
      <c r="DG37" s="17">
        <v>0</v>
      </c>
      <c r="DH37" s="17">
        <v>0</v>
      </c>
      <c r="DI37" s="17">
        <v>0</v>
      </c>
      <c r="DJ37" s="17">
        <v>0</v>
      </c>
      <c r="DK37" s="17">
        <v>0</v>
      </c>
      <c r="DL37" s="17">
        <v>0</v>
      </c>
      <c r="DM37" s="17">
        <v>0</v>
      </c>
      <c r="DN37" s="17">
        <v>0</v>
      </c>
      <c r="DO37" s="17">
        <v>0</v>
      </c>
      <c r="DP37" s="17">
        <v>0</v>
      </c>
      <c r="DQ37" s="17">
        <v>0</v>
      </c>
      <c r="DR37" s="17">
        <v>0</v>
      </c>
      <c r="DS37" s="17">
        <v>0</v>
      </c>
      <c r="DT37" s="17">
        <v>0</v>
      </c>
      <c r="DU37" s="17">
        <v>0</v>
      </c>
      <c r="DV37" s="17">
        <v>0</v>
      </c>
      <c r="DW37" s="17">
        <v>0</v>
      </c>
      <c r="DX37" s="17">
        <v>0</v>
      </c>
      <c r="DY37" s="17">
        <v>0</v>
      </c>
      <c r="DZ37" s="17">
        <v>0</v>
      </c>
      <c r="EA37" s="17">
        <v>0</v>
      </c>
      <c r="EB37" s="17">
        <v>0</v>
      </c>
      <c r="EC37" s="17">
        <v>0</v>
      </c>
      <c r="ED37" s="17">
        <v>0</v>
      </c>
      <c r="EE37" s="17">
        <v>0</v>
      </c>
      <c r="EF37" s="17">
        <v>0</v>
      </c>
      <c r="EG37" s="17">
        <v>0</v>
      </c>
      <c r="EH37" s="17">
        <v>0</v>
      </c>
      <c r="EI37" s="17">
        <v>0</v>
      </c>
      <c r="EJ37" s="17">
        <v>0</v>
      </c>
      <c r="EK37" s="17">
        <v>0</v>
      </c>
      <c r="EL37" s="17">
        <v>0</v>
      </c>
      <c r="EM37" s="17">
        <v>0</v>
      </c>
      <c r="EN37" s="17">
        <v>0</v>
      </c>
      <c r="EO37" s="17">
        <v>0</v>
      </c>
      <c r="EP37" s="17">
        <v>0</v>
      </c>
      <c r="EQ37" s="17">
        <v>0</v>
      </c>
      <c r="ER37" s="17">
        <v>0</v>
      </c>
      <c r="ES37" s="17">
        <v>0</v>
      </c>
      <c r="ET37" s="17">
        <v>0</v>
      </c>
      <c r="EU37" s="17">
        <v>0</v>
      </c>
      <c r="EV37" s="17">
        <v>0</v>
      </c>
      <c r="EW37" s="17">
        <v>0</v>
      </c>
      <c r="EX37" s="17">
        <v>0</v>
      </c>
      <c r="EY37" s="17">
        <v>0</v>
      </c>
      <c r="EZ37" s="17">
        <v>0</v>
      </c>
      <c r="FA37" s="17">
        <v>0</v>
      </c>
      <c r="FB37" s="17">
        <v>30.331599999999998</v>
      </c>
      <c r="FC37" s="17">
        <v>15.7035</v>
      </c>
      <c r="FD37" s="17">
        <v>15.7035</v>
      </c>
      <c r="FE37" s="17">
        <v>0</v>
      </c>
      <c r="FF37" s="17">
        <v>0</v>
      </c>
      <c r="FG37" s="17">
        <v>0</v>
      </c>
      <c r="FH37" s="17">
        <v>0</v>
      </c>
      <c r="FI37" s="17">
        <v>0</v>
      </c>
      <c r="FJ37" s="17">
        <v>0</v>
      </c>
      <c r="FK37" s="17">
        <v>0</v>
      </c>
      <c r="FL37" s="17">
        <v>0</v>
      </c>
      <c r="FM37" s="17">
        <v>0</v>
      </c>
      <c r="FN37" s="17">
        <v>0</v>
      </c>
      <c r="FO37" s="17">
        <v>0</v>
      </c>
      <c r="FP37" s="17">
        <v>0</v>
      </c>
      <c r="FQ37" s="17">
        <v>0</v>
      </c>
      <c r="FR37" s="17">
        <v>0</v>
      </c>
      <c r="FS37" s="17">
        <v>0</v>
      </c>
      <c r="FT37" s="17">
        <v>0</v>
      </c>
      <c r="FU37" s="17">
        <v>0</v>
      </c>
      <c r="FV37" s="17">
        <v>0</v>
      </c>
      <c r="FW37" s="17">
        <v>0</v>
      </c>
      <c r="FX37" s="17">
        <v>0</v>
      </c>
      <c r="FY37" s="17">
        <v>0</v>
      </c>
      <c r="FZ37" s="17">
        <v>0</v>
      </c>
      <c r="GA37" s="17">
        <v>0</v>
      </c>
      <c r="GB37" s="17">
        <v>0</v>
      </c>
      <c r="GC37" s="17">
        <v>0</v>
      </c>
      <c r="GD37" s="17">
        <v>0</v>
      </c>
      <c r="GE37" s="17">
        <v>0</v>
      </c>
      <c r="GF37" s="17">
        <v>0</v>
      </c>
      <c r="GG37" s="17">
        <v>0</v>
      </c>
      <c r="GH37" s="17">
        <v>0</v>
      </c>
      <c r="GI37" s="17">
        <v>0</v>
      </c>
      <c r="GJ37" s="17">
        <v>0</v>
      </c>
      <c r="GK37" s="17">
        <v>0</v>
      </c>
      <c r="GL37" s="17">
        <v>0</v>
      </c>
      <c r="GM37" s="17">
        <v>0</v>
      </c>
      <c r="GN37" s="17">
        <v>0</v>
      </c>
      <c r="GO37" s="17">
        <v>0</v>
      </c>
      <c r="GP37" s="17">
        <v>0</v>
      </c>
      <c r="GQ37" s="17">
        <v>0</v>
      </c>
      <c r="GR37" s="17">
        <v>0</v>
      </c>
      <c r="GS37" s="17">
        <v>0</v>
      </c>
      <c r="GT37" s="17">
        <v>0</v>
      </c>
      <c r="GU37" s="17">
        <v>0</v>
      </c>
      <c r="GV37" s="17">
        <v>0</v>
      </c>
      <c r="GW37" s="17">
        <v>0</v>
      </c>
      <c r="GX37" s="17">
        <v>0</v>
      </c>
      <c r="GY37" s="17">
        <v>0</v>
      </c>
      <c r="GZ37" s="17">
        <v>0</v>
      </c>
      <c r="HA37" s="17">
        <v>0</v>
      </c>
      <c r="HB37" s="17">
        <v>0</v>
      </c>
      <c r="HC37" s="17">
        <v>0</v>
      </c>
      <c r="HD37" s="17">
        <v>0</v>
      </c>
      <c r="HE37" s="17">
        <v>0</v>
      </c>
      <c r="HF37" s="17">
        <v>0</v>
      </c>
      <c r="HG37" s="17">
        <v>0</v>
      </c>
      <c r="HH37" s="17">
        <v>0</v>
      </c>
      <c r="HI37" s="17">
        <v>0</v>
      </c>
      <c r="HJ37" s="17">
        <v>0</v>
      </c>
      <c r="HK37" s="17">
        <v>0</v>
      </c>
      <c r="HL37" s="17">
        <v>0</v>
      </c>
      <c r="HM37" s="17">
        <v>0</v>
      </c>
      <c r="HN37" s="17">
        <v>0</v>
      </c>
      <c r="HO37" s="17">
        <v>0</v>
      </c>
      <c r="HP37" s="17">
        <v>0</v>
      </c>
      <c r="HQ37" s="17">
        <v>0</v>
      </c>
      <c r="HR37" s="17">
        <v>0</v>
      </c>
      <c r="HS37" s="17">
        <v>0</v>
      </c>
      <c r="HT37" s="17">
        <v>0</v>
      </c>
      <c r="HU37" s="17">
        <v>0</v>
      </c>
      <c r="HV37" s="17">
        <v>0</v>
      </c>
      <c r="HW37" s="17">
        <v>0</v>
      </c>
      <c r="HX37" s="17">
        <v>0</v>
      </c>
      <c r="HY37" s="17">
        <v>0</v>
      </c>
      <c r="HZ37" s="17">
        <v>0</v>
      </c>
      <c r="IA37" s="17">
        <v>0</v>
      </c>
      <c r="IB37" s="17">
        <v>0</v>
      </c>
      <c r="IC37" s="17">
        <v>0</v>
      </c>
      <c r="ID37" s="17">
        <v>0</v>
      </c>
      <c r="IE37" s="17">
        <v>0</v>
      </c>
      <c r="IF37" s="17">
        <v>0</v>
      </c>
      <c r="IG37" s="17">
        <v>0</v>
      </c>
      <c r="IH37" s="17">
        <v>0</v>
      </c>
      <c r="II37" s="17">
        <v>0</v>
      </c>
      <c r="IJ37" s="17">
        <v>0</v>
      </c>
      <c r="IK37" s="17">
        <v>0</v>
      </c>
      <c r="IL37" s="17">
        <v>0</v>
      </c>
      <c r="IM37" s="17">
        <v>0</v>
      </c>
      <c r="IN37" s="17">
        <v>0</v>
      </c>
      <c r="IO37" s="17">
        <v>0</v>
      </c>
      <c r="IP37" s="17">
        <v>0</v>
      </c>
      <c r="IQ37" s="17">
        <v>0</v>
      </c>
      <c r="IR37" s="17">
        <v>0</v>
      </c>
      <c r="IS37" s="17">
        <v>0</v>
      </c>
      <c r="IT37" s="17">
        <v>0</v>
      </c>
      <c r="IU37" s="17">
        <v>0</v>
      </c>
      <c r="IV37" s="17">
        <v>0</v>
      </c>
      <c r="IW37" s="17">
        <v>0</v>
      </c>
      <c r="IX37" s="17">
        <v>0</v>
      </c>
      <c r="IY37" s="17">
        <v>0</v>
      </c>
      <c r="IZ37" s="17">
        <v>0</v>
      </c>
      <c r="JA37" s="17">
        <v>0</v>
      </c>
      <c r="JB37" s="17">
        <v>0</v>
      </c>
      <c r="JC37" s="17">
        <v>0</v>
      </c>
      <c r="JD37" s="17">
        <v>0</v>
      </c>
      <c r="JE37" s="17">
        <v>0</v>
      </c>
      <c r="JF37" s="17">
        <v>0</v>
      </c>
      <c r="JG37" s="17">
        <v>0</v>
      </c>
      <c r="JH37" s="17">
        <v>0</v>
      </c>
      <c r="JI37" s="17">
        <v>0</v>
      </c>
      <c r="JJ37" s="17">
        <v>0</v>
      </c>
      <c r="JK37" s="17">
        <v>0</v>
      </c>
      <c r="JL37" s="17">
        <v>0</v>
      </c>
      <c r="JM37" s="17">
        <v>0</v>
      </c>
      <c r="JN37" s="17">
        <v>0</v>
      </c>
      <c r="JO37" s="17">
        <v>0</v>
      </c>
      <c r="JP37" s="17">
        <v>0</v>
      </c>
      <c r="JQ37" s="17">
        <v>0</v>
      </c>
      <c r="JR37" s="17">
        <v>0</v>
      </c>
      <c r="JS37" s="17">
        <v>0</v>
      </c>
      <c r="JT37" s="17">
        <v>0</v>
      </c>
      <c r="JU37" s="17">
        <v>0</v>
      </c>
      <c r="JV37" s="17">
        <v>0</v>
      </c>
      <c r="JW37" s="17">
        <v>0</v>
      </c>
      <c r="JX37" s="17">
        <v>0</v>
      </c>
      <c r="JY37" s="17">
        <v>0</v>
      </c>
      <c r="JZ37" s="17">
        <v>0</v>
      </c>
      <c r="KA37" s="17">
        <v>0</v>
      </c>
      <c r="KB37" s="17">
        <v>0</v>
      </c>
      <c r="KC37" s="17">
        <v>0</v>
      </c>
      <c r="KD37" s="17">
        <v>0</v>
      </c>
      <c r="KE37" s="17">
        <v>0</v>
      </c>
      <c r="KF37" s="17">
        <v>0</v>
      </c>
      <c r="KG37" s="17">
        <v>0</v>
      </c>
      <c r="KH37" s="17">
        <v>0</v>
      </c>
      <c r="KI37" s="17">
        <v>0</v>
      </c>
      <c r="KJ37" s="17">
        <v>0</v>
      </c>
      <c r="KK37" s="17">
        <v>0</v>
      </c>
      <c r="KL37" s="17">
        <v>0</v>
      </c>
      <c r="KM37" s="17">
        <v>0</v>
      </c>
      <c r="KN37" s="17">
        <v>0</v>
      </c>
      <c r="KO37" s="17">
        <v>0</v>
      </c>
      <c r="KP37" s="17">
        <v>0</v>
      </c>
      <c r="KQ37" s="17">
        <v>0</v>
      </c>
      <c r="KR37" s="17">
        <v>0</v>
      </c>
      <c r="KS37" s="17">
        <v>0</v>
      </c>
      <c r="KT37" s="17">
        <v>0</v>
      </c>
      <c r="KU37" s="17">
        <v>0</v>
      </c>
    </row>
    <row r="38" spans="1:307" x14ac:dyDescent="0.2">
      <c r="A38" s="10" t="s">
        <v>25</v>
      </c>
      <c r="B38" s="17">
        <f t="shared" si="6"/>
        <v>30.331599999999998</v>
      </c>
      <c r="C38" s="17">
        <f t="shared" si="7"/>
        <v>1991.7035000000001</v>
      </c>
      <c r="D38" s="17">
        <f t="shared" si="8"/>
        <v>1976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v>0</v>
      </c>
      <c r="AG38" s="17">
        <v>0</v>
      </c>
      <c r="AH38" s="17">
        <v>0</v>
      </c>
      <c r="AI38" s="17">
        <v>0</v>
      </c>
      <c r="AJ38" s="17">
        <v>0</v>
      </c>
      <c r="AK38" s="17">
        <v>0</v>
      </c>
      <c r="AL38" s="17">
        <v>0</v>
      </c>
      <c r="AM38" s="17">
        <v>0</v>
      </c>
      <c r="AN38" s="17">
        <v>0</v>
      </c>
      <c r="AO38" s="17">
        <v>0</v>
      </c>
      <c r="AP38" s="17">
        <v>0</v>
      </c>
      <c r="AQ38" s="17">
        <v>0</v>
      </c>
      <c r="AR38" s="17">
        <v>0</v>
      </c>
      <c r="AS38" s="17">
        <v>0</v>
      </c>
      <c r="AT38" s="17">
        <v>0</v>
      </c>
      <c r="AU38" s="17">
        <v>0</v>
      </c>
      <c r="AV38" s="17">
        <v>0</v>
      </c>
      <c r="AW38" s="17">
        <v>0</v>
      </c>
      <c r="AX38" s="17">
        <v>0</v>
      </c>
      <c r="AY38" s="17">
        <v>0</v>
      </c>
      <c r="AZ38" s="17">
        <v>0</v>
      </c>
      <c r="BA38" s="17">
        <v>0</v>
      </c>
      <c r="BB38" s="17">
        <v>0</v>
      </c>
      <c r="BC38" s="17">
        <v>0</v>
      </c>
      <c r="BD38" s="17">
        <v>0</v>
      </c>
      <c r="BE38" s="17">
        <v>0</v>
      </c>
      <c r="BF38" s="17">
        <v>0</v>
      </c>
      <c r="BG38" s="17">
        <v>0</v>
      </c>
      <c r="BH38" s="17">
        <v>0</v>
      </c>
      <c r="BI38" s="17">
        <v>0</v>
      </c>
      <c r="BJ38" s="17">
        <v>0</v>
      </c>
      <c r="BK38" s="17">
        <v>0</v>
      </c>
      <c r="BL38" s="17">
        <v>0</v>
      </c>
      <c r="BM38" s="17">
        <v>0</v>
      </c>
      <c r="BN38" s="17">
        <v>0</v>
      </c>
      <c r="BO38" s="17">
        <v>0</v>
      </c>
      <c r="BP38" s="17">
        <v>0</v>
      </c>
      <c r="BQ38" s="17">
        <v>0</v>
      </c>
      <c r="BR38" s="17">
        <v>0</v>
      </c>
      <c r="BS38" s="17">
        <v>0</v>
      </c>
      <c r="BT38" s="17">
        <v>0</v>
      </c>
      <c r="BU38" s="17">
        <v>0</v>
      </c>
      <c r="BV38" s="17">
        <v>0</v>
      </c>
      <c r="BW38" s="17">
        <v>0</v>
      </c>
      <c r="BX38" s="17">
        <v>0</v>
      </c>
      <c r="BY38" s="17">
        <v>0</v>
      </c>
      <c r="BZ38" s="17">
        <v>0</v>
      </c>
      <c r="CA38" s="17">
        <v>0</v>
      </c>
      <c r="CB38" s="17">
        <v>0</v>
      </c>
      <c r="CC38" s="17">
        <v>0</v>
      </c>
      <c r="CD38" s="17">
        <v>0</v>
      </c>
      <c r="CE38" s="17">
        <v>0</v>
      </c>
      <c r="CF38" s="17">
        <v>0</v>
      </c>
      <c r="CG38" s="17">
        <v>0</v>
      </c>
      <c r="CH38" s="17">
        <v>0</v>
      </c>
      <c r="CI38" s="17">
        <v>0</v>
      </c>
      <c r="CJ38" s="17">
        <v>0</v>
      </c>
      <c r="CK38" s="17">
        <v>0</v>
      </c>
      <c r="CL38" s="17">
        <v>0</v>
      </c>
      <c r="CM38" s="17">
        <v>0</v>
      </c>
      <c r="CN38" s="17">
        <v>0</v>
      </c>
      <c r="CO38" s="17">
        <v>0</v>
      </c>
      <c r="CP38" s="17">
        <v>0</v>
      </c>
      <c r="CQ38" s="17">
        <v>0</v>
      </c>
      <c r="CR38" s="17">
        <v>0</v>
      </c>
      <c r="CS38" s="17">
        <v>0</v>
      </c>
      <c r="CT38" s="17">
        <v>0</v>
      </c>
      <c r="CU38" s="17">
        <v>0</v>
      </c>
      <c r="CV38" s="17">
        <v>0</v>
      </c>
      <c r="CW38" s="17">
        <v>0</v>
      </c>
      <c r="CX38" s="17">
        <v>0</v>
      </c>
      <c r="CY38" s="17">
        <v>0</v>
      </c>
      <c r="CZ38" s="17">
        <v>0</v>
      </c>
      <c r="DA38" s="17">
        <v>0</v>
      </c>
      <c r="DB38" s="17">
        <v>0</v>
      </c>
      <c r="DC38" s="17">
        <v>0</v>
      </c>
      <c r="DD38" s="17">
        <v>0</v>
      </c>
      <c r="DE38" s="17">
        <v>0</v>
      </c>
      <c r="DF38" s="17">
        <v>0</v>
      </c>
      <c r="DG38" s="17">
        <v>0</v>
      </c>
      <c r="DH38" s="17">
        <v>0</v>
      </c>
      <c r="DI38" s="17">
        <v>0</v>
      </c>
      <c r="DJ38" s="17">
        <v>0</v>
      </c>
      <c r="DK38" s="17">
        <v>0</v>
      </c>
      <c r="DL38" s="17">
        <v>0</v>
      </c>
      <c r="DM38" s="17">
        <v>0</v>
      </c>
      <c r="DN38" s="17">
        <v>0</v>
      </c>
      <c r="DO38" s="17">
        <v>0</v>
      </c>
      <c r="DP38" s="17">
        <v>0</v>
      </c>
      <c r="DQ38" s="17">
        <v>0</v>
      </c>
      <c r="DR38" s="17">
        <v>0</v>
      </c>
      <c r="DS38" s="17">
        <v>0</v>
      </c>
      <c r="DT38" s="17">
        <v>0</v>
      </c>
      <c r="DU38" s="17">
        <v>0</v>
      </c>
      <c r="DV38" s="17">
        <v>0</v>
      </c>
      <c r="DW38" s="17">
        <v>0</v>
      </c>
      <c r="DX38" s="17">
        <v>0</v>
      </c>
      <c r="DY38" s="17">
        <v>0</v>
      </c>
      <c r="DZ38" s="17">
        <v>0</v>
      </c>
      <c r="EA38" s="17">
        <v>0</v>
      </c>
      <c r="EB38" s="17">
        <v>0</v>
      </c>
      <c r="EC38" s="17">
        <v>0</v>
      </c>
      <c r="ED38" s="17">
        <v>0</v>
      </c>
      <c r="EE38" s="17">
        <v>0</v>
      </c>
      <c r="EF38" s="17">
        <v>0</v>
      </c>
      <c r="EG38" s="17">
        <v>0</v>
      </c>
      <c r="EH38" s="17">
        <v>0</v>
      </c>
      <c r="EI38" s="17">
        <v>0</v>
      </c>
      <c r="EJ38" s="17">
        <v>0</v>
      </c>
      <c r="EK38" s="17">
        <v>0</v>
      </c>
      <c r="EL38" s="17">
        <v>0</v>
      </c>
      <c r="EM38" s="17">
        <v>0</v>
      </c>
      <c r="EN38" s="17">
        <v>0</v>
      </c>
      <c r="EO38" s="17">
        <v>0</v>
      </c>
      <c r="EP38" s="17">
        <v>0</v>
      </c>
      <c r="EQ38" s="17">
        <v>0</v>
      </c>
      <c r="ER38" s="17">
        <v>0</v>
      </c>
      <c r="ES38" s="17">
        <v>0</v>
      </c>
      <c r="ET38" s="17">
        <v>0</v>
      </c>
      <c r="EU38" s="17">
        <v>0</v>
      </c>
      <c r="EV38" s="17">
        <v>0</v>
      </c>
      <c r="EW38" s="17">
        <v>0</v>
      </c>
      <c r="EX38" s="17">
        <v>0</v>
      </c>
      <c r="EY38" s="17">
        <v>0</v>
      </c>
      <c r="EZ38" s="17">
        <v>0</v>
      </c>
      <c r="FA38" s="17">
        <v>0</v>
      </c>
      <c r="FB38" s="17">
        <v>30.331599999999998</v>
      </c>
      <c r="FC38" s="17">
        <v>15.7035</v>
      </c>
      <c r="FD38" s="17">
        <v>0</v>
      </c>
      <c r="FE38" s="17">
        <v>0</v>
      </c>
      <c r="FF38" s="17">
        <v>0</v>
      </c>
      <c r="FG38" s="17">
        <v>0</v>
      </c>
      <c r="FH38" s="17">
        <v>0</v>
      </c>
      <c r="FI38" s="17">
        <v>0</v>
      </c>
      <c r="FJ38" s="17">
        <v>0</v>
      </c>
      <c r="FK38" s="17">
        <v>0</v>
      </c>
      <c r="FL38" s="17">
        <v>0</v>
      </c>
      <c r="FM38" s="17">
        <v>0</v>
      </c>
      <c r="FN38" s="17">
        <v>0</v>
      </c>
      <c r="FO38" s="17">
        <v>0</v>
      </c>
      <c r="FP38" s="17">
        <v>0</v>
      </c>
      <c r="FQ38" s="17">
        <v>0</v>
      </c>
      <c r="FR38" s="17">
        <v>0</v>
      </c>
      <c r="FS38" s="17">
        <v>0</v>
      </c>
      <c r="FT38" s="17">
        <v>0</v>
      </c>
      <c r="FU38" s="17">
        <v>0</v>
      </c>
      <c r="FV38" s="17">
        <v>0</v>
      </c>
      <c r="FW38" s="17">
        <v>0</v>
      </c>
      <c r="FX38" s="17">
        <v>0</v>
      </c>
      <c r="FY38" s="17">
        <v>0</v>
      </c>
      <c r="FZ38" s="17">
        <v>0</v>
      </c>
      <c r="GA38" s="17">
        <v>1976</v>
      </c>
      <c r="GB38" s="17">
        <v>1976</v>
      </c>
      <c r="GC38" s="17">
        <v>0</v>
      </c>
      <c r="GD38" s="17">
        <v>0</v>
      </c>
      <c r="GE38" s="17">
        <v>0</v>
      </c>
      <c r="GF38" s="17">
        <v>0</v>
      </c>
      <c r="GG38" s="17">
        <v>0</v>
      </c>
      <c r="GH38" s="17">
        <v>0</v>
      </c>
      <c r="GI38" s="17">
        <v>0</v>
      </c>
      <c r="GJ38" s="17">
        <v>0</v>
      </c>
      <c r="GK38" s="17">
        <v>0</v>
      </c>
      <c r="GL38" s="17">
        <v>0</v>
      </c>
      <c r="GM38" s="17">
        <v>0</v>
      </c>
      <c r="GN38" s="17">
        <v>0</v>
      </c>
      <c r="GO38" s="17">
        <v>0</v>
      </c>
      <c r="GP38" s="17">
        <v>0</v>
      </c>
      <c r="GQ38" s="17">
        <v>0</v>
      </c>
      <c r="GR38" s="17">
        <v>0</v>
      </c>
      <c r="GS38" s="17">
        <v>0</v>
      </c>
      <c r="GT38" s="17">
        <v>0</v>
      </c>
      <c r="GU38" s="17">
        <v>0</v>
      </c>
      <c r="GV38" s="17">
        <v>0</v>
      </c>
      <c r="GW38" s="17">
        <v>0</v>
      </c>
      <c r="GX38" s="17">
        <v>0</v>
      </c>
      <c r="GY38" s="17">
        <v>0</v>
      </c>
      <c r="GZ38" s="17">
        <v>0</v>
      </c>
      <c r="HA38" s="17">
        <v>0</v>
      </c>
      <c r="HB38" s="17">
        <v>0</v>
      </c>
      <c r="HC38" s="17">
        <v>0</v>
      </c>
      <c r="HD38" s="17">
        <v>0</v>
      </c>
      <c r="HE38" s="17">
        <v>0</v>
      </c>
      <c r="HF38" s="17">
        <v>0</v>
      </c>
      <c r="HG38" s="17">
        <v>0</v>
      </c>
      <c r="HH38" s="17">
        <v>0</v>
      </c>
      <c r="HI38" s="17">
        <v>0</v>
      </c>
      <c r="HJ38" s="17">
        <v>0</v>
      </c>
      <c r="HK38" s="17">
        <v>0</v>
      </c>
      <c r="HL38" s="17">
        <v>0</v>
      </c>
      <c r="HM38" s="17">
        <v>0</v>
      </c>
      <c r="HN38" s="17">
        <v>0</v>
      </c>
      <c r="HO38" s="17">
        <v>0</v>
      </c>
      <c r="HP38" s="17">
        <v>0</v>
      </c>
      <c r="HQ38" s="17">
        <v>0</v>
      </c>
      <c r="HR38" s="17">
        <v>0</v>
      </c>
      <c r="HS38" s="17">
        <v>0</v>
      </c>
      <c r="HT38" s="17">
        <v>0</v>
      </c>
      <c r="HU38" s="17">
        <v>0</v>
      </c>
      <c r="HV38" s="17">
        <v>0</v>
      </c>
      <c r="HW38" s="17">
        <v>0</v>
      </c>
      <c r="HX38" s="17">
        <v>0</v>
      </c>
      <c r="HY38" s="17">
        <v>0</v>
      </c>
      <c r="HZ38" s="17">
        <v>0</v>
      </c>
      <c r="IA38" s="17">
        <v>0</v>
      </c>
      <c r="IB38" s="17">
        <v>0</v>
      </c>
      <c r="IC38" s="17">
        <v>0</v>
      </c>
      <c r="ID38" s="17">
        <v>0</v>
      </c>
      <c r="IE38" s="17">
        <v>0</v>
      </c>
      <c r="IF38" s="17">
        <v>0</v>
      </c>
      <c r="IG38" s="17">
        <v>0</v>
      </c>
      <c r="IH38" s="17">
        <v>0</v>
      </c>
      <c r="II38" s="17">
        <v>0</v>
      </c>
      <c r="IJ38" s="17">
        <v>0</v>
      </c>
      <c r="IK38" s="17">
        <v>0</v>
      </c>
      <c r="IL38" s="17">
        <v>0</v>
      </c>
      <c r="IM38" s="17">
        <v>0</v>
      </c>
      <c r="IN38" s="17">
        <v>0</v>
      </c>
      <c r="IO38" s="17">
        <v>0</v>
      </c>
      <c r="IP38" s="17">
        <v>0</v>
      </c>
      <c r="IQ38" s="17">
        <v>0</v>
      </c>
      <c r="IR38" s="17">
        <v>0</v>
      </c>
      <c r="IS38" s="17">
        <v>0</v>
      </c>
      <c r="IT38" s="17">
        <v>0</v>
      </c>
      <c r="IU38" s="17">
        <v>0</v>
      </c>
      <c r="IV38" s="17">
        <v>0</v>
      </c>
      <c r="IW38" s="17">
        <v>0</v>
      </c>
      <c r="IX38" s="17">
        <v>0</v>
      </c>
      <c r="IY38" s="17">
        <v>0</v>
      </c>
      <c r="IZ38" s="17">
        <v>0</v>
      </c>
      <c r="JA38" s="17">
        <v>0</v>
      </c>
      <c r="JB38" s="17">
        <v>0</v>
      </c>
      <c r="JC38" s="17">
        <v>0</v>
      </c>
      <c r="JD38" s="17">
        <v>0</v>
      </c>
      <c r="JE38" s="17">
        <v>0</v>
      </c>
      <c r="JF38" s="17">
        <v>0</v>
      </c>
      <c r="JG38" s="17">
        <v>0</v>
      </c>
      <c r="JH38" s="17">
        <v>0</v>
      </c>
      <c r="JI38" s="17">
        <v>0</v>
      </c>
      <c r="JJ38" s="17">
        <v>0</v>
      </c>
      <c r="JK38" s="17">
        <v>0</v>
      </c>
      <c r="JL38" s="17">
        <v>0</v>
      </c>
      <c r="JM38" s="17">
        <v>0</v>
      </c>
      <c r="JN38" s="17">
        <v>0</v>
      </c>
      <c r="JO38" s="17">
        <v>0</v>
      </c>
      <c r="JP38" s="17">
        <v>0</v>
      </c>
      <c r="JQ38" s="17">
        <v>0</v>
      </c>
      <c r="JR38" s="17">
        <v>0</v>
      </c>
      <c r="JS38" s="17">
        <v>0</v>
      </c>
      <c r="JT38" s="17">
        <v>0</v>
      </c>
      <c r="JU38" s="17">
        <v>0</v>
      </c>
      <c r="JV38" s="17">
        <v>0</v>
      </c>
      <c r="JW38" s="17">
        <v>0</v>
      </c>
      <c r="JX38" s="17">
        <v>0</v>
      </c>
      <c r="JY38" s="17">
        <v>0</v>
      </c>
      <c r="JZ38" s="17">
        <v>0</v>
      </c>
      <c r="KA38" s="17">
        <v>0</v>
      </c>
      <c r="KB38" s="17">
        <v>0</v>
      </c>
      <c r="KC38" s="17">
        <v>0</v>
      </c>
      <c r="KD38" s="17">
        <v>0</v>
      </c>
      <c r="KE38" s="17">
        <v>0</v>
      </c>
      <c r="KF38" s="17">
        <v>0</v>
      </c>
      <c r="KG38" s="17">
        <v>0</v>
      </c>
      <c r="KH38" s="17">
        <v>0</v>
      </c>
      <c r="KI38" s="17">
        <v>0</v>
      </c>
      <c r="KJ38" s="17">
        <v>0</v>
      </c>
      <c r="KK38" s="17">
        <v>0</v>
      </c>
      <c r="KL38" s="17">
        <v>0</v>
      </c>
      <c r="KM38" s="17">
        <v>0</v>
      </c>
      <c r="KN38" s="17">
        <v>0</v>
      </c>
      <c r="KO38" s="17">
        <v>0</v>
      </c>
      <c r="KP38" s="17">
        <v>0</v>
      </c>
      <c r="KQ38" s="17">
        <v>0</v>
      </c>
      <c r="KR38" s="17">
        <v>0</v>
      </c>
      <c r="KS38" s="17">
        <v>0</v>
      </c>
      <c r="KT38" s="17">
        <v>0</v>
      </c>
      <c r="KU38" s="17">
        <v>0</v>
      </c>
    </row>
    <row r="39" spans="1:307" x14ac:dyDescent="0.2">
      <c r="A39" s="10" t="s">
        <v>26</v>
      </c>
      <c r="B39" s="17">
        <f t="shared" si="6"/>
        <v>30.331599999999998</v>
      </c>
      <c r="C39" s="17">
        <f t="shared" si="7"/>
        <v>41807.947700000004</v>
      </c>
      <c r="D39" s="17">
        <f t="shared" si="8"/>
        <v>41807.947700000004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v>0</v>
      </c>
      <c r="AG39" s="17">
        <v>0</v>
      </c>
      <c r="AH39" s="17">
        <v>0</v>
      </c>
      <c r="AI39" s="17">
        <v>0</v>
      </c>
      <c r="AJ39" s="17">
        <v>0</v>
      </c>
      <c r="AK39" s="17">
        <v>0</v>
      </c>
      <c r="AL39" s="17">
        <v>0</v>
      </c>
      <c r="AM39" s="17">
        <v>0</v>
      </c>
      <c r="AN39" s="17">
        <v>0</v>
      </c>
      <c r="AO39" s="17">
        <v>0</v>
      </c>
      <c r="AP39" s="17">
        <v>0</v>
      </c>
      <c r="AQ39" s="17">
        <v>0</v>
      </c>
      <c r="AR39" s="17">
        <v>0</v>
      </c>
      <c r="AS39" s="17">
        <v>0</v>
      </c>
      <c r="AT39" s="17">
        <v>0</v>
      </c>
      <c r="AU39" s="17">
        <v>0</v>
      </c>
      <c r="AV39" s="17">
        <v>0</v>
      </c>
      <c r="AW39" s="17">
        <v>0</v>
      </c>
      <c r="AX39" s="17">
        <v>0</v>
      </c>
      <c r="AY39" s="17">
        <v>0</v>
      </c>
      <c r="AZ39" s="17">
        <v>0</v>
      </c>
      <c r="BA39" s="17">
        <v>0</v>
      </c>
      <c r="BB39" s="17">
        <v>0</v>
      </c>
      <c r="BC39" s="17">
        <v>0</v>
      </c>
      <c r="BD39" s="17">
        <v>0</v>
      </c>
      <c r="BE39" s="17">
        <v>0</v>
      </c>
      <c r="BF39" s="17">
        <v>0</v>
      </c>
      <c r="BG39" s="17">
        <v>0</v>
      </c>
      <c r="BH39" s="17">
        <v>0</v>
      </c>
      <c r="BI39" s="17">
        <v>0</v>
      </c>
      <c r="BJ39" s="17">
        <v>0</v>
      </c>
      <c r="BK39" s="17">
        <v>0</v>
      </c>
      <c r="BL39" s="17">
        <v>0</v>
      </c>
      <c r="BM39" s="17">
        <v>0</v>
      </c>
      <c r="BN39" s="17">
        <v>0</v>
      </c>
      <c r="BO39" s="17">
        <v>0</v>
      </c>
      <c r="BP39" s="17">
        <v>0</v>
      </c>
      <c r="BQ39" s="17">
        <v>0</v>
      </c>
      <c r="BR39" s="17">
        <v>0</v>
      </c>
      <c r="BS39" s="17">
        <v>0</v>
      </c>
      <c r="BT39" s="17">
        <v>0</v>
      </c>
      <c r="BU39" s="17">
        <v>0</v>
      </c>
      <c r="BV39" s="17">
        <v>0</v>
      </c>
      <c r="BW39" s="17">
        <v>0</v>
      </c>
      <c r="BX39" s="17">
        <v>0</v>
      </c>
      <c r="BY39" s="17">
        <v>0</v>
      </c>
      <c r="BZ39" s="17">
        <v>0</v>
      </c>
      <c r="CA39" s="17">
        <v>0</v>
      </c>
      <c r="CB39" s="17">
        <v>0</v>
      </c>
      <c r="CC39" s="17">
        <v>0</v>
      </c>
      <c r="CD39" s="17">
        <v>0</v>
      </c>
      <c r="CE39" s="17">
        <v>0</v>
      </c>
      <c r="CF39" s="17">
        <v>0</v>
      </c>
      <c r="CG39" s="17">
        <v>0</v>
      </c>
      <c r="CH39" s="17">
        <v>0</v>
      </c>
      <c r="CI39" s="17">
        <v>0</v>
      </c>
      <c r="CJ39" s="17">
        <v>0</v>
      </c>
      <c r="CK39" s="17">
        <v>0</v>
      </c>
      <c r="CL39" s="17">
        <v>0</v>
      </c>
      <c r="CM39" s="17">
        <v>0</v>
      </c>
      <c r="CN39" s="17">
        <v>0</v>
      </c>
      <c r="CO39" s="17">
        <v>0</v>
      </c>
      <c r="CP39" s="17">
        <v>0</v>
      </c>
      <c r="CQ39" s="17">
        <v>0</v>
      </c>
      <c r="CR39" s="17">
        <v>0</v>
      </c>
      <c r="CS39" s="17">
        <v>0</v>
      </c>
      <c r="CT39" s="17">
        <v>0</v>
      </c>
      <c r="CU39" s="17">
        <v>41773.4</v>
      </c>
      <c r="CV39" s="17">
        <v>41773.4</v>
      </c>
      <c r="CW39" s="17">
        <v>0</v>
      </c>
      <c r="CX39" s="17">
        <v>0</v>
      </c>
      <c r="CY39" s="17">
        <v>0</v>
      </c>
      <c r="CZ39" s="17">
        <v>0</v>
      </c>
      <c r="DA39" s="17">
        <v>0</v>
      </c>
      <c r="DB39" s="17">
        <v>0</v>
      </c>
      <c r="DC39" s="17">
        <v>0</v>
      </c>
      <c r="DD39" s="17">
        <v>0</v>
      </c>
      <c r="DE39" s="17">
        <v>0</v>
      </c>
      <c r="DF39" s="17">
        <v>0</v>
      </c>
      <c r="DG39" s="17">
        <v>0</v>
      </c>
      <c r="DH39" s="17">
        <v>0</v>
      </c>
      <c r="DI39" s="17">
        <v>0</v>
      </c>
      <c r="DJ39" s="17">
        <v>0</v>
      </c>
      <c r="DK39" s="17">
        <v>0</v>
      </c>
      <c r="DL39" s="17">
        <v>0</v>
      </c>
      <c r="DM39" s="17">
        <v>0</v>
      </c>
      <c r="DN39" s="17">
        <v>0</v>
      </c>
      <c r="DO39" s="17">
        <v>0</v>
      </c>
      <c r="DP39" s="17">
        <v>0</v>
      </c>
      <c r="DQ39" s="17">
        <v>0</v>
      </c>
      <c r="DR39" s="17">
        <v>0</v>
      </c>
      <c r="DS39" s="17">
        <v>0</v>
      </c>
      <c r="DT39" s="17">
        <v>0</v>
      </c>
      <c r="DU39" s="17">
        <v>0</v>
      </c>
      <c r="DV39" s="17">
        <v>0</v>
      </c>
      <c r="DW39" s="17">
        <v>0</v>
      </c>
      <c r="DX39" s="17">
        <v>0</v>
      </c>
      <c r="DY39" s="17">
        <v>0</v>
      </c>
      <c r="DZ39" s="17">
        <v>0</v>
      </c>
      <c r="EA39" s="17">
        <v>0</v>
      </c>
      <c r="EB39" s="17">
        <v>0</v>
      </c>
      <c r="EC39" s="17">
        <v>0</v>
      </c>
      <c r="ED39" s="17">
        <v>0</v>
      </c>
      <c r="EE39" s="17">
        <v>0</v>
      </c>
      <c r="EF39" s="17">
        <v>0</v>
      </c>
      <c r="EG39" s="17">
        <v>0</v>
      </c>
      <c r="EH39" s="17">
        <v>0</v>
      </c>
      <c r="EI39" s="17">
        <v>0</v>
      </c>
      <c r="EJ39" s="17">
        <v>0</v>
      </c>
      <c r="EK39" s="17">
        <v>0</v>
      </c>
      <c r="EL39" s="17">
        <v>0</v>
      </c>
      <c r="EM39" s="17">
        <v>0</v>
      </c>
      <c r="EN39" s="17">
        <v>0</v>
      </c>
      <c r="EO39" s="17">
        <v>0</v>
      </c>
      <c r="EP39" s="17">
        <v>0</v>
      </c>
      <c r="EQ39" s="17">
        <v>0</v>
      </c>
      <c r="ER39" s="17">
        <v>0</v>
      </c>
      <c r="ES39" s="17">
        <v>0</v>
      </c>
      <c r="ET39" s="17">
        <v>0</v>
      </c>
      <c r="EU39" s="17">
        <v>0</v>
      </c>
      <c r="EV39" s="17">
        <v>0</v>
      </c>
      <c r="EW39" s="17">
        <v>0</v>
      </c>
      <c r="EX39" s="17">
        <v>0</v>
      </c>
      <c r="EY39" s="17">
        <v>0</v>
      </c>
      <c r="EZ39" s="17">
        <v>0</v>
      </c>
      <c r="FA39" s="17">
        <v>0</v>
      </c>
      <c r="FB39" s="17">
        <v>30.331599999999998</v>
      </c>
      <c r="FC39" s="17">
        <v>34.547699999999999</v>
      </c>
      <c r="FD39" s="17">
        <v>34.547699999999999</v>
      </c>
      <c r="FE39" s="17">
        <v>0</v>
      </c>
      <c r="FF39" s="17">
        <v>0</v>
      </c>
      <c r="FG39" s="17">
        <v>0</v>
      </c>
      <c r="FH39" s="17">
        <v>0</v>
      </c>
      <c r="FI39" s="17">
        <v>0</v>
      </c>
      <c r="FJ39" s="17">
        <v>0</v>
      </c>
      <c r="FK39" s="17">
        <v>0</v>
      </c>
      <c r="FL39" s="17">
        <v>0</v>
      </c>
      <c r="FM39" s="17">
        <v>0</v>
      </c>
      <c r="FN39" s="17">
        <v>0</v>
      </c>
      <c r="FO39" s="17">
        <v>0</v>
      </c>
      <c r="FP39" s="17">
        <v>0</v>
      </c>
      <c r="FQ39" s="17">
        <v>0</v>
      </c>
      <c r="FR39" s="17">
        <v>0</v>
      </c>
      <c r="FS39" s="17">
        <v>0</v>
      </c>
      <c r="FT39" s="17">
        <v>0</v>
      </c>
      <c r="FU39" s="17">
        <v>0</v>
      </c>
      <c r="FV39" s="17">
        <v>0</v>
      </c>
      <c r="FW39" s="17">
        <v>0</v>
      </c>
      <c r="FX39" s="17">
        <v>0</v>
      </c>
      <c r="FY39" s="17">
        <v>0</v>
      </c>
      <c r="FZ39" s="17">
        <v>0</v>
      </c>
      <c r="GA39" s="17">
        <v>0</v>
      </c>
      <c r="GB39" s="17">
        <v>0</v>
      </c>
      <c r="GC39" s="17">
        <v>0</v>
      </c>
      <c r="GD39" s="17">
        <v>0</v>
      </c>
      <c r="GE39" s="17">
        <v>0</v>
      </c>
      <c r="GF39" s="17">
        <v>0</v>
      </c>
      <c r="GG39" s="17">
        <v>0</v>
      </c>
      <c r="GH39" s="17">
        <v>0</v>
      </c>
      <c r="GI39" s="17">
        <v>0</v>
      </c>
      <c r="GJ39" s="17">
        <v>0</v>
      </c>
      <c r="GK39" s="17">
        <v>0</v>
      </c>
      <c r="GL39" s="17">
        <v>0</v>
      </c>
      <c r="GM39" s="17">
        <v>0</v>
      </c>
      <c r="GN39" s="17">
        <v>0</v>
      </c>
      <c r="GO39" s="17">
        <v>0</v>
      </c>
      <c r="GP39" s="17">
        <v>0</v>
      </c>
      <c r="GQ39" s="17">
        <v>0</v>
      </c>
      <c r="GR39" s="17">
        <v>0</v>
      </c>
      <c r="GS39" s="17">
        <v>0</v>
      </c>
      <c r="GT39" s="17">
        <v>0</v>
      </c>
      <c r="GU39" s="17">
        <v>0</v>
      </c>
      <c r="GV39" s="17">
        <v>0</v>
      </c>
      <c r="GW39" s="17">
        <v>0</v>
      </c>
      <c r="GX39" s="17">
        <v>0</v>
      </c>
      <c r="GY39" s="17">
        <v>0</v>
      </c>
      <c r="GZ39" s="17">
        <v>0</v>
      </c>
      <c r="HA39" s="17">
        <v>0</v>
      </c>
      <c r="HB39" s="17">
        <v>0</v>
      </c>
      <c r="HC39" s="17">
        <v>0</v>
      </c>
      <c r="HD39" s="17">
        <v>0</v>
      </c>
      <c r="HE39" s="17">
        <v>0</v>
      </c>
      <c r="HF39" s="17">
        <v>0</v>
      </c>
      <c r="HG39" s="17">
        <v>0</v>
      </c>
      <c r="HH39" s="17">
        <v>0</v>
      </c>
      <c r="HI39" s="17">
        <v>0</v>
      </c>
      <c r="HJ39" s="17">
        <v>0</v>
      </c>
      <c r="HK39" s="17">
        <v>0</v>
      </c>
      <c r="HL39" s="17">
        <v>0</v>
      </c>
      <c r="HM39" s="17">
        <v>0</v>
      </c>
      <c r="HN39" s="17">
        <v>0</v>
      </c>
      <c r="HO39" s="17">
        <v>0</v>
      </c>
      <c r="HP39" s="17">
        <v>0</v>
      </c>
      <c r="HQ39" s="17">
        <v>0</v>
      </c>
      <c r="HR39" s="17">
        <v>0</v>
      </c>
      <c r="HS39" s="17">
        <v>0</v>
      </c>
      <c r="HT39" s="17">
        <v>0</v>
      </c>
      <c r="HU39" s="17">
        <v>0</v>
      </c>
      <c r="HV39" s="17">
        <v>0</v>
      </c>
      <c r="HW39" s="17">
        <v>0</v>
      </c>
      <c r="HX39" s="17">
        <v>0</v>
      </c>
      <c r="HY39" s="17">
        <v>0</v>
      </c>
      <c r="HZ39" s="17">
        <v>0</v>
      </c>
      <c r="IA39" s="17">
        <v>0</v>
      </c>
      <c r="IB39" s="17">
        <v>0</v>
      </c>
      <c r="IC39" s="17">
        <v>0</v>
      </c>
      <c r="ID39" s="17">
        <v>0</v>
      </c>
      <c r="IE39" s="17">
        <v>0</v>
      </c>
      <c r="IF39" s="17">
        <v>0</v>
      </c>
      <c r="IG39" s="17">
        <v>0</v>
      </c>
      <c r="IH39" s="17">
        <v>0</v>
      </c>
      <c r="II39" s="17">
        <v>0</v>
      </c>
      <c r="IJ39" s="17">
        <v>0</v>
      </c>
      <c r="IK39" s="17">
        <v>0</v>
      </c>
      <c r="IL39" s="17">
        <v>0</v>
      </c>
      <c r="IM39" s="17">
        <v>0</v>
      </c>
      <c r="IN39" s="17">
        <v>0</v>
      </c>
      <c r="IO39" s="17">
        <v>0</v>
      </c>
      <c r="IP39" s="17">
        <v>0</v>
      </c>
      <c r="IQ39" s="17">
        <v>0</v>
      </c>
      <c r="IR39" s="17">
        <v>0</v>
      </c>
      <c r="IS39" s="17">
        <v>0</v>
      </c>
      <c r="IT39" s="17">
        <v>0</v>
      </c>
      <c r="IU39" s="17">
        <v>0</v>
      </c>
      <c r="IV39" s="17">
        <v>0</v>
      </c>
      <c r="IW39" s="17">
        <v>0</v>
      </c>
      <c r="IX39" s="17">
        <v>0</v>
      </c>
      <c r="IY39" s="17">
        <v>0</v>
      </c>
      <c r="IZ39" s="17">
        <v>0</v>
      </c>
      <c r="JA39" s="17">
        <v>0</v>
      </c>
      <c r="JB39" s="17">
        <v>0</v>
      </c>
      <c r="JC39" s="17">
        <v>0</v>
      </c>
      <c r="JD39" s="17">
        <v>0</v>
      </c>
      <c r="JE39" s="17">
        <v>0</v>
      </c>
      <c r="JF39" s="17">
        <v>0</v>
      </c>
      <c r="JG39" s="17">
        <v>0</v>
      </c>
      <c r="JH39" s="17">
        <v>0</v>
      </c>
      <c r="JI39" s="17">
        <v>0</v>
      </c>
      <c r="JJ39" s="17">
        <v>0</v>
      </c>
      <c r="JK39" s="17">
        <v>0</v>
      </c>
      <c r="JL39" s="17">
        <v>0</v>
      </c>
      <c r="JM39" s="17">
        <v>0</v>
      </c>
      <c r="JN39" s="17">
        <v>0</v>
      </c>
      <c r="JO39" s="17">
        <v>0</v>
      </c>
      <c r="JP39" s="17">
        <v>0</v>
      </c>
      <c r="JQ39" s="17">
        <v>0</v>
      </c>
      <c r="JR39" s="17">
        <v>0</v>
      </c>
      <c r="JS39" s="17">
        <v>0</v>
      </c>
      <c r="JT39" s="17">
        <v>0</v>
      </c>
      <c r="JU39" s="17">
        <v>0</v>
      </c>
      <c r="JV39" s="17">
        <v>0</v>
      </c>
      <c r="JW39" s="17">
        <v>0</v>
      </c>
      <c r="JX39" s="17">
        <v>0</v>
      </c>
      <c r="JY39" s="17">
        <v>0</v>
      </c>
      <c r="JZ39" s="17">
        <v>0</v>
      </c>
      <c r="KA39" s="17">
        <v>0</v>
      </c>
      <c r="KB39" s="17">
        <v>0</v>
      </c>
      <c r="KC39" s="17">
        <v>0</v>
      </c>
      <c r="KD39" s="17">
        <v>0</v>
      </c>
      <c r="KE39" s="17">
        <v>0</v>
      </c>
      <c r="KF39" s="17">
        <v>0</v>
      </c>
      <c r="KG39" s="17">
        <v>0</v>
      </c>
      <c r="KH39" s="17">
        <v>0</v>
      </c>
      <c r="KI39" s="17">
        <v>0</v>
      </c>
      <c r="KJ39" s="17">
        <v>0</v>
      </c>
      <c r="KK39" s="17">
        <v>0</v>
      </c>
      <c r="KL39" s="17">
        <v>0</v>
      </c>
      <c r="KM39" s="17">
        <v>0</v>
      </c>
      <c r="KN39" s="17">
        <v>0</v>
      </c>
      <c r="KO39" s="17">
        <v>0</v>
      </c>
      <c r="KP39" s="17">
        <v>0</v>
      </c>
      <c r="KQ39" s="17">
        <v>0</v>
      </c>
      <c r="KR39" s="17">
        <v>0</v>
      </c>
      <c r="KS39" s="17">
        <v>0</v>
      </c>
      <c r="KT39" s="17">
        <v>0</v>
      </c>
      <c r="KU39" s="17">
        <v>0</v>
      </c>
    </row>
    <row r="40" spans="1:307" x14ac:dyDescent="0.2">
      <c r="A40" s="10" t="s">
        <v>27</v>
      </c>
      <c r="B40" s="17">
        <f t="shared" si="6"/>
        <v>30.331599999999998</v>
      </c>
      <c r="C40" s="17">
        <f t="shared" si="7"/>
        <v>1234.5477000000001</v>
      </c>
      <c r="D40" s="17">
        <f t="shared" si="8"/>
        <v>1215.7035000000001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7">
        <v>0</v>
      </c>
      <c r="AF40" s="17">
        <v>0</v>
      </c>
      <c r="AG40" s="17">
        <v>0</v>
      </c>
      <c r="AH40" s="17">
        <v>0</v>
      </c>
      <c r="AI40" s="17">
        <v>0</v>
      </c>
      <c r="AJ40" s="17">
        <v>0</v>
      </c>
      <c r="AK40" s="17">
        <v>0</v>
      </c>
      <c r="AL40" s="17">
        <v>0</v>
      </c>
      <c r="AM40" s="17">
        <v>0</v>
      </c>
      <c r="AN40" s="17">
        <v>0</v>
      </c>
      <c r="AO40" s="17">
        <v>0</v>
      </c>
      <c r="AP40" s="17">
        <v>0</v>
      </c>
      <c r="AQ40" s="17">
        <v>0</v>
      </c>
      <c r="AR40" s="17">
        <v>0</v>
      </c>
      <c r="AS40" s="17">
        <v>0</v>
      </c>
      <c r="AT40" s="17">
        <v>0</v>
      </c>
      <c r="AU40" s="17">
        <v>0</v>
      </c>
      <c r="AV40" s="17">
        <v>0</v>
      </c>
      <c r="AW40" s="17">
        <v>0</v>
      </c>
      <c r="AX40" s="17">
        <v>0</v>
      </c>
      <c r="AY40" s="17">
        <v>0</v>
      </c>
      <c r="AZ40" s="17">
        <v>0</v>
      </c>
      <c r="BA40" s="17">
        <v>0</v>
      </c>
      <c r="BB40" s="17">
        <v>0</v>
      </c>
      <c r="BC40" s="17">
        <v>0</v>
      </c>
      <c r="BD40" s="17">
        <v>0</v>
      </c>
      <c r="BE40" s="17">
        <v>0</v>
      </c>
      <c r="BF40" s="17">
        <v>0</v>
      </c>
      <c r="BG40" s="17">
        <v>0</v>
      </c>
      <c r="BH40" s="17">
        <v>0</v>
      </c>
      <c r="BI40" s="17">
        <v>0</v>
      </c>
      <c r="BJ40" s="17">
        <v>0</v>
      </c>
      <c r="BK40" s="17">
        <v>0</v>
      </c>
      <c r="BL40" s="17">
        <v>0</v>
      </c>
      <c r="BM40" s="17">
        <v>0</v>
      </c>
      <c r="BN40" s="17">
        <v>0</v>
      </c>
      <c r="BO40" s="17">
        <v>0</v>
      </c>
      <c r="BP40" s="17">
        <v>0</v>
      </c>
      <c r="BQ40" s="17">
        <v>0</v>
      </c>
      <c r="BR40" s="17">
        <v>0</v>
      </c>
      <c r="BS40" s="17">
        <v>0</v>
      </c>
      <c r="BT40" s="17">
        <v>0</v>
      </c>
      <c r="BU40" s="17">
        <v>0</v>
      </c>
      <c r="BV40" s="17">
        <v>0</v>
      </c>
      <c r="BW40" s="17">
        <v>0</v>
      </c>
      <c r="BX40" s="17">
        <v>0</v>
      </c>
      <c r="BY40" s="17">
        <v>0</v>
      </c>
      <c r="BZ40" s="17">
        <v>0</v>
      </c>
      <c r="CA40" s="17">
        <v>0</v>
      </c>
      <c r="CB40" s="17">
        <v>0</v>
      </c>
      <c r="CC40" s="17">
        <v>0</v>
      </c>
      <c r="CD40" s="17">
        <v>0</v>
      </c>
      <c r="CE40" s="17">
        <v>0</v>
      </c>
      <c r="CF40" s="17">
        <v>0</v>
      </c>
      <c r="CG40" s="17">
        <v>0</v>
      </c>
      <c r="CH40" s="17">
        <v>0</v>
      </c>
      <c r="CI40" s="17">
        <v>0</v>
      </c>
      <c r="CJ40" s="17">
        <v>0</v>
      </c>
      <c r="CK40" s="17">
        <v>0</v>
      </c>
      <c r="CL40" s="17">
        <v>0</v>
      </c>
      <c r="CM40" s="17">
        <v>0</v>
      </c>
      <c r="CN40" s="17">
        <v>0</v>
      </c>
      <c r="CO40" s="17">
        <v>0</v>
      </c>
      <c r="CP40" s="17">
        <v>0</v>
      </c>
      <c r="CQ40" s="17">
        <v>0</v>
      </c>
      <c r="CR40" s="17">
        <v>0</v>
      </c>
      <c r="CS40" s="17">
        <v>0</v>
      </c>
      <c r="CT40" s="17">
        <v>0</v>
      </c>
      <c r="CU40" s="17">
        <v>0</v>
      </c>
      <c r="CV40" s="17">
        <v>0</v>
      </c>
      <c r="CW40" s="17">
        <v>0</v>
      </c>
      <c r="CX40" s="17">
        <v>0</v>
      </c>
      <c r="CY40" s="17">
        <v>0</v>
      </c>
      <c r="CZ40" s="17">
        <v>0</v>
      </c>
      <c r="DA40" s="17">
        <v>0</v>
      </c>
      <c r="DB40" s="17">
        <v>0</v>
      </c>
      <c r="DC40" s="17">
        <v>0</v>
      </c>
      <c r="DD40" s="17">
        <v>0</v>
      </c>
      <c r="DE40" s="17">
        <v>0</v>
      </c>
      <c r="DF40" s="17">
        <v>0</v>
      </c>
      <c r="DG40" s="17">
        <v>0</v>
      </c>
      <c r="DH40" s="17">
        <v>0</v>
      </c>
      <c r="DI40" s="17">
        <v>0</v>
      </c>
      <c r="DJ40" s="17">
        <v>0</v>
      </c>
      <c r="DK40" s="17">
        <v>0</v>
      </c>
      <c r="DL40" s="17">
        <v>0</v>
      </c>
      <c r="DM40" s="17">
        <v>0</v>
      </c>
      <c r="DN40" s="17">
        <v>0</v>
      </c>
      <c r="DO40" s="17">
        <v>0</v>
      </c>
      <c r="DP40" s="17">
        <v>0</v>
      </c>
      <c r="DQ40" s="17">
        <v>0</v>
      </c>
      <c r="DR40" s="17">
        <v>0</v>
      </c>
      <c r="DS40" s="17">
        <v>0</v>
      </c>
      <c r="DT40" s="17">
        <v>0</v>
      </c>
      <c r="DU40" s="17">
        <v>0</v>
      </c>
      <c r="DV40" s="17">
        <v>0</v>
      </c>
      <c r="DW40" s="17">
        <v>0</v>
      </c>
      <c r="DX40" s="17">
        <v>0</v>
      </c>
      <c r="DY40" s="17">
        <v>0</v>
      </c>
      <c r="DZ40" s="17">
        <v>0</v>
      </c>
      <c r="EA40" s="17">
        <v>0</v>
      </c>
      <c r="EB40" s="17">
        <v>0</v>
      </c>
      <c r="EC40" s="17">
        <v>0</v>
      </c>
      <c r="ED40" s="17">
        <v>0</v>
      </c>
      <c r="EE40" s="17">
        <v>0</v>
      </c>
      <c r="EF40" s="17">
        <v>0</v>
      </c>
      <c r="EG40" s="17">
        <v>0</v>
      </c>
      <c r="EH40" s="17">
        <v>0</v>
      </c>
      <c r="EI40" s="17">
        <v>0</v>
      </c>
      <c r="EJ40" s="17">
        <v>0</v>
      </c>
      <c r="EK40" s="17">
        <v>0</v>
      </c>
      <c r="EL40" s="17">
        <v>0</v>
      </c>
      <c r="EM40" s="17">
        <v>0</v>
      </c>
      <c r="EN40" s="17">
        <v>0</v>
      </c>
      <c r="EO40" s="17">
        <v>0</v>
      </c>
      <c r="EP40" s="17">
        <v>0</v>
      </c>
      <c r="EQ40" s="17">
        <v>0</v>
      </c>
      <c r="ER40" s="17">
        <v>0</v>
      </c>
      <c r="ES40" s="17">
        <v>0</v>
      </c>
      <c r="ET40" s="17">
        <v>0</v>
      </c>
      <c r="EU40" s="17">
        <v>0</v>
      </c>
      <c r="EV40" s="17">
        <v>0</v>
      </c>
      <c r="EW40" s="17">
        <v>0</v>
      </c>
      <c r="EX40" s="17">
        <v>0</v>
      </c>
      <c r="EY40" s="17">
        <v>0</v>
      </c>
      <c r="EZ40" s="17">
        <v>0</v>
      </c>
      <c r="FA40" s="17">
        <v>0</v>
      </c>
      <c r="FB40" s="17">
        <v>30.331599999999998</v>
      </c>
      <c r="FC40" s="17">
        <v>34.547699999999999</v>
      </c>
      <c r="FD40" s="17">
        <v>15.7035</v>
      </c>
      <c r="FE40" s="17">
        <v>0</v>
      </c>
      <c r="FF40" s="17">
        <v>0</v>
      </c>
      <c r="FG40" s="17">
        <v>0</v>
      </c>
      <c r="FH40" s="17">
        <v>0</v>
      </c>
      <c r="FI40" s="17">
        <v>0</v>
      </c>
      <c r="FJ40" s="17">
        <v>0</v>
      </c>
      <c r="FK40" s="17">
        <v>0</v>
      </c>
      <c r="FL40" s="17">
        <v>0</v>
      </c>
      <c r="FM40" s="17">
        <v>0</v>
      </c>
      <c r="FN40" s="17">
        <v>0</v>
      </c>
      <c r="FO40" s="17">
        <v>0</v>
      </c>
      <c r="FP40" s="17">
        <v>0</v>
      </c>
      <c r="FQ40" s="17">
        <v>0</v>
      </c>
      <c r="FR40" s="17">
        <v>0</v>
      </c>
      <c r="FS40" s="17">
        <v>0</v>
      </c>
      <c r="FT40" s="17">
        <v>0</v>
      </c>
      <c r="FU40" s="17">
        <v>0</v>
      </c>
      <c r="FV40" s="17">
        <v>0</v>
      </c>
      <c r="FW40" s="17">
        <v>0</v>
      </c>
      <c r="FX40" s="17">
        <v>0</v>
      </c>
      <c r="FY40" s="17">
        <v>0</v>
      </c>
      <c r="FZ40" s="17">
        <v>0</v>
      </c>
      <c r="GA40" s="17">
        <v>1200</v>
      </c>
      <c r="GB40" s="17">
        <v>1200</v>
      </c>
      <c r="GC40" s="17">
        <v>0</v>
      </c>
      <c r="GD40" s="17">
        <v>0</v>
      </c>
      <c r="GE40" s="17">
        <v>0</v>
      </c>
      <c r="GF40" s="17">
        <v>0</v>
      </c>
      <c r="GG40" s="17">
        <v>0</v>
      </c>
      <c r="GH40" s="17">
        <v>0</v>
      </c>
      <c r="GI40" s="17">
        <v>0</v>
      </c>
      <c r="GJ40" s="17">
        <v>0</v>
      </c>
      <c r="GK40" s="17">
        <v>0</v>
      </c>
      <c r="GL40" s="17">
        <v>0</v>
      </c>
      <c r="GM40" s="17">
        <v>0</v>
      </c>
      <c r="GN40" s="17">
        <v>0</v>
      </c>
      <c r="GO40" s="17">
        <v>0</v>
      </c>
      <c r="GP40" s="17">
        <v>0</v>
      </c>
      <c r="GQ40" s="17">
        <v>0</v>
      </c>
      <c r="GR40" s="17">
        <v>0</v>
      </c>
      <c r="GS40" s="17">
        <v>0</v>
      </c>
      <c r="GT40" s="17">
        <v>0</v>
      </c>
      <c r="GU40" s="17">
        <v>0</v>
      </c>
      <c r="GV40" s="17">
        <v>0</v>
      </c>
      <c r="GW40" s="17">
        <v>0</v>
      </c>
      <c r="GX40" s="17">
        <v>0</v>
      </c>
      <c r="GY40" s="17">
        <v>0</v>
      </c>
      <c r="GZ40" s="17">
        <v>0</v>
      </c>
      <c r="HA40" s="17">
        <v>0</v>
      </c>
      <c r="HB40" s="17">
        <v>0</v>
      </c>
      <c r="HC40" s="17">
        <v>0</v>
      </c>
      <c r="HD40" s="17">
        <v>0</v>
      </c>
      <c r="HE40" s="17">
        <v>0</v>
      </c>
      <c r="HF40" s="17">
        <v>0</v>
      </c>
      <c r="HG40" s="17">
        <v>0</v>
      </c>
      <c r="HH40" s="17">
        <v>0</v>
      </c>
      <c r="HI40" s="17">
        <v>0</v>
      </c>
      <c r="HJ40" s="17">
        <v>0</v>
      </c>
      <c r="HK40" s="17">
        <v>0</v>
      </c>
      <c r="HL40" s="17">
        <v>0</v>
      </c>
      <c r="HM40" s="17">
        <v>0</v>
      </c>
      <c r="HN40" s="17">
        <v>0</v>
      </c>
      <c r="HO40" s="17">
        <v>0</v>
      </c>
      <c r="HP40" s="17">
        <v>0</v>
      </c>
      <c r="HQ40" s="17">
        <v>0</v>
      </c>
      <c r="HR40" s="17">
        <v>0</v>
      </c>
      <c r="HS40" s="17">
        <v>0</v>
      </c>
      <c r="HT40" s="17">
        <v>0</v>
      </c>
      <c r="HU40" s="17">
        <v>0</v>
      </c>
      <c r="HV40" s="17">
        <v>0</v>
      </c>
      <c r="HW40" s="17">
        <v>0</v>
      </c>
      <c r="HX40" s="17">
        <v>0</v>
      </c>
      <c r="HY40" s="17">
        <v>0</v>
      </c>
      <c r="HZ40" s="17">
        <v>0</v>
      </c>
      <c r="IA40" s="17">
        <v>0</v>
      </c>
      <c r="IB40" s="17">
        <v>0</v>
      </c>
      <c r="IC40" s="17">
        <v>0</v>
      </c>
      <c r="ID40" s="17">
        <v>0</v>
      </c>
      <c r="IE40" s="17">
        <v>0</v>
      </c>
      <c r="IF40" s="17">
        <v>0</v>
      </c>
      <c r="IG40" s="17">
        <v>0</v>
      </c>
      <c r="IH40" s="17">
        <v>0</v>
      </c>
      <c r="II40" s="17">
        <v>0</v>
      </c>
      <c r="IJ40" s="17">
        <v>0</v>
      </c>
      <c r="IK40" s="17">
        <v>0</v>
      </c>
      <c r="IL40" s="17">
        <v>0</v>
      </c>
      <c r="IM40" s="17">
        <v>0</v>
      </c>
      <c r="IN40" s="17">
        <v>0</v>
      </c>
      <c r="IO40" s="17">
        <v>0</v>
      </c>
      <c r="IP40" s="17">
        <v>0</v>
      </c>
      <c r="IQ40" s="17">
        <v>0</v>
      </c>
      <c r="IR40" s="17">
        <v>0</v>
      </c>
      <c r="IS40" s="17">
        <v>0</v>
      </c>
      <c r="IT40" s="17">
        <v>0</v>
      </c>
      <c r="IU40" s="17">
        <v>0</v>
      </c>
      <c r="IV40" s="17">
        <v>0</v>
      </c>
      <c r="IW40" s="17">
        <v>0</v>
      </c>
      <c r="IX40" s="17">
        <v>0</v>
      </c>
      <c r="IY40" s="17">
        <v>0</v>
      </c>
      <c r="IZ40" s="17">
        <v>0</v>
      </c>
      <c r="JA40" s="17">
        <v>0</v>
      </c>
      <c r="JB40" s="17">
        <v>0</v>
      </c>
      <c r="JC40" s="17">
        <v>0</v>
      </c>
      <c r="JD40" s="17">
        <v>0</v>
      </c>
      <c r="JE40" s="17">
        <v>0</v>
      </c>
      <c r="JF40" s="17">
        <v>0</v>
      </c>
      <c r="JG40" s="17">
        <v>0</v>
      </c>
      <c r="JH40" s="17">
        <v>0</v>
      </c>
      <c r="JI40" s="17">
        <v>0</v>
      </c>
      <c r="JJ40" s="17">
        <v>0</v>
      </c>
      <c r="JK40" s="17">
        <v>0</v>
      </c>
      <c r="JL40" s="17">
        <v>0</v>
      </c>
      <c r="JM40" s="17">
        <v>0</v>
      </c>
      <c r="JN40" s="17">
        <v>0</v>
      </c>
      <c r="JO40" s="17">
        <v>0</v>
      </c>
      <c r="JP40" s="17">
        <v>0</v>
      </c>
      <c r="JQ40" s="17">
        <v>0</v>
      </c>
      <c r="JR40" s="17">
        <v>0</v>
      </c>
      <c r="JS40" s="17">
        <v>0</v>
      </c>
      <c r="JT40" s="17">
        <v>0</v>
      </c>
      <c r="JU40" s="17">
        <v>0</v>
      </c>
      <c r="JV40" s="17">
        <v>0</v>
      </c>
      <c r="JW40" s="17">
        <v>0</v>
      </c>
      <c r="JX40" s="17">
        <v>0</v>
      </c>
      <c r="JY40" s="17">
        <v>0</v>
      </c>
      <c r="JZ40" s="17">
        <v>0</v>
      </c>
      <c r="KA40" s="17">
        <v>0</v>
      </c>
      <c r="KB40" s="17">
        <v>0</v>
      </c>
      <c r="KC40" s="17">
        <v>0</v>
      </c>
      <c r="KD40" s="17">
        <v>0</v>
      </c>
      <c r="KE40" s="17">
        <v>0</v>
      </c>
      <c r="KF40" s="17">
        <v>0</v>
      </c>
      <c r="KG40" s="17">
        <v>0</v>
      </c>
      <c r="KH40" s="17">
        <v>0</v>
      </c>
      <c r="KI40" s="17">
        <v>0</v>
      </c>
      <c r="KJ40" s="17">
        <v>0</v>
      </c>
      <c r="KK40" s="17">
        <v>0</v>
      </c>
      <c r="KL40" s="17">
        <v>0</v>
      </c>
      <c r="KM40" s="17">
        <v>0</v>
      </c>
      <c r="KN40" s="17">
        <v>0</v>
      </c>
      <c r="KO40" s="17">
        <v>0</v>
      </c>
      <c r="KP40" s="17">
        <v>0</v>
      </c>
      <c r="KQ40" s="17">
        <v>0</v>
      </c>
      <c r="KR40" s="17">
        <v>0</v>
      </c>
      <c r="KS40" s="17">
        <v>0</v>
      </c>
      <c r="KT40" s="17">
        <v>0</v>
      </c>
      <c r="KU40" s="17">
        <v>0</v>
      </c>
    </row>
    <row r="41" spans="1:307" x14ac:dyDescent="0.2">
      <c r="A41" s="10" t="s">
        <v>29</v>
      </c>
      <c r="B41" s="17">
        <f t="shared" si="6"/>
        <v>13613.52427</v>
      </c>
      <c r="C41" s="17">
        <f t="shared" si="7"/>
        <v>35597.447919999999</v>
      </c>
      <c r="D41" s="17">
        <f t="shared" si="8"/>
        <v>35546.467559999997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v>0</v>
      </c>
      <c r="AG41" s="17">
        <v>0</v>
      </c>
      <c r="AH41" s="17">
        <v>0</v>
      </c>
      <c r="AI41" s="17">
        <v>0</v>
      </c>
      <c r="AJ41" s="17">
        <v>0</v>
      </c>
      <c r="AK41" s="17">
        <v>0</v>
      </c>
      <c r="AL41" s="17">
        <v>0</v>
      </c>
      <c r="AM41" s="17">
        <v>0</v>
      </c>
      <c r="AN41" s="17">
        <v>0</v>
      </c>
      <c r="AO41" s="17">
        <v>0</v>
      </c>
      <c r="AP41" s="17">
        <v>0</v>
      </c>
      <c r="AQ41" s="17">
        <v>0</v>
      </c>
      <c r="AR41" s="17">
        <v>0</v>
      </c>
      <c r="AS41" s="17">
        <v>0</v>
      </c>
      <c r="AT41" s="17">
        <v>0</v>
      </c>
      <c r="AU41" s="17">
        <v>0</v>
      </c>
      <c r="AV41" s="17">
        <v>0</v>
      </c>
      <c r="AW41" s="17">
        <v>0</v>
      </c>
      <c r="AX41" s="17">
        <v>0</v>
      </c>
      <c r="AY41" s="17">
        <v>0</v>
      </c>
      <c r="AZ41" s="17">
        <v>0</v>
      </c>
      <c r="BA41" s="17">
        <v>0</v>
      </c>
      <c r="BB41" s="17">
        <v>0</v>
      </c>
      <c r="BC41" s="17">
        <v>0</v>
      </c>
      <c r="BD41" s="17">
        <v>0</v>
      </c>
      <c r="BE41" s="17">
        <v>0</v>
      </c>
      <c r="BF41" s="17">
        <v>0</v>
      </c>
      <c r="BG41" s="17">
        <v>0</v>
      </c>
      <c r="BH41" s="17">
        <v>0</v>
      </c>
      <c r="BI41" s="17">
        <v>0</v>
      </c>
      <c r="BJ41" s="17">
        <v>0</v>
      </c>
      <c r="BK41" s="17">
        <v>8546.0831600000001</v>
      </c>
      <c r="BL41" s="17">
        <v>8546.0831500000004</v>
      </c>
      <c r="BM41" s="17">
        <v>1075.758</v>
      </c>
      <c r="BN41" s="17">
        <v>1075.758</v>
      </c>
      <c r="BO41" s="17">
        <v>1075.758</v>
      </c>
      <c r="BP41" s="17">
        <v>0</v>
      </c>
      <c r="BQ41" s="17">
        <v>0</v>
      </c>
      <c r="BR41" s="17">
        <v>0</v>
      </c>
      <c r="BS41" s="17">
        <v>0</v>
      </c>
      <c r="BT41" s="17">
        <v>0</v>
      </c>
      <c r="BU41" s="17">
        <v>0</v>
      </c>
      <c r="BV41" s="17">
        <v>0</v>
      </c>
      <c r="BW41" s="17">
        <v>0</v>
      </c>
      <c r="BX41" s="17">
        <v>0</v>
      </c>
      <c r="BY41" s="17">
        <v>0</v>
      </c>
      <c r="BZ41" s="17">
        <v>0</v>
      </c>
      <c r="CA41" s="17">
        <v>0</v>
      </c>
      <c r="CB41" s="17">
        <v>0</v>
      </c>
      <c r="CC41" s="17">
        <v>0</v>
      </c>
      <c r="CD41" s="17">
        <v>0</v>
      </c>
      <c r="CE41" s="17">
        <v>0</v>
      </c>
      <c r="CF41" s="17">
        <v>0</v>
      </c>
      <c r="CG41" s="17">
        <v>0</v>
      </c>
      <c r="CH41" s="17">
        <v>0</v>
      </c>
      <c r="CI41" s="17">
        <v>0</v>
      </c>
      <c r="CJ41" s="17">
        <v>0</v>
      </c>
      <c r="CK41" s="17">
        <v>0</v>
      </c>
      <c r="CL41" s="17">
        <v>0</v>
      </c>
      <c r="CM41" s="17">
        <v>0</v>
      </c>
      <c r="CN41" s="17">
        <v>0</v>
      </c>
      <c r="CO41" s="17">
        <v>0</v>
      </c>
      <c r="CP41" s="17">
        <v>0</v>
      </c>
      <c r="CQ41" s="17">
        <v>0</v>
      </c>
      <c r="CR41" s="17">
        <v>0</v>
      </c>
      <c r="CS41" s="17">
        <v>0</v>
      </c>
      <c r="CT41" s="17">
        <v>0</v>
      </c>
      <c r="CU41" s="17">
        <v>0</v>
      </c>
      <c r="CV41" s="17">
        <v>0</v>
      </c>
      <c r="CW41" s="17">
        <v>0</v>
      </c>
      <c r="CX41" s="17">
        <v>0</v>
      </c>
      <c r="CY41" s="17">
        <v>0</v>
      </c>
      <c r="CZ41" s="17">
        <v>0</v>
      </c>
      <c r="DA41" s="17">
        <v>0</v>
      </c>
      <c r="DB41" s="17">
        <v>0</v>
      </c>
      <c r="DC41" s="17">
        <v>0</v>
      </c>
      <c r="DD41" s="17">
        <v>0</v>
      </c>
      <c r="DE41" s="17">
        <v>0</v>
      </c>
      <c r="DF41" s="17">
        <v>0</v>
      </c>
      <c r="DG41" s="17">
        <v>0</v>
      </c>
      <c r="DH41" s="17">
        <v>0</v>
      </c>
      <c r="DI41" s="17">
        <v>0</v>
      </c>
      <c r="DJ41" s="17">
        <v>0</v>
      </c>
      <c r="DK41" s="17">
        <v>0</v>
      </c>
      <c r="DL41" s="17">
        <v>0</v>
      </c>
      <c r="DM41" s="17">
        <v>0</v>
      </c>
      <c r="DN41" s="17">
        <v>0</v>
      </c>
      <c r="DO41" s="17">
        <v>0</v>
      </c>
      <c r="DP41" s="17">
        <v>0</v>
      </c>
      <c r="DQ41" s="17">
        <v>0</v>
      </c>
      <c r="DR41" s="17">
        <v>0</v>
      </c>
      <c r="DS41" s="17">
        <v>0</v>
      </c>
      <c r="DT41" s="17">
        <v>0</v>
      </c>
      <c r="DU41" s="17">
        <v>0</v>
      </c>
      <c r="DV41" s="17">
        <v>0</v>
      </c>
      <c r="DW41" s="17">
        <v>0</v>
      </c>
      <c r="DX41" s="17">
        <v>0</v>
      </c>
      <c r="DY41" s="17">
        <v>0</v>
      </c>
      <c r="DZ41" s="17">
        <v>0</v>
      </c>
      <c r="EA41" s="17">
        <v>0</v>
      </c>
      <c r="EB41" s="17">
        <v>0</v>
      </c>
      <c r="EC41" s="17">
        <v>0</v>
      </c>
      <c r="ED41" s="17">
        <v>0</v>
      </c>
      <c r="EE41" s="17">
        <v>0</v>
      </c>
      <c r="EF41" s="17">
        <v>0</v>
      </c>
      <c r="EG41" s="17">
        <v>0</v>
      </c>
      <c r="EH41" s="17">
        <v>0</v>
      </c>
      <c r="EI41" s="17">
        <v>0</v>
      </c>
      <c r="EJ41" s="17">
        <v>0</v>
      </c>
      <c r="EK41" s="17">
        <v>1813.075</v>
      </c>
      <c r="EL41" s="17">
        <v>1813.075</v>
      </c>
      <c r="EM41" s="17">
        <v>0</v>
      </c>
      <c r="EN41" s="17">
        <v>0</v>
      </c>
      <c r="EO41" s="17">
        <v>0</v>
      </c>
      <c r="EP41" s="17">
        <v>0</v>
      </c>
      <c r="EQ41" s="17">
        <v>0</v>
      </c>
      <c r="ER41" s="17">
        <v>0</v>
      </c>
      <c r="ES41" s="17">
        <v>0</v>
      </c>
      <c r="ET41" s="17">
        <v>0</v>
      </c>
      <c r="EU41" s="17">
        <v>0</v>
      </c>
      <c r="EV41" s="17">
        <v>0</v>
      </c>
      <c r="EW41" s="17">
        <v>0</v>
      </c>
      <c r="EX41" s="17">
        <v>0</v>
      </c>
      <c r="EY41" s="17">
        <v>0</v>
      </c>
      <c r="EZ41" s="17">
        <v>0</v>
      </c>
      <c r="FA41" s="17">
        <v>0</v>
      </c>
      <c r="FB41" s="17">
        <v>30.331599999999998</v>
      </c>
      <c r="FC41" s="17">
        <v>34.547699999999999</v>
      </c>
      <c r="FD41" s="17">
        <v>0</v>
      </c>
      <c r="FE41" s="17">
        <v>0</v>
      </c>
      <c r="FF41" s="17">
        <v>0</v>
      </c>
      <c r="FG41" s="17">
        <v>0</v>
      </c>
      <c r="FH41" s="17">
        <v>0</v>
      </c>
      <c r="FI41" s="17">
        <v>0</v>
      </c>
      <c r="FJ41" s="17">
        <v>0</v>
      </c>
      <c r="FK41" s="17">
        <v>0</v>
      </c>
      <c r="FL41" s="17">
        <v>0</v>
      </c>
      <c r="FM41" s="17">
        <v>0</v>
      </c>
      <c r="FN41" s="17">
        <v>0</v>
      </c>
      <c r="FO41" s="17">
        <v>0</v>
      </c>
      <c r="FP41" s="17">
        <v>0</v>
      </c>
      <c r="FQ41" s="17">
        <v>0</v>
      </c>
      <c r="FR41" s="17">
        <v>0</v>
      </c>
      <c r="FS41" s="17">
        <v>0</v>
      </c>
      <c r="FT41" s="17">
        <v>0</v>
      </c>
      <c r="FU41" s="17">
        <v>0</v>
      </c>
      <c r="FV41" s="17">
        <v>0</v>
      </c>
      <c r="FW41" s="17">
        <v>0</v>
      </c>
      <c r="FX41" s="17">
        <v>0</v>
      </c>
      <c r="FY41" s="17">
        <v>0</v>
      </c>
      <c r="FZ41" s="17">
        <v>0</v>
      </c>
      <c r="GA41" s="17">
        <v>2000</v>
      </c>
      <c r="GB41" s="17">
        <v>2000</v>
      </c>
      <c r="GC41" s="17">
        <v>0</v>
      </c>
      <c r="GD41" s="17">
        <v>286.18034999999998</v>
      </c>
      <c r="GE41" s="17">
        <v>286.18034999999998</v>
      </c>
      <c r="GF41" s="17">
        <v>0</v>
      </c>
      <c r="GG41" s="17">
        <v>0</v>
      </c>
      <c r="GH41" s="17">
        <v>0</v>
      </c>
      <c r="GI41" s="17">
        <v>0</v>
      </c>
      <c r="GJ41" s="17">
        <v>0</v>
      </c>
      <c r="GK41" s="17">
        <v>0</v>
      </c>
      <c r="GL41" s="17">
        <v>0</v>
      </c>
      <c r="GM41" s="17">
        <v>0</v>
      </c>
      <c r="GN41" s="17">
        <v>0</v>
      </c>
      <c r="GO41" s="17">
        <v>0</v>
      </c>
      <c r="GP41" s="17">
        <v>0</v>
      </c>
      <c r="GQ41" s="17">
        <v>0</v>
      </c>
      <c r="GR41" s="17">
        <v>0</v>
      </c>
      <c r="GS41" s="17">
        <v>0</v>
      </c>
      <c r="GT41" s="17">
        <v>0</v>
      </c>
      <c r="GU41" s="17">
        <v>0</v>
      </c>
      <c r="GV41" s="17">
        <v>0</v>
      </c>
      <c r="GW41" s="17">
        <v>0</v>
      </c>
      <c r="GX41" s="17">
        <v>0</v>
      </c>
      <c r="GY41" s="17">
        <v>0</v>
      </c>
      <c r="GZ41" s="17">
        <v>0</v>
      </c>
      <c r="HA41" s="17">
        <v>0</v>
      </c>
      <c r="HB41" s="17">
        <v>0</v>
      </c>
      <c r="HC41" s="17">
        <v>0</v>
      </c>
      <c r="HD41" s="17">
        <v>0</v>
      </c>
      <c r="HE41" s="17">
        <v>0</v>
      </c>
      <c r="HF41" s="17">
        <v>0</v>
      </c>
      <c r="HG41" s="17">
        <v>0</v>
      </c>
      <c r="HH41" s="17">
        <v>0</v>
      </c>
      <c r="HI41" s="17">
        <v>0</v>
      </c>
      <c r="HJ41" s="17">
        <v>0</v>
      </c>
      <c r="HK41" s="17">
        <v>0</v>
      </c>
      <c r="HL41" s="17">
        <v>0</v>
      </c>
      <c r="HM41" s="17">
        <v>0</v>
      </c>
      <c r="HN41" s="17">
        <v>0</v>
      </c>
      <c r="HO41" s="17">
        <v>0</v>
      </c>
      <c r="HP41" s="17">
        <v>0</v>
      </c>
      <c r="HQ41" s="17">
        <v>0</v>
      </c>
      <c r="HR41" s="17">
        <v>0</v>
      </c>
      <c r="HS41" s="17">
        <v>0</v>
      </c>
      <c r="HT41" s="17">
        <v>0</v>
      </c>
      <c r="HU41" s="17">
        <v>0</v>
      </c>
      <c r="HV41" s="17">
        <v>12507.434670000001</v>
      </c>
      <c r="HW41" s="17">
        <v>12507.434670000001</v>
      </c>
      <c r="HX41" s="17">
        <v>12491.00202</v>
      </c>
      <c r="HY41" s="17">
        <v>0</v>
      </c>
      <c r="HZ41" s="17">
        <v>0</v>
      </c>
      <c r="IA41" s="17">
        <v>0</v>
      </c>
      <c r="IB41" s="17">
        <v>0</v>
      </c>
      <c r="IC41" s="17">
        <v>0</v>
      </c>
      <c r="ID41" s="17">
        <v>0</v>
      </c>
      <c r="IE41" s="17">
        <v>0</v>
      </c>
      <c r="IF41" s="17">
        <v>0</v>
      </c>
      <c r="IG41" s="17">
        <v>0</v>
      </c>
      <c r="IH41" s="17">
        <v>0</v>
      </c>
      <c r="II41" s="17">
        <v>0</v>
      </c>
      <c r="IJ41" s="17">
        <v>0</v>
      </c>
      <c r="IK41" s="17">
        <v>0</v>
      </c>
      <c r="IL41" s="17">
        <v>0</v>
      </c>
      <c r="IM41" s="17">
        <v>0</v>
      </c>
      <c r="IN41" s="17">
        <v>0</v>
      </c>
      <c r="IO41" s="17">
        <v>0</v>
      </c>
      <c r="IP41" s="17">
        <v>0</v>
      </c>
      <c r="IQ41" s="17">
        <v>0</v>
      </c>
      <c r="IR41" s="17">
        <v>0</v>
      </c>
      <c r="IS41" s="17">
        <v>0</v>
      </c>
      <c r="IT41" s="17">
        <v>0</v>
      </c>
      <c r="IU41" s="17">
        <v>0</v>
      </c>
      <c r="IV41" s="17">
        <v>0</v>
      </c>
      <c r="IW41" s="17">
        <v>0</v>
      </c>
      <c r="IX41" s="17">
        <v>0</v>
      </c>
      <c r="IY41" s="17">
        <v>0</v>
      </c>
      <c r="IZ41" s="17">
        <v>0</v>
      </c>
      <c r="JA41" s="17">
        <v>0</v>
      </c>
      <c r="JB41" s="17">
        <v>0</v>
      </c>
      <c r="JC41" s="17">
        <v>0</v>
      </c>
      <c r="JD41" s="17">
        <v>0</v>
      </c>
      <c r="JE41" s="17">
        <v>0</v>
      </c>
      <c r="JF41" s="17">
        <v>0</v>
      </c>
      <c r="JG41" s="17">
        <v>0</v>
      </c>
      <c r="JH41" s="17">
        <v>0</v>
      </c>
      <c r="JI41" s="17">
        <v>0</v>
      </c>
      <c r="JJ41" s="17">
        <v>0</v>
      </c>
      <c r="JK41" s="17">
        <v>0</v>
      </c>
      <c r="JL41" s="17">
        <v>0</v>
      </c>
      <c r="JM41" s="17">
        <v>0</v>
      </c>
      <c r="JN41" s="17">
        <v>0</v>
      </c>
      <c r="JO41" s="17">
        <v>0</v>
      </c>
      <c r="JP41" s="17">
        <v>0</v>
      </c>
      <c r="JQ41" s="17">
        <v>0</v>
      </c>
      <c r="JR41" s="17">
        <v>0</v>
      </c>
      <c r="JS41" s="17">
        <v>0</v>
      </c>
      <c r="JT41" s="17">
        <v>0</v>
      </c>
      <c r="JU41" s="17">
        <v>0</v>
      </c>
      <c r="JV41" s="17">
        <v>0</v>
      </c>
      <c r="JW41" s="17">
        <v>0</v>
      </c>
      <c r="JX41" s="17">
        <v>0</v>
      </c>
      <c r="JY41" s="17">
        <v>0</v>
      </c>
      <c r="JZ41" s="17">
        <v>0</v>
      </c>
      <c r="KA41" s="17">
        <v>0</v>
      </c>
      <c r="KB41" s="17">
        <v>0</v>
      </c>
      <c r="KC41" s="17">
        <v>0</v>
      </c>
      <c r="KD41" s="17">
        <v>0</v>
      </c>
      <c r="KE41" s="17">
        <v>0</v>
      </c>
      <c r="KF41" s="17">
        <v>0</v>
      </c>
      <c r="KG41" s="17">
        <v>0</v>
      </c>
      <c r="KH41" s="17">
        <v>9334.3690399999996</v>
      </c>
      <c r="KI41" s="17">
        <v>9334.3690399999996</v>
      </c>
      <c r="KJ41" s="17">
        <v>0</v>
      </c>
      <c r="KK41" s="17">
        <v>0</v>
      </c>
      <c r="KL41" s="17">
        <v>0</v>
      </c>
      <c r="KM41" s="17">
        <v>0</v>
      </c>
      <c r="KN41" s="17">
        <v>0</v>
      </c>
      <c r="KO41" s="17">
        <v>0</v>
      </c>
      <c r="KP41" s="17">
        <v>0</v>
      </c>
      <c r="KQ41" s="17">
        <v>0</v>
      </c>
      <c r="KR41" s="17">
        <v>0</v>
      </c>
      <c r="KS41" s="17">
        <v>0</v>
      </c>
      <c r="KT41" s="17">
        <v>0</v>
      </c>
      <c r="KU41" s="17">
        <v>0</v>
      </c>
    </row>
    <row r="42" spans="1:307" x14ac:dyDescent="0.2">
      <c r="A42" s="10" t="s">
        <v>30</v>
      </c>
      <c r="B42" s="17">
        <f t="shared" si="6"/>
        <v>14818.0316</v>
      </c>
      <c r="C42" s="17">
        <f t="shared" si="7"/>
        <v>24561.420630000004</v>
      </c>
      <c r="D42" s="17">
        <f t="shared" si="8"/>
        <v>22669.824710000001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7">
        <v>0</v>
      </c>
      <c r="AE42" s="17">
        <v>0</v>
      </c>
      <c r="AF42" s="17">
        <v>0</v>
      </c>
      <c r="AG42" s="17">
        <v>0</v>
      </c>
      <c r="AH42" s="17">
        <v>0</v>
      </c>
      <c r="AI42" s="17">
        <v>0</v>
      </c>
      <c r="AJ42" s="17">
        <v>0</v>
      </c>
      <c r="AK42" s="17">
        <v>0</v>
      </c>
      <c r="AL42" s="17">
        <v>0</v>
      </c>
      <c r="AM42" s="17">
        <v>0</v>
      </c>
      <c r="AN42" s="17">
        <v>0</v>
      </c>
      <c r="AO42" s="17">
        <v>0</v>
      </c>
      <c r="AP42" s="17">
        <v>0</v>
      </c>
      <c r="AQ42" s="17">
        <v>0</v>
      </c>
      <c r="AR42" s="17">
        <v>14787.7</v>
      </c>
      <c r="AS42" s="17">
        <v>14787.7</v>
      </c>
      <c r="AT42" s="17">
        <v>14787.7</v>
      </c>
      <c r="AU42" s="17">
        <v>0</v>
      </c>
      <c r="AV42" s="17">
        <v>2859.8955499999997</v>
      </c>
      <c r="AW42" s="17">
        <v>968.29962999999998</v>
      </c>
      <c r="AX42" s="17">
        <v>0</v>
      </c>
      <c r="AY42" s="17">
        <v>0</v>
      </c>
      <c r="AZ42" s="17">
        <v>0</v>
      </c>
      <c r="BA42" s="17">
        <v>0</v>
      </c>
      <c r="BB42" s="17">
        <v>0</v>
      </c>
      <c r="BC42" s="17">
        <v>0</v>
      </c>
      <c r="BD42" s="17">
        <v>0</v>
      </c>
      <c r="BE42" s="17">
        <v>0</v>
      </c>
      <c r="BF42" s="17">
        <v>0</v>
      </c>
      <c r="BG42" s="17">
        <v>0</v>
      </c>
      <c r="BH42" s="17">
        <v>0</v>
      </c>
      <c r="BI42" s="17">
        <v>0</v>
      </c>
      <c r="BJ42" s="17">
        <v>0</v>
      </c>
      <c r="BK42" s="17">
        <v>0</v>
      </c>
      <c r="BL42" s="17">
        <v>0</v>
      </c>
      <c r="BM42" s="17">
        <v>0</v>
      </c>
      <c r="BN42" s="17">
        <v>0</v>
      </c>
      <c r="BO42" s="17">
        <v>0</v>
      </c>
      <c r="BP42" s="17">
        <v>0</v>
      </c>
      <c r="BQ42" s="17">
        <v>0</v>
      </c>
      <c r="BR42" s="17">
        <v>0</v>
      </c>
      <c r="BS42" s="17">
        <v>0</v>
      </c>
      <c r="BT42" s="17">
        <v>0</v>
      </c>
      <c r="BU42" s="17">
        <v>0</v>
      </c>
      <c r="BV42" s="17">
        <v>0</v>
      </c>
      <c r="BW42" s="17">
        <v>0</v>
      </c>
      <c r="BX42" s="17">
        <v>0</v>
      </c>
      <c r="BY42" s="17">
        <v>0</v>
      </c>
      <c r="BZ42" s="17">
        <v>0</v>
      </c>
      <c r="CA42" s="17">
        <v>0</v>
      </c>
      <c r="CB42" s="17">
        <v>0</v>
      </c>
      <c r="CC42" s="17">
        <v>0</v>
      </c>
      <c r="CD42" s="17">
        <v>0</v>
      </c>
      <c r="CE42" s="17">
        <v>0</v>
      </c>
      <c r="CF42" s="17">
        <v>0</v>
      </c>
      <c r="CG42" s="17">
        <v>0</v>
      </c>
      <c r="CH42" s="17">
        <v>0</v>
      </c>
      <c r="CI42" s="17">
        <v>0</v>
      </c>
      <c r="CJ42" s="17">
        <v>0</v>
      </c>
      <c r="CK42" s="17">
        <v>0</v>
      </c>
      <c r="CL42" s="17">
        <v>0</v>
      </c>
      <c r="CM42" s="17">
        <v>0</v>
      </c>
      <c r="CN42" s="17">
        <v>0</v>
      </c>
      <c r="CO42" s="17">
        <v>0</v>
      </c>
      <c r="CP42" s="17">
        <v>0</v>
      </c>
      <c r="CQ42" s="17">
        <v>0</v>
      </c>
      <c r="CR42" s="17">
        <v>0</v>
      </c>
      <c r="CS42" s="17">
        <v>0</v>
      </c>
      <c r="CT42" s="17">
        <v>0</v>
      </c>
      <c r="CU42" s="17">
        <v>0</v>
      </c>
      <c r="CV42" s="17">
        <v>0</v>
      </c>
      <c r="CW42" s="17">
        <v>0</v>
      </c>
      <c r="CX42" s="17">
        <v>0</v>
      </c>
      <c r="CY42" s="17">
        <v>0</v>
      </c>
      <c r="CZ42" s="17">
        <v>0</v>
      </c>
      <c r="DA42" s="17">
        <v>0</v>
      </c>
      <c r="DB42" s="17">
        <v>0</v>
      </c>
      <c r="DC42" s="17">
        <v>0</v>
      </c>
      <c r="DD42" s="17">
        <v>0</v>
      </c>
      <c r="DE42" s="17">
        <v>0</v>
      </c>
      <c r="DF42" s="17">
        <v>0</v>
      </c>
      <c r="DG42" s="17">
        <v>0</v>
      </c>
      <c r="DH42" s="17">
        <v>0</v>
      </c>
      <c r="DI42" s="17">
        <v>0</v>
      </c>
      <c r="DJ42" s="17">
        <v>0</v>
      </c>
      <c r="DK42" s="17">
        <v>0</v>
      </c>
      <c r="DL42" s="17">
        <v>0</v>
      </c>
      <c r="DM42" s="17">
        <v>0</v>
      </c>
      <c r="DN42" s="17">
        <v>0</v>
      </c>
      <c r="DO42" s="17">
        <v>0</v>
      </c>
      <c r="DP42" s="17">
        <v>0</v>
      </c>
      <c r="DQ42" s="17">
        <v>0</v>
      </c>
      <c r="DR42" s="17">
        <v>0</v>
      </c>
      <c r="DS42" s="17">
        <v>0</v>
      </c>
      <c r="DT42" s="17">
        <v>0</v>
      </c>
      <c r="DU42" s="17">
        <v>0</v>
      </c>
      <c r="DV42" s="17">
        <v>0</v>
      </c>
      <c r="DW42" s="17">
        <v>0</v>
      </c>
      <c r="DX42" s="17">
        <v>0</v>
      </c>
      <c r="DY42" s="17">
        <v>0</v>
      </c>
      <c r="DZ42" s="17">
        <v>0</v>
      </c>
      <c r="EA42" s="17">
        <v>0</v>
      </c>
      <c r="EB42" s="17">
        <v>0</v>
      </c>
      <c r="EC42" s="17">
        <v>0</v>
      </c>
      <c r="ED42" s="17">
        <v>0</v>
      </c>
      <c r="EE42" s="17">
        <v>0</v>
      </c>
      <c r="EF42" s="17">
        <v>0</v>
      </c>
      <c r="EG42" s="17">
        <v>0</v>
      </c>
      <c r="EH42" s="17">
        <v>0</v>
      </c>
      <c r="EI42" s="17">
        <v>0</v>
      </c>
      <c r="EJ42" s="17">
        <v>0</v>
      </c>
      <c r="EK42" s="17">
        <v>0</v>
      </c>
      <c r="EL42" s="17">
        <v>0</v>
      </c>
      <c r="EM42" s="17">
        <v>0</v>
      </c>
      <c r="EN42" s="17">
        <v>0</v>
      </c>
      <c r="EO42" s="17">
        <v>0</v>
      </c>
      <c r="EP42" s="17">
        <v>0</v>
      </c>
      <c r="EQ42" s="17">
        <v>0</v>
      </c>
      <c r="ER42" s="17">
        <v>0</v>
      </c>
      <c r="ES42" s="17">
        <v>0</v>
      </c>
      <c r="ET42" s="17">
        <v>0</v>
      </c>
      <c r="EU42" s="17">
        <v>0</v>
      </c>
      <c r="EV42" s="17">
        <v>0</v>
      </c>
      <c r="EW42" s="17">
        <v>0</v>
      </c>
      <c r="EX42" s="17">
        <v>0</v>
      </c>
      <c r="EY42" s="17">
        <v>0</v>
      </c>
      <c r="EZ42" s="17">
        <v>0</v>
      </c>
      <c r="FA42" s="17">
        <v>0</v>
      </c>
      <c r="FB42" s="17">
        <v>30.331599999999998</v>
      </c>
      <c r="FC42" s="17">
        <v>34.547699999999999</v>
      </c>
      <c r="FD42" s="17">
        <v>34.547699999999999</v>
      </c>
      <c r="FE42" s="17">
        <v>0</v>
      </c>
      <c r="FF42" s="17">
        <v>0</v>
      </c>
      <c r="FG42" s="17">
        <v>0</v>
      </c>
      <c r="FH42" s="17">
        <v>0</v>
      </c>
      <c r="FI42" s="17">
        <v>0</v>
      </c>
      <c r="FJ42" s="17">
        <v>0</v>
      </c>
      <c r="FK42" s="17">
        <v>0</v>
      </c>
      <c r="FL42" s="17">
        <v>0</v>
      </c>
      <c r="FM42" s="17">
        <v>0</v>
      </c>
      <c r="FN42" s="17">
        <v>0</v>
      </c>
      <c r="FO42" s="17">
        <v>0</v>
      </c>
      <c r="FP42" s="17">
        <v>0</v>
      </c>
      <c r="FQ42" s="17">
        <v>0</v>
      </c>
      <c r="FR42" s="17">
        <v>0</v>
      </c>
      <c r="FS42" s="17">
        <v>0</v>
      </c>
      <c r="FT42" s="17">
        <v>0</v>
      </c>
      <c r="FU42" s="17">
        <v>0</v>
      </c>
      <c r="FV42" s="17">
        <v>0</v>
      </c>
      <c r="FW42" s="17">
        <v>0</v>
      </c>
      <c r="FX42" s="17">
        <v>0</v>
      </c>
      <c r="FY42" s="17">
        <v>0</v>
      </c>
      <c r="FZ42" s="17">
        <v>0</v>
      </c>
      <c r="GA42" s="17">
        <v>974.74</v>
      </c>
      <c r="GB42" s="17">
        <v>974.74</v>
      </c>
      <c r="GC42" s="17">
        <v>0</v>
      </c>
      <c r="GD42" s="17">
        <v>254.15100000000001</v>
      </c>
      <c r="GE42" s="17">
        <v>254.15100000000001</v>
      </c>
      <c r="GF42" s="17">
        <v>0</v>
      </c>
      <c r="GG42" s="17">
        <v>0</v>
      </c>
      <c r="GH42" s="17">
        <v>0</v>
      </c>
      <c r="GI42" s="17">
        <v>0</v>
      </c>
      <c r="GJ42" s="17">
        <v>0</v>
      </c>
      <c r="GK42" s="17">
        <v>0</v>
      </c>
      <c r="GL42" s="17">
        <v>0</v>
      </c>
      <c r="GM42" s="17">
        <v>0</v>
      </c>
      <c r="GN42" s="17">
        <v>0</v>
      </c>
      <c r="GO42" s="17">
        <v>0</v>
      </c>
      <c r="GP42" s="17">
        <v>0</v>
      </c>
      <c r="GQ42" s="17">
        <v>0</v>
      </c>
      <c r="GR42" s="17">
        <v>0</v>
      </c>
      <c r="GS42" s="17">
        <v>0</v>
      </c>
      <c r="GT42" s="17">
        <v>0</v>
      </c>
      <c r="GU42" s="17">
        <v>0</v>
      </c>
      <c r="GV42" s="17">
        <v>0</v>
      </c>
      <c r="GW42" s="17">
        <v>0</v>
      </c>
      <c r="GX42" s="17">
        <v>0</v>
      </c>
      <c r="GY42" s="17">
        <v>0</v>
      </c>
      <c r="GZ42" s="17">
        <v>0</v>
      </c>
      <c r="HA42" s="17">
        <v>0</v>
      </c>
      <c r="HB42" s="17">
        <v>0</v>
      </c>
      <c r="HC42" s="17">
        <v>0</v>
      </c>
      <c r="HD42" s="17">
        <v>0</v>
      </c>
      <c r="HE42" s="17">
        <v>0</v>
      </c>
      <c r="HF42" s="17">
        <v>0</v>
      </c>
      <c r="HG42" s="17">
        <v>0</v>
      </c>
      <c r="HH42" s="17">
        <v>0</v>
      </c>
      <c r="HI42" s="17">
        <v>0</v>
      </c>
      <c r="HJ42" s="17">
        <v>0</v>
      </c>
      <c r="HK42" s="17">
        <v>0</v>
      </c>
      <c r="HL42" s="17">
        <v>0</v>
      </c>
      <c r="HM42" s="17">
        <v>0</v>
      </c>
      <c r="HN42" s="17">
        <v>0</v>
      </c>
      <c r="HO42" s="17">
        <v>0</v>
      </c>
      <c r="HP42" s="17">
        <v>0</v>
      </c>
      <c r="HQ42" s="17">
        <v>0</v>
      </c>
      <c r="HR42" s="17">
        <v>0</v>
      </c>
      <c r="HS42" s="17">
        <v>0</v>
      </c>
      <c r="HT42" s="17">
        <v>0</v>
      </c>
      <c r="HU42" s="17">
        <v>0</v>
      </c>
      <c r="HV42" s="17">
        <v>0</v>
      </c>
      <c r="HW42" s="17">
        <v>0</v>
      </c>
      <c r="HX42" s="17">
        <v>0</v>
      </c>
      <c r="HY42" s="17">
        <v>0</v>
      </c>
      <c r="HZ42" s="17">
        <v>0</v>
      </c>
      <c r="IA42" s="17">
        <v>0</v>
      </c>
      <c r="IB42" s="17">
        <v>0</v>
      </c>
      <c r="IC42" s="17">
        <v>0</v>
      </c>
      <c r="ID42" s="17">
        <v>0</v>
      </c>
      <c r="IE42" s="17">
        <v>0</v>
      </c>
      <c r="IF42" s="17">
        <v>0</v>
      </c>
      <c r="IG42" s="17">
        <v>0</v>
      </c>
      <c r="IH42" s="17">
        <v>0</v>
      </c>
      <c r="II42" s="17">
        <v>0</v>
      </c>
      <c r="IJ42" s="17">
        <v>0</v>
      </c>
      <c r="IK42" s="17">
        <v>0</v>
      </c>
      <c r="IL42" s="17">
        <v>0</v>
      </c>
      <c r="IM42" s="17">
        <v>0</v>
      </c>
      <c r="IN42" s="17">
        <v>0</v>
      </c>
      <c r="IO42" s="17">
        <v>0</v>
      </c>
      <c r="IP42" s="17">
        <v>0</v>
      </c>
      <c r="IQ42" s="17">
        <v>0</v>
      </c>
      <c r="IR42" s="17">
        <v>0</v>
      </c>
      <c r="IS42" s="17">
        <v>0</v>
      </c>
      <c r="IT42" s="17">
        <v>0</v>
      </c>
      <c r="IU42" s="17">
        <v>0</v>
      </c>
      <c r="IV42" s="17">
        <v>0</v>
      </c>
      <c r="IW42" s="17">
        <v>0</v>
      </c>
      <c r="IX42" s="17">
        <v>0</v>
      </c>
      <c r="IY42" s="17">
        <v>0</v>
      </c>
      <c r="IZ42" s="17">
        <v>0</v>
      </c>
      <c r="JA42" s="17">
        <v>0</v>
      </c>
      <c r="JB42" s="17">
        <v>0</v>
      </c>
      <c r="JC42" s="17">
        <v>0</v>
      </c>
      <c r="JD42" s="17">
        <v>0</v>
      </c>
      <c r="JE42" s="17">
        <v>0</v>
      </c>
      <c r="JF42" s="17">
        <v>0</v>
      </c>
      <c r="JG42" s="17">
        <v>0</v>
      </c>
      <c r="JH42" s="17">
        <v>0</v>
      </c>
      <c r="JI42" s="17">
        <v>0</v>
      </c>
      <c r="JJ42" s="17">
        <v>0</v>
      </c>
      <c r="JK42" s="17">
        <v>0</v>
      </c>
      <c r="JL42" s="17">
        <v>0</v>
      </c>
      <c r="JM42" s="17">
        <v>0</v>
      </c>
      <c r="JN42" s="17">
        <v>0</v>
      </c>
      <c r="JO42" s="17">
        <v>0</v>
      </c>
      <c r="JP42" s="17">
        <v>0</v>
      </c>
      <c r="JQ42" s="17">
        <v>0</v>
      </c>
      <c r="JR42" s="17">
        <v>0</v>
      </c>
      <c r="JS42" s="17">
        <v>0</v>
      </c>
      <c r="JT42" s="17">
        <v>0</v>
      </c>
      <c r="JU42" s="17">
        <v>0</v>
      </c>
      <c r="JV42" s="17">
        <v>0</v>
      </c>
      <c r="JW42" s="17">
        <v>0</v>
      </c>
      <c r="JX42" s="17">
        <v>0</v>
      </c>
      <c r="JY42" s="17">
        <v>0</v>
      </c>
      <c r="JZ42" s="17">
        <v>0</v>
      </c>
      <c r="KA42" s="17">
        <v>0</v>
      </c>
      <c r="KB42" s="17">
        <v>0</v>
      </c>
      <c r="KC42" s="17">
        <v>0</v>
      </c>
      <c r="KD42" s="17">
        <v>0</v>
      </c>
      <c r="KE42" s="17">
        <v>0</v>
      </c>
      <c r="KF42" s="17">
        <v>0</v>
      </c>
      <c r="KG42" s="17">
        <v>0</v>
      </c>
      <c r="KH42" s="17">
        <v>5650.3863799999999</v>
      </c>
      <c r="KI42" s="17">
        <v>5650.3863799999999</v>
      </c>
      <c r="KJ42" s="17">
        <v>0</v>
      </c>
      <c r="KK42" s="17">
        <v>0</v>
      </c>
      <c r="KL42" s="17">
        <v>0</v>
      </c>
      <c r="KM42" s="17">
        <v>0</v>
      </c>
      <c r="KN42" s="17">
        <v>0</v>
      </c>
      <c r="KO42" s="17">
        <v>0</v>
      </c>
      <c r="KP42" s="17">
        <v>0</v>
      </c>
      <c r="KQ42" s="17">
        <v>0</v>
      </c>
      <c r="KR42" s="17">
        <v>0</v>
      </c>
      <c r="KS42" s="17">
        <v>0</v>
      </c>
      <c r="KT42" s="17">
        <v>0</v>
      </c>
      <c r="KU42" s="17">
        <v>0</v>
      </c>
    </row>
    <row r="43" spans="1:307" x14ac:dyDescent="0.2">
      <c r="A43" s="10" t="s">
        <v>32</v>
      </c>
      <c r="B43" s="17">
        <f t="shared" si="6"/>
        <v>14229.661339999999</v>
      </c>
      <c r="C43" s="17">
        <f t="shared" si="7"/>
        <v>48059.047020000005</v>
      </c>
      <c r="D43" s="17">
        <f t="shared" si="8"/>
        <v>31096.78674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7">
        <v>0</v>
      </c>
      <c r="AE43" s="17">
        <v>0</v>
      </c>
      <c r="AF43" s="17">
        <v>0</v>
      </c>
      <c r="AG43" s="17">
        <v>0</v>
      </c>
      <c r="AH43" s="17">
        <v>0</v>
      </c>
      <c r="AI43" s="17">
        <v>0</v>
      </c>
      <c r="AJ43" s="17">
        <v>0</v>
      </c>
      <c r="AK43" s="17">
        <v>0</v>
      </c>
      <c r="AL43" s="17">
        <v>0</v>
      </c>
      <c r="AM43" s="17">
        <v>0</v>
      </c>
      <c r="AN43" s="17">
        <v>0</v>
      </c>
      <c r="AO43" s="17">
        <v>0</v>
      </c>
      <c r="AP43" s="17">
        <v>0</v>
      </c>
      <c r="AQ43" s="17">
        <v>0</v>
      </c>
      <c r="AR43" s="17">
        <v>0</v>
      </c>
      <c r="AS43" s="17">
        <v>0</v>
      </c>
      <c r="AT43" s="17">
        <v>0</v>
      </c>
      <c r="AU43" s="17">
        <v>0</v>
      </c>
      <c r="AV43" s="17">
        <v>0</v>
      </c>
      <c r="AW43" s="17">
        <v>0</v>
      </c>
      <c r="AX43" s="17">
        <v>0</v>
      </c>
      <c r="AY43" s="17">
        <v>0</v>
      </c>
      <c r="AZ43" s="17">
        <v>0</v>
      </c>
      <c r="BA43" s="17">
        <v>0</v>
      </c>
      <c r="BB43" s="17">
        <v>0</v>
      </c>
      <c r="BC43" s="17">
        <v>0</v>
      </c>
      <c r="BD43" s="17">
        <v>0</v>
      </c>
      <c r="BE43" s="17">
        <v>0</v>
      </c>
      <c r="BF43" s="17">
        <v>0</v>
      </c>
      <c r="BG43" s="17">
        <v>0</v>
      </c>
      <c r="BH43" s="17">
        <v>0</v>
      </c>
      <c r="BI43" s="17">
        <v>0</v>
      </c>
      <c r="BJ43" s="17">
        <v>0</v>
      </c>
      <c r="BK43" s="17">
        <v>0</v>
      </c>
      <c r="BL43" s="17">
        <v>0</v>
      </c>
      <c r="BM43" s="17">
        <v>710.91600000000005</v>
      </c>
      <c r="BN43" s="17">
        <v>710.91600000000005</v>
      </c>
      <c r="BO43" s="17">
        <v>627.44075999999995</v>
      </c>
      <c r="BP43" s="17">
        <v>0</v>
      </c>
      <c r="BQ43" s="17">
        <v>0</v>
      </c>
      <c r="BR43" s="17">
        <v>0</v>
      </c>
      <c r="BS43" s="17">
        <v>0</v>
      </c>
      <c r="BT43" s="17">
        <v>0</v>
      </c>
      <c r="BU43" s="17">
        <v>0</v>
      </c>
      <c r="BV43" s="17">
        <v>0</v>
      </c>
      <c r="BW43" s="17">
        <v>0</v>
      </c>
      <c r="BX43" s="17">
        <v>0</v>
      </c>
      <c r="BY43" s="17">
        <v>0</v>
      </c>
      <c r="BZ43" s="17">
        <v>0</v>
      </c>
      <c r="CA43" s="17">
        <v>0</v>
      </c>
      <c r="CB43" s="17">
        <v>0</v>
      </c>
      <c r="CC43" s="17">
        <v>0</v>
      </c>
      <c r="CD43" s="17">
        <v>0</v>
      </c>
      <c r="CE43" s="17">
        <v>0</v>
      </c>
      <c r="CF43" s="17">
        <v>0</v>
      </c>
      <c r="CG43" s="17">
        <v>0</v>
      </c>
      <c r="CH43" s="17">
        <v>0</v>
      </c>
      <c r="CI43" s="17">
        <v>0</v>
      </c>
      <c r="CJ43" s="17">
        <v>0</v>
      </c>
      <c r="CK43" s="17">
        <v>0</v>
      </c>
      <c r="CL43" s="17">
        <v>0</v>
      </c>
      <c r="CM43" s="17">
        <v>0</v>
      </c>
      <c r="CN43" s="17">
        <v>0</v>
      </c>
      <c r="CO43" s="17">
        <v>0</v>
      </c>
      <c r="CP43" s="17">
        <v>0</v>
      </c>
      <c r="CQ43" s="17">
        <v>0</v>
      </c>
      <c r="CR43" s="17">
        <v>0</v>
      </c>
      <c r="CS43" s="17">
        <v>0</v>
      </c>
      <c r="CT43" s="17">
        <v>0</v>
      </c>
      <c r="CU43" s="17">
        <v>0</v>
      </c>
      <c r="CV43" s="17">
        <v>0</v>
      </c>
      <c r="CW43" s="17">
        <v>0</v>
      </c>
      <c r="CX43" s="17">
        <v>0</v>
      </c>
      <c r="CY43" s="17">
        <v>0</v>
      </c>
      <c r="CZ43" s="17">
        <v>0</v>
      </c>
      <c r="DA43" s="17">
        <v>0</v>
      </c>
      <c r="DB43" s="17">
        <v>0</v>
      </c>
      <c r="DC43" s="17">
        <v>0</v>
      </c>
      <c r="DD43" s="17">
        <v>0</v>
      </c>
      <c r="DE43" s="17">
        <v>0</v>
      </c>
      <c r="DF43" s="17">
        <v>732.71600000000001</v>
      </c>
      <c r="DG43" s="17">
        <v>732.71600000000001</v>
      </c>
      <c r="DH43" s="17">
        <v>0</v>
      </c>
      <c r="DI43" s="17">
        <v>0</v>
      </c>
      <c r="DJ43" s="17">
        <v>0</v>
      </c>
      <c r="DK43" s="17">
        <v>0</v>
      </c>
      <c r="DL43" s="17">
        <v>0</v>
      </c>
      <c r="DM43" s="17">
        <v>0</v>
      </c>
      <c r="DN43" s="17">
        <v>0</v>
      </c>
      <c r="DO43" s="17">
        <v>0</v>
      </c>
      <c r="DP43" s="17">
        <v>0</v>
      </c>
      <c r="DQ43" s="17">
        <v>0</v>
      </c>
      <c r="DR43" s="17">
        <v>0</v>
      </c>
      <c r="DS43" s="17">
        <v>0</v>
      </c>
      <c r="DT43" s="17">
        <v>0</v>
      </c>
      <c r="DU43" s="17">
        <v>0</v>
      </c>
      <c r="DV43" s="17">
        <v>0</v>
      </c>
      <c r="DW43" s="17">
        <v>0</v>
      </c>
      <c r="DX43" s="17">
        <v>0</v>
      </c>
      <c r="DY43" s="17">
        <v>0</v>
      </c>
      <c r="DZ43" s="17">
        <v>0</v>
      </c>
      <c r="EA43" s="17">
        <v>0</v>
      </c>
      <c r="EB43" s="17">
        <v>0</v>
      </c>
      <c r="EC43" s="17">
        <v>0</v>
      </c>
      <c r="ED43" s="17">
        <v>0</v>
      </c>
      <c r="EE43" s="17">
        <v>0</v>
      </c>
      <c r="EF43" s="17">
        <v>0</v>
      </c>
      <c r="EG43" s="17">
        <v>0</v>
      </c>
      <c r="EH43" s="17">
        <v>0</v>
      </c>
      <c r="EI43" s="17">
        <v>0</v>
      </c>
      <c r="EJ43" s="17">
        <v>0</v>
      </c>
      <c r="EK43" s="17">
        <v>0</v>
      </c>
      <c r="EL43" s="17">
        <v>0</v>
      </c>
      <c r="EM43" s="17">
        <v>0</v>
      </c>
      <c r="EN43" s="17">
        <v>0</v>
      </c>
      <c r="EO43" s="17">
        <v>0</v>
      </c>
      <c r="EP43" s="17">
        <v>0</v>
      </c>
      <c r="EQ43" s="17">
        <v>0</v>
      </c>
      <c r="ER43" s="17">
        <v>0</v>
      </c>
      <c r="ES43" s="17">
        <v>0</v>
      </c>
      <c r="ET43" s="17">
        <v>0</v>
      </c>
      <c r="EU43" s="17">
        <v>0</v>
      </c>
      <c r="EV43" s="17">
        <v>0</v>
      </c>
      <c r="EW43" s="17">
        <v>0</v>
      </c>
      <c r="EX43" s="17">
        <v>0</v>
      </c>
      <c r="EY43" s="17">
        <v>0</v>
      </c>
      <c r="EZ43" s="17">
        <v>0</v>
      </c>
      <c r="FA43" s="17">
        <v>0</v>
      </c>
      <c r="FB43" s="17">
        <v>30.331599999999998</v>
      </c>
      <c r="FC43" s="17">
        <v>15.7035</v>
      </c>
      <c r="FD43" s="17">
        <v>15.7035</v>
      </c>
      <c r="FE43" s="17">
        <v>0</v>
      </c>
      <c r="FF43" s="17">
        <v>0</v>
      </c>
      <c r="FG43" s="17">
        <v>0</v>
      </c>
      <c r="FH43" s="17">
        <v>0</v>
      </c>
      <c r="FI43" s="17">
        <v>0</v>
      </c>
      <c r="FJ43" s="17">
        <v>0</v>
      </c>
      <c r="FK43" s="17">
        <v>0</v>
      </c>
      <c r="FL43" s="17">
        <v>0</v>
      </c>
      <c r="FM43" s="17">
        <v>0</v>
      </c>
      <c r="FN43" s="17">
        <v>0</v>
      </c>
      <c r="FO43" s="17">
        <v>0</v>
      </c>
      <c r="FP43" s="17">
        <v>0</v>
      </c>
      <c r="FQ43" s="17">
        <v>0</v>
      </c>
      <c r="FR43" s="17">
        <v>0</v>
      </c>
      <c r="FS43" s="17">
        <v>0</v>
      </c>
      <c r="FT43" s="17">
        <v>0</v>
      </c>
      <c r="FU43" s="17">
        <v>0</v>
      </c>
      <c r="FV43" s="17">
        <v>0</v>
      </c>
      <c r="FW43" s="17">
        <v>0</v>
      </c>
      <c r="FX43" s="17">
        <v>0</v>
      </c>
      <c r="FY43" s="17">
        <v>0</v>
      </c>
      <c r="FZ43" s="17">
        <v>0</v>
      </c>
      <c r="GA43" s="17">
        <v>1993.2864</v>
      </c>
      <c r="GB43" s="17">
        <v>1993.2864</v>
      </c>
      <c r="GC43" s="17">
        <v>0</v>
      </c>
      <c r="GD43" s="17">
        <v>300</v>
      </c>
      <c r="GE43" s="17">
        <v>300</v>
      </c>
      <c r="GF43" s="17">
        <v>0</v>
      </c>
      <c r="GG43" s="17">
        <v>0</v>
      </c>
      <c r="GH43" s="17">
        <v>0</v>
      </c>
      <c r="GI43" s="17">
        <v>0</v>
      </c>
      <c r="GJ43" s="17">
        <v>0</v>
      </c>
      <c r="GK43" s="17">
        <v>0</v>
      </c>
      <c r="GL43" s="17">
        <v>0</v>
      </c>
      <c r="GM43" s="17">
        <v>21177.36364</v>
      </c>
      <c r="GN43" s="17">
        <v>5990.9468899999993</v>
      </c>
      <c r="GO43" s="17">
        <v>0</v>
      </c>
      <c r="GP43" s="17">
        <v>1338.2291399999999</v>
      </c>
      <c r="GQ43" s="17">
        <v>378.57684999999998</v>
      </c>
      <c r="GR43" s="17">
        <v>0</v>
      </c>
      <c r="GS43" s="17">
        <v>0</v>
      </c>
      <c r="GT43" s="17">
        <v>0</v>
      </c>
      <c r="GU43" s="17">
        <v>0</v>
      </c>
      <c r="GV43" s="17">
        <v>0</v>
      </c>
      <c r="GW43" s="17">
        <v>0</v>
      </c>
      <c r="GX43" s="17">
        <v>0</v>
      </c>
      <c r="GY43" s="17">
        <v>0</v>
      </c>
      <c r="GZ43" s="17">
        <v>0</v>
      </c>
      <c r="HA43" s="17">
        <v>0</v>
      </c>
      <c r="HB43" s="17">
        <v>0</v>
      </c>
      <c r="HC43" s="17">
        <v>0</v>
      </c>
      <c r="HD43" s="17">
        <v>0</v>
      </c>
      <c r="HE43" s="17">
        <v>0</v>
      </c>
      <c r="HF43" s="17">
        <v>0</v>
      </c>
      <c r="HG43" s="17">
        <v>0</v>
      </c>
      <c r="HH43" s="17">
        <v>0</v>
      </c>
      <c r="HI43" s="17">
        <v>0</v>
      </c>
      <c r="HJ43" s="17">
        <v>0</v>
      </c>
      <c r="HK43" s="17">
        <v>0</v>
      </c>
      <c r="HL43" s="17">
        <v>0</v>
      </c>
      <c r="HM43" s="17">
        <v>0</v>
      </c>
      <c r="HN43" s="17">
        <v>0</v>
      </c>
      <c r="HO43" s="17">
        <v>0</v>
      </c>
      <c r="HP43" s="17">
        <v>0</v>
      </c>
      <c r="HQ43" s="17">
        <v>0</v>
      </c>
      <c r="HR43" s="17">
        <v>0</v>
      </c>
      <c r="HS43" s="17">
        <v>0</v>
      </c>
      <c r="HT43" s="17">
        <v>0</v>
      </c>
      <c r="HU43" s="17">
        <v>0</v>
      </c>
      <c r="HV43" s="17">
        <v>12755.69774</v>
      </c>
      <c r="HW43" s="17">
        <v>12755.69774</v>
      </c>
      <c r="HX43" s="17">
        <v>12755.69774</v>
      </c>
      <c r="HY43" s="17">
        <v>0</v>
      </c>
      <c r="HZ43" s="17">
        <v>0</v>
      </c>
      <c r="IA43" s="17">
        <v>0</v>
      </c>
      <c r="IB43" s="17">
        <v>0</v>
      </c>
      <c r="IC43" s="17">
        <v>0</v>
      </c>
      <c r="ID43" s="17">
        <v>0</v>
      </c>
      <c r="IE43" s="17">
        <v>0</v>
      </c>
      <c r="IF43" s="17">
        <v>0</v>
      </c>
      <c r="IG43" s="17">
        <v>0</v>
      </c>
      <c r="IH43" s="17">
        <v>0</v>
      </c>
      <c r="II43" s="17">
        <v>0</v>
      </c>
      <c r="IJ43" s="17">
        <v>0</v>
      </c>
      <c r="IK43" s="17">
        <v>0</v>
      </c>
      <c r="IL43" s="17">
        <v>0</v>
      </c>
      <c r="IM43" s="17">
        <v>0</v>
      </c>
      <c r="IN43" s="17">
        <v>0</v>
      </c>
      <c r="IO43" s="17">
        <v>0</v>
      </c>
      <c r="IP43" s="17">
        <v>0</v>
      </c>
      <c r="IQ43" s="17">
        <v>0</v>
      </c>
      <c r="IR43" s="17">
        <v>0</v>
      </c>
      <c r="IS43" s="17">
        <v>0</v>
      </c>
      <c r="IT43" s="17">
        <v>0</v>
      </c>
      <c r="IU43" s="17">
        <v>0</v>
      </c>
      <c r="IV43" s="17">
        <v>0</v>
      </c>
      <c r="IW43" s="17">
        <v>0</v>
      </c>
      <c r="IX43" s="17">
        <v>0</v>
      </c>
      <c r="IY43" s="17">
        <v>0</v>
      </c>
      <c r="IZ43" s="17">
        <v>0</v>
      </c>
      <c r="JA43" s="17">
        <v>0</v>
      </c>
      <c r="JB43" s="17">
        <v>0</v>
      </c>
      <c r="JC43" s="17">
        <v>0</v>
      </c>
      <c r="JD43" s="17">
        <v>0</v>
      </c>
      <c r="JE43" s="17">
        <v>0</v>
      </c>
      <c r="JF43" s="17">
        <v>0</v>
      </c>
      <c r="JG43" s="17">
        <v>0</v>
      </c>
      <c r="JH43" s="17">
        <v>0</v>
      </c>
      <c r="JI43" s="17">
        <v>0</v>
      </c>
      <c r="JJ43" s="17">
        <v>0</v>
      </c>
      <c r="JK43" s="17">
        <v>0</v>
      </c>
      <c r="JL43" s="17">
        <v>0</v>
      </c>
      <c r="JM43" s="17">
        <v>0</v>
      </c>
      <c r="JN43" s="17">
        <v>0</v>
      </c>
      <c r="JO43" s="17">
        <v>0</v>
      </c>
      <c r="JP43" s="17">
        <v>0</v>
      </c>
      <c r="JQ43" s="17">
        <v>0</v>
      </c>
      <c r="JR43" s="17">
        <v>0</v>
      </c>
      <c r="JS43" s="17">
        <v>0</v>
      </c>
      <c r="JT43" s="17">
        <v>0</v>
      </c>
      <c r="JU43" s="17">
        <v>0</v>
      </c>
      <c r="JV43" s="17">
        <v>0</v>
      </c>
      <c r="JW43" s="17">
        <v>0</v>
      </c>
      <c r="JX43" s="17">
        <v>0</v>
      </c>
      <c r="JY43" s="17">
        <v>0</v>
      </c>
      <c r="JZ43" s="17">
        <v>0</v>
      </c>
      <c r="KA43" s="17">
        <v>0</v>
      </c>
      <c r="KB43" s="17">
        <v>0</v>
      </c>
      <c r="KC43" s="17">
        <v>0</v>
      </c>
      <c r="KD43" s="17">
        <v>0</v>
      </c>
      <c r="KE43" s="17">
        <v>6196.4671500000004</v>
      </c>
      <c r="KF43" s="17">
        <v>6196.4671500000004</v>
      </c>
      <c r="KG43" s="17">
        <v>0</v>
      </c>
      <c r="KH43" s="17">
        <v>2838.6674500000004</v>
      </c>
      <c r="KI43" s="17">
        <v>2838.6674500000004</v>
      </c>
      <c r="KJ43" s="17">
        <v>0</v>
      </c>
      <c r="KK43" s="17">
        <v>0</v>
      </c>
      <c r="KL43" s="17">
        <v>0</v>
      </c>
      <c r="KM43" s="17">
        <v>0</v>
      </c>
      <c r="KN43" s="17">
        <v>0</v>
      </c>
      <c r="KO43" s="17">
        <v>0</v>
      </c>
      <c r="KP43" s="17">
        <v>0</v>
      </c>
      <c r="KQ43" s="17">
        <v>0</v>
      </c>
      <c r="KR43" s="17">
        <v>0</v>
      </c>
      <c r="KS43" s="17">
        <v>0</v>
      </c>
      <c r="KT43" s="17">
        <v>0</v>
      </c>
      <c r="KU43" s="17">
        <v>0</v>
      </c>
    </row>
    <row r="44" spans="1:307" x14ac:dyDescent="0.2">
      <c r="A44" s="10" t="s">
        <v>33</v>
      </c>
      <c r="B44" s="17">
        <f t="shared" si="6"/>
        <v>3930.1053499999998</v>
      </c>
      <c r="C44" s="17">
        <f t="shared" si="7"/>
        <v>9040.4229200000009</v>
      </c>
      <c r="D44" s="17">
        <f t="shared" si="8"/>
        <v>9020.41158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7">
        <v>0</v>
      </c>
      <c r="AE44" s="17">
        <v>0</v>
      </c>
      <c r="AF44" s="17">
        <v>0</v>
      </c>
      <c r="AG44" s="17">
        <v>0</v>
      </c>
      <c r="AH44" s="17">
        <v>0</v>
      </c>
      <c r="AI44" s="17">
        <v>0</v>
      </c>
      <c r="AJ44" s="17">
        <v>0</v>
      </c>
      <c r="AK44" s="17">
        <v>0</v>
      </c>
      <c r="AL44" s="17">
        <v>0</v>
      </c>
      <c r="AM44" s="17">
        <v>0</v>
      </c>
      <c r="AN44" s="17">
        <v>0</v>
      </c>
      <c r="AO44" s="17">
        <v>0</v>
      </c>
      <c r="AP44" s="17">
        <v>0</v>
      </c>
      <c r="AQ44" s="17">
        <v>0</v>
      </c>
      <c r="AR44" s="17">
        <v>3899.7737499999998</v>
      </c>
      <c r="AS44" s="17">
        <v>3899.7737499999998</v>
      </c>
      <c r="AT44" s="17">
        <v>3899.7737499999998</v>
      </c>
      <c r="AU44" s="17">
        <v>0</v>
      </c>
      <c r="AV44" s="17">
        <v>1068.6309199999998</v>
      </c>
      <c r="AW44" s="17">
        <v>1067.46378</v>
      </c>
      <c r="AX44" s="17">
        <v>0</v>
      </c>
      <c r="AY44" s="17">
        <v>0</v>
      </c>
      <c r="AZ44" s="17">
        <v>0</v>
      </c>
      <c r="BA44" s="17">
        <v>0</v>
      </c>
      <c r="BB44" s="17">
        <v>0</v>
      </c>
      <c r="BC44" s="17">
        <v>0</v>
      </c>
      <c r="BD44" s="17">
        <v>0</v>
      </c>
      <c r="BE44" s="17">
        <v>0</v>
      </c>
      <c r="BF44" s="17">
        <v>0</v>
      </c>
      <c r="BG44" s="17">
        <v>0</v>
      </c>
      <c r="BH44" s="17">
        <v>0</v>
      </c>
      <c r="BI44" s="17">
        <v>0</v>
      </c>
      <c r="BJ44" s="17">
        <v>0</v>
      </c>
      <c r="BK44" s="17">
        <v>0</v>
      </c>
      <c r="BL44" s="17">
        <v>0</v>
      </c>
      <c r="BM44" s="17">
        <v>0</v>
      </c>
      <c r="BN44" s="17">
        <v>0</v>
      </c>
      <c r="BO44" s="17">
        <v>0</v>
      </c>
      <c r="BP44" s="17">
        <v>0</v>
      </c>
      <c r="BQ44" s="17">
        <v>0</v>
      </c>
      <c r="BR44" s="17">
        <v>0</v>
      </c>
      <c r="BS44" s="17">
        <v>0</v>
      </c>
      <c r="BT44" s="17">
        <v>0</v>
      </c>
      <c r="BU44" s="17">
        <v>0</v>
      </c>
      <c r="BV44" s="17">
        <v>0</v>
      </c>
      <c r="BW44" s="17">
        <v>0</v>
      </c>
      <c r="BX44" s="17">
        <v>0</v>
      </c>
      <c r="BY44" s="17">
        <v>0</v>
      </c>
      <c r="BZ44" s="17">
        <v>0</v>
      </c>
      <c r="CA44" s="17">
        <v>0</v>
      </c>
      <c r="CB44" s="17">
        <v>0</v>
      </c>
      <c r="CC44" s="17">
        <v>0</v>
      </c>
      <c r="CD44" s="17">
        <v>0</v>
      </c>
      <c r="CE44" s="17">
        <v>0</v>
      </c>
      <c r="CF44" s="17">
        <v>0</v>
      </c>
      <c r="CG44" s="17">
        <v>0</v>
      </c>
      <c r="CH44" s="17">
        <v>0</v>
      </c>
      <c r="CI44" s="17">
        <v>0</v>
      </c>
      <c r="CJ44" s="17">
        <v>0</v>
      </c>
      <c r="CK44" s="17">
        <v>0</v>
      </c>
      <c r="CL44" s="17">
        <v>0</v>
      </c>
      <c r="CM44" s="17">
        <v>0</v>
      </c>
      <c r="CN44" s="17">
        <v>0</v>
      </c>
      <c r="CO44" s="17">
        <v>0</v>
      </c>
      <c r="CP44" s="17">
        <v>0</v>
      </c>
      <c r="CQ44" s="17">
        <v>0</v>
      </c>
      <c r="CR44" s="17">
        <v>0</v>
      </c>
      <c r="CS44" s="17">
        <v>0</v>
      </c>
      <c r="CT44" s="17">
        <v>0</v>
      </c>
      <c r="CU44" s="17">
        <v>0</v>
      </c>
      <c r="CV44" s="17">
        <v>0</v>
      </c>
      <c r="CW44" s="17">
        <v>0</v>
      </c>
      <c r="CX44" s="17">
        <v>0</v>
      </c>
      <c r="CY44" s="17">
        <v>0</v>
      </c>
      <c r="CZ44" s="17">
        <v>0</v>
      </c>
      <c r="DA44" s="17">
        <v>0</v>
      </c>
      <c r="DB44" s="17">
        <v>0</v>
      </c>
      <c r="DC44" s="17">
        <v>0</v>
      </c>
      <c r="DD44" s="17">
        <v>0</v>
      </c>
      <c r="DE44" s="17">
        <v>0</v>
      </c>
      <c r="DF44" s="17">
        <v>0</v>
      </c>
      <c r="DG44" s="17">
        <v>0</v>
      </c>
      <c r="DH44" s="17">
        <v>0</v>
      </c>
      <c r="DI44" s="17">
        <v>0</v>
      </c>
      <c r="DJ44" s="17">
        <v>0</v>
      </c>
      <c r="DK44" s="17">
        <v>0</v>
      </c>
      <c r="DL44" s="17">
        <v>0</v>
      </c>
      <c r="DM44" s="17">
        <v>0</v>
      </c>
      <c r="DN44" s="17">
        <v>0</v>
      </c>
      <c r="DO44" s="17">
        <v>0</v>
      </c>
      <c r="DP44" s="17">
        <v>0</v>
      </c>
      <c r="DQ44" s="17">
        <v>0</v>
      </c>
      <c r="DR44" s="17">
        <v>0</v>
      </c>
      <c r="DS44" s="17">
        <v>0</v>
      </c>
      <c r="DT44" s="17">
        <v>0</v>
      </c>
      <c r="DU44" s="17">
        <v>0</v>
      </c>
      <c r="DV44" s="17">
        <v>2327.5</v>
      </c>
      <c r="DW44" s="17">
        <v>2327.5</v>
      </c>
      <c r="DX44" s="17">
        <v>0</v>
      </c>
      <c r="DY44" s="17">
        <v>0</v>
      </c>
      <c r="DZ44" s="17">
        <v>0</v>
      </c>
      <c r="EA44" s="17">
        <v>0</v>
      </c>
      <c r="EB44" s="17">
        <v>0</v>
      </c>
      <c r="EC44" s="17">
        <v>0</v>
      </c>
      <c r="ED44" s="17">
        <v>0</v>
      </c>
      <c r="EE44" s="17">
        <v>0</v>
      </c>
      <c r="EF44" s="17">
        <v>0</v>
      </c>
      <c r="EG44" s="17">
        <v>0</v>
      </c>
      <c r="EH44" s="17">
        <v>0</v>
      </c>
      <c r="EI44" s="17">
        <v>0</v>
      </c>
      <c r="EJ44" s="17">
        <v>0</v>
      </c>
      <c r="EK44" s="17">
        <v>0</v>
      </c>
      <c r="EL44" s="17">
        <v>0</v>
      </c>
      <c r="EM44" s="17">
        <v>0</v>
      </c>
      <c r="EN44" s="17">
        <v>0</v>
      </c>
      <c r="EO44" s="17">
        <v>0</v>
      </c>
      <c r="EP44" s="17">
        <v>0</v>
      </c>
      <c r="EQ44" s="17">
        <v>0</v>
      </c>
      <c r="ER44" s="17">
        <v>0</v>
      </c>
      <c r="ES44" s="17">
        <v>0</v>
      </c>
      <c r="ET44" s="17">
        <v>0</v>
      </c>
      <c r="EU44" s="17">
        <v>0</v>
      </c>
      <c r="EV44" s="17">
        <v>0</v>
      </c>
      <c r="EW44" s="17">
        <v>0</v>
      </c>
      <c r="EX44" s="17">
        <v>0</v>
      </c>
      <c r="EY44" s="17">
        <v>0</v>
      </c>
      <c r="EZ44" s="17">
        <v>0</v>
      </c>
      <c r="FA44" s="17">
        <v>0</v>
      </c>
      <c r="FB44" s="17">
        <v>30.331599999999998</v>
      </c>
      <c r="FC44" s="17">
        <v>34.547699999999999</v>
      </c>
      <c r="FD44" s="17">
        <v>15.7035</v>
      </c>
      <c r="FE44" s="17">
        <v>0</v>
      </c>
      <c r="FF44" s="17">
        <v>0</v>
      </c>
      <c r="FG44" s="17">
        <v>0</v>
      </c>
      <c r="FH44" s="17">
        <v>0</v>
      </c>
      <c r="FI44" s="17">
        <v>0</v>
      </c>
      <c r="FJ44" s="17">
        <v>0</v>
      </c>
      <c r="FK44" s="17">
        <v>0</v>
      </c>
      <c r="FL44" s="17">
        <v>0</v>
      </c>
      <c r="FM44" s="17">
        <v>0</v>
      </c>
      <c r="FN44" s="17">
        <v>0</v>
      </c>
      <c r="FO44" s="17">
        <v>0</v>
      </c>
      <c r="FP44" s="17">
        <v>0</v>
      </c>
      <c r="FQ44" s="17">
        <v>0</v>
      </c>
      <c r="FR44" s="17">
        <v>0</v>
      </c>
      <c r="FS44" s="17">
        <v>0</v>
      </c>
      <c r="FT44" s="17">
        <v>0</v>
      </c>
      <c r="FU44" s="17">
        <v>0</v>
      </c>
      <c r="FV44" s="17">
        <v>0</v>
      </c>
      <c r="FW44" s="17">
        <v>0</v>
      </c>
      <c r="FX44" s="17">
        <v>0</v>
      </c>
      <c r="FY44" s="17">
        <v>0</v>
      </c>
      <c r="FZ44" s="17">
        <v>0</v>
      </c>
      <c r="GA44" s="17">
        <v>1709.97055</v>
      </c>
      <c r="GB44" s="17">
        <v>1709.97055</v>
      </c>
      <c r="GC44" s="17">
        <v>0</v>
      </c>
      <c r="GD44" s="17">
        <v>0</v>
      </c>
      <c r="GE44" s="17">
        <v>0</v>
      </c>
      <c r="GF44" s="17">
        <v>0</v>
      </c>
      <c r="GG44" s="17">
        <v>0</v>
      </c>
      <c r="GH44" s="17">
        <v>0</v>
      </c>
      <c r="GI44" s="17">
        <v>0</v>
      </c>
      <c r="GJ44" s="17">
        <v>0</v>
      </c>
      <c r="GK44" s="17">
        <v>0</v>
      </c>
      <c r="GL44" s="17">
        <v>0</v>
      </c>
      <c r="GM44" s="17">
        <v>0</v>
      </c>
      <c r="GN44" s="17">
        <v>0</v>
      </c>
      <c r="GO44" s="17">
        <v>0</v>
      </c>
      <c r="GP44" s="17">
        <v>0</v>
      </c>
      <c r="GQ44" s="17">
        <v>0</v>
      </c>
      <c r="GR44" s="17">
        <v>0</v>
      </c>
      <c r="GS44" s="17">
        <v>0</v>
      </c>
      <c r="GT44" s="17">
        <v>0</v>
      </c>
      <c r="GU44" s="17">
        <v>0</v>
      </c>
      <c r="GV44" s="17">
        <v>0</v>
      </c>
      <c r="GW44" s="17">
        <v>0</v>
      </c>
      <c r="GX44" s="17">
        <v>0</v>
      </c>
      <c r="GY44" s="17">
        <v>0</v>
      </c>
      <c r="GZ44" s="17">
        <v>0</v>
      </c>
      <c r="HA44" s="17">
        <v>0</v>
      </c>
      <c r="HB44" s="17">
        <v>0</v>
      </c>
      <c r="HC44" s="17">
        <v>0</v>
      </c>
      <c r="HD44" s="17">
        <v>0</v>
      </c>
      <c r="HE44" s="17">
        <v>0</v>
      </c>
      <c r="HF44" s="17">
        <v>0</v>
      </c>
      <c r="HG44" s="17">
        <v>0</v>
      </c>
      <c r="HH44" s="17">
        <v>0</v>
      </c>
      <c r="HI44" s="17">
        <v>0</v>
      </c>
      <c r="HJ44" s="17">
        <v>0</v>
      </c>
      <c r="HK44" s="17">
        <v>0</v>
      </c>
      <c r="HL44" s="17">
        <v>0</v>
      </c>
      <c r="HM44" s="17">
        <v>0</v>
      </c>
      <c r="HN44" s="17">
        <v>0</v>
      </c>
      <c r="HO44" s="17">
        <v>0</v>
      </c>
      <c r="HP44" s="17">
        <v>0</v>
      </c>
      <c r="HQ44" s="17">
        <v>0</v>
      </c>
      <c r="HR44" s="17">
        <v>0</v>
      </c>
      <c r="HS44" s="17">
        <v>0</v>
      </c>
      <c r="HT44" s="17">
        <v>0</v>
      </c>
      <c r="HU44" s="17">
        <v>0</v>
      </c>
      <c r="HV44" s="17">
        <v>0</v>
      </c>
      <c r="HW44" s="17">
        <v>0</v>
      </c>
      <c r="HX44" s="17">
        <v>0</v>
      </c>
      <c r="HY44" s="17">
        <v>0</v>
      </c>
      <c r="HZ44" s="17">
        <v>0</v>
      </c>
      <c r="IA44" s="17">
        <v>0</v>
      </c>
      <c r="IB44" s="17">
        <v>0</v>
      </c>
      <c r="IC44" s="17">
        <v>0</v>
      </c>
      <c r="ID44" s="17">
        <v>0</v>
      </c>
      <c r="IE44" s="17">
        <v>0</v>
      </c>
      <c r="IF44" s="17">
        <v>0</v>
      </c>
      <c r="IG44" s="17">
        <v>0</v>
      </c>
      <c r="IH44" s="17">
        <v>0</v>
      </c>
      <c r="II44" s="17">
        <v>0</v>
      </c>
      <c r="IJ44" s="17">
        <v>0</v>
      </c>
      <c r="IK44" s="17">
        <v>0</v>
      </c>
      <c r="IL44" s="17">
        <v>0</v>
      </c>
      <c r="IM44" s="17">
        <v>0</v>
      </c>
      <c r="IN44" s="17">
        <v>0</v>
      </c>
      <c r="IO44" s="17">
        <v>0</v>
      </c>
      <c r="IP44" s="17">
        <v>0</v>
      </c>
      <c r="IQ44" s="17">
        <v>0</v>
      </c>
      <c r="IR44" s="17">
        <v>0</v>
      </c>
      <c r="IS44" s="17">
        <v>0</v>
      </c>
      <c r="IT44" s="17">
        <v>0</v>
      </c>
      <c r="IU44" s="17">
        <v>0</v>
      </c>
      <c r="IV44" s="17">
        <v>0</v>
      </c>
      <c r="IW44" s="17">
        <v>0</v>
      </c>
      <c r="IX44" s="17">
        <v>0</v>
      </c>
      <c r="IY44" s="17">
        <v>0</v>
      </c>
      <c r="IZ44" s="17">
        <v>0</v>
      </c>
      <c r="JA44" s="17">
        <v>0</v>
      </c>
      <c r="JB44" s="17">
        <v>0</v>
      </c>
      <c r="JC44" s="17">
        <v>0</v>
      </c>
      <c r="JD44" s="17">
        <v>0</v>
      </c>
      <c r="JE44" s="17">
        <v>0</v>
      </c>
      <c r="JF44" s="17">
        <v>0</v>
      </c>
      <c r="JG44" s="17">
        <v>0</v>
      </c>
      <c r="JH44" s="17">
        <v>0</v>
      </c>
      <c r="JI44" s="17">
        <v>0</v>
      </c>
      <c r="JJ44" s="17">
        <v>0</v>
      </c>
      <c r="JK44" s="17">
        <v>0</v>
      </c>
      <c r="JL44" s="17">
        <v>0</v>
      </c>
      <c r="JM44" s="17">
        <v>0</v>
      </c>
      <c r="JN44" s="17">
        <v>0</v>
      </c>
      <c r="JO44" s="17">
        <v>0</v>
      </c>
      <c r="JP44" s="17">
        <v>0</v>
      </c>
      <c r="JQ44" s="17">
        <v>0</v>
      </c>
      <c r="JR44" s="17">
        <v>0</v>
      </c>
      <c r="JS44" s="17">
        <v>0</v>
      </c>
      <c r="JT44" s="17">
        <v>0</v>
      </c>
      <c r="JU44" s="17">
        <v>0</v>
      </c>
      <c r="JV44" s="17">
        <v>0</v>
      </c>
      <c r="JW44" s="17">
        <v>0</v>
      </c>
      <c r="JX44" s="17">
        <v>0</v>
      </c>
      <c r="JY44" s="17">
        <v>0</v>
      </c>
      <c r="JZ44" s="17">
        <v>0</v>
      </c>
      <c r="KA44" s="17">
        <v>0</v>
      </c>
      <c r="KB44" s="17">
        <v>0</v>
      </c>
      <c r="KC44" s="17">
        <v>0</v>
      </c>
      <c r="KD44" s="17">
        <v>0</v>
      </c>
      <c r="KE44" s="17">
        <v>0</v>
      </c>
      <c r="KF44" s="17">
        <v>0</v>
      </c>
      <c r="KG44" s="17">
        <v>0</v>
      </c>
      <c r="KH44" s="17">
        <v>0</v>
      </c>
      <c r="KI44" s="17">
        <v>0</v>
      </c>
      <c r="KJ44" s="17">
        <v>0</v>
      </c>
      <c r="KK44" s="17">
        <v>0</v>
      </c>
      <c r="KL44" s="17">
        <v>0</v>
      </c>
      <c r="KM44" s="17">
        <v>0</v>
      </c>
      <c r="KN44" s="17">
        <v>0</v>
      </c>
      <c r="KO44" s="17">
        <v>0</v>
      </c>
      <c r="KP44" s="17">
        <v>0</v>
      </c>
      <c r="KQ44" s="17">
        <v>0</v>
      </c>
      <c r="KR44" s="17">
        <v>0</v>
      </c>
      <c r="KS44" s="17">
        <v>0</v>
      </c>
      <c r="KT44" s="17">
        <v>0</v>
      </c>
      <c r="KU44" s="17">
        <v>0</v>
      </c>
    </row>
    <row r="45" spans="1:307" x14ac:dyDescent="0.2">
      <c r="A45" s="10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  <c r="CV45" s="17"/>
      <c r="CW45" s="17"/>
      <c r="CX45" s="17"/>
      <c r="CY45" s="17"/>
      <c r="CZ45" s="17"/>
      <c r="DA45" s="17"/>
      <c r="DB45" s="17"/>
      <c r="DC45" s="17"/>
      <c r="DD45" s="17"/>
      <c r="DE45" s="17"/>
      <c r="DF45" s="17"/>
      <c r="DG45" s="17"/>
      <c r="DH45" s="17"/>
      <c r="DI45" s="17"/>
      <c r="DJ45" s="17"/>
      <c r="DK45" s="17"/>
      <c r="DL45" s="17"/>
      <c r="DM45" s="17"/>
      <c r="DN45" s="17"/>
      <c r="DO45" s="17"/>
      <c r="DP45" s="17"/>
      <c r="DQ45" s="17"/>
      <c r="DR45" s="17"/>
      <c r="DS45" s="17"/>
      <c r="DT45" s="17"/>
      <c r="DU45" s="17"/>
      <c r="DV45" s="17"/>
      <c r="DW45" s="17"/>
      <c r="DX45" s="17"/>
      <c r="DY45" s="17"/>
      <c r="DZ45" s="17"/>
      <c r="EA45" s="17"/>
      <c r="EB45" s="17"/>
      <c r="EC45" s="17"/>
      <c r="ED45" s="17"/>
      <c r="EE45" s="17"/>
      <c r="EF45" s="17"/>
      <c r="EG45" s="17"/>
      <c r="EH45" s="17"/>
      <c r="EI45" s="17"/>
      <c r="EJ45" s="17"/>
      <c r="EK45" s="17"/>
      <c r="EL45" s="17"/>
      <c r="EM45" s="17"/>
      <c r="EN45" s="17"/>
      <c r="EO45" s="17"/>
      <c r="EP45" s="17"/>
      <c r="EQ45" s="17"/>
      <c r="ER45" s="17"/>
      <c r="ES45" s="17"/>
      <c r="ET45" s="17"/>
      <c r="EU45" s="17"/>
      <c r="EV45" s="17"/>
      <c r="EW45" s="17"/>
      <c r="EX45" s="17"/>
      <c r="EY45" s="17"/>
      <c r="EZ45" s="17"/>
      <c r="FA45" s="17"/>
      <c r="FB45" s="17"/>
      <c r="FC45" s="17"/>
      <c r="FD45" s="17"/>
      <c r="FE45" s="17"/>
      <c r="FF45" s="17"/>
      <c r="FG45" s="17"/>
      <c r="FH45" s="17"/>
      <c r="FI45" s="17"/>
      <c r="FJ45" s="17"/>
      <c r="FK45" s="17"/>
      <c r="FL45" s="17"/>
      <c r="FM45" s="17"/>
      <c r="FN45" s="17"/>
      <c r="FO45" s="17"/>
      <c r="FP45" s="17"/>
      <c r="FQ45" s="17"/>
      <c r="FR45" s="17"/>
      <c r="FS45" s="17"/>
      <c r="FT45" s="17"/>
      <c r="FU45" s="17"/>
      <c r="FV45" s="17"/>
      <c r="FW45" s="17"/>
      <c r="FX45" s="17"/>
      <c r="FY45" s="17"/>
      <c r="FZ45" s="17"/>
      <c r="GA45" s="17"/>
      <c r="GB45" s="17"/>
      <c r="GC45" s="17"/>
      <c r="GD45" s="17"/>
      <c r="GE45" s="17"/>
      <c r="GF45" s="17"/>
      <c r="GG45" s="17"/>
      <c r="GH45" s="17"/>
      <c r="GI45" s="17"/>
      <c r="GJ45" s="17"/>
      <c r="GK45" s="17"/>
      <c r="GL45" s="17"/>
      <c r="GM45" s="17"/>
      <c r="GN45" s="17"/>
      <c r="GO45" s="17"/>
      <c r="GP45" s="17"/>
      <c r="GQ45" s="17"/>
      <c r="GR45" s="17"/>
      <c r="GS45" s="17"/>
      <c r="GT45" s="17"/>
      <c r="GU45" s="17"/>
      <c r="GV45" s="17"/>
      <c r="GW45" s="17"/>
      <c r="GX45" s="17"/>
      <c r="GY45" s="17"/>
      <c r="GZ45" s="17"/>
      <c r="HA45" s="17"/>
      <c r="HB45" s="17"/>
      <c r="HC45" s="17"/>
      <c r="HD45" s="17"/>
      <c r="HE45" s="17"/>
      <c r="HF45" s="17"/>
      <c r="HG45" s="17"/>
      <c r="HH45" s="17"/>
      <c r="HI45" s="17"/>
      <c r="HJ45" s="17"/>
      <c r="HK45" s="17"/>
      <c r="HL45" s="17"/>
      <c r="HM45" s="17"/>
      <c r="HN45" s="17"/>
      <c r="HO45" s="17"/>
      <c r="HP45" s="17"/>
      <c r="HQ45" s="17"/>
      <c r="HR45" s="17"/>
      <c r="HS45" s="17"/>
      <c r="HT45" s="17"/>
      <c r="HU45" s="17"/>
      <c r="HV45" s="17"/>
      <c r="HW45" s="17"/>
      <c r="HX45" s="17"/>
      <c r="HY45" s="17"/>
      <c r="HZ45" s="17"/>
      <c r="IA45" s="17"/>
      <c r="IB45" s="17"/>
      <c r="IC45" s="17"/>
      <c r="ID45" s="17"/>
      <c r="IE45" s="17"/>
      <c r="IF45" s="17"/>
      <c r="IG45" s="17"/>
      <c r="IH45" s="17"/>
      <c r="II45" s="17"/>
      <c r="IJ45" s="17"/>
      <c r="IK45" s="17"/>
      <c r="IL45" s="17"/>
      <c r="IM45" s="17"/>
      <c r="IN45" s="17"/>
      <c r="IO45" s="17"/>
      <c r="IP45" s="17"/>
      <c r="IQ45" s="17"/>
      <c r="IR45" s="17"/>
      <c r="IS45" s="17"/>
      <c r="IT45" s="17"/>
      <c r="IU45" s="17"/>
      <c r="IV45" s="17"/>
      <c r="IW45" s="17"/>
      <c r="IX45" s="17"/>
      <c r="IY45" s="17"/>
      <c r="IZ45" s="17"/>
      <c r="JA45" s="17"/>
      <c r="JB45" s="17"/>
      <c r="JC45" s="17"/>
      <c r="JD45" s="17"/>
      <c r="JE45" s="17"/>
      <c r="JF45" s="17"/>
      <c r="JG45" s="17"/>
      <c r="JH45" s="17"/>
      <c r="JI45" s="17"/>
      <c r="JJ45" s="17"/>
      <c r="JK45" s="17"/>
      <c r="JL45" s="17"/>
      <c r="JM45" s="17"/>
      <c r="JN45" s="17"/>
      <c r="JO45" s="17"/>
      <c r="JP45" s="17"/>
      <c r="JQ45" s="17"/>
      <c r="JR45" s="17"/>
      <c r="JS45" s="17"/>
      <c r="JT45" s="17"/>
      <c r="JU45" s="17"/>
      <c r="JV45" s="17"/>
      <c r="JW45" s="17"/>
      <c r="JX45" s="17"/>
      <c r="JY45" s="17"/>
      <c r="JZ45" s="17"/>
      <c r="KA45" s="17"/>
      <c r="KB45" s="17"/>
      <c r="KC45" s="17"/>
      <c r="KD45" s="17"/>
      <c r="KE45" s="17"/>
      <c r="KF45" s="17"/>
      <c r="KG45" s="17"/>
      <c r="KH45" s="17"/>
      <c r="KI45" s="17"/>
      <c r="KJ45" s="17"/>
      <c r="KK45" s="17"/>
      <c r="KL45" s="17"/>
      <c r="KM45" s="17"/>
      <c r="KN45" s="17"/>
      <c r="KO45" s="17"/>
      <c r="KP45" s="17"/>
      <c r="KQ45" s="17"/>
      <c r="KR45" s="17"/>
      <c r="KS45" s="17"/>
      <c r="KT45" s="17"/>
      <c r="KU45" s="17"/>
    </row>
    <row r="46" spans="1:307" s="16" customFormat="1" ht="25.5" x14ac:dyDescent="0.2">
      <c r="A46" s="12" t="s">
        <v>34</v>
      </c>
      <c r="B46" s="18">
        <f>E46+H46+K46+N46+Q46+T46+W46+Z46+AC46+AF46+AI46+AL46+AO46+AR46+AU46+AX46+BA46+BD46+BG46+BJ46+BM46+BP46+BS46+BV46+BY46+CB46+CE46+CH46+CK46+CN46+CQ46+CT46+CW46+CZ46+DC46+DF46+DI46+DL46+DO46+DR46+DU46+DX46+EA46+ED46+EG46+EJ46+EM46+EP46+ES46+EV46+EY46+FB46+FE46+FH46+FK46+FN46+FQ46+FT46+FW46+FZ46+GC46+GF46+GI46+GL46+GO46+GR46+GU46+GX46+HA46+HD46+HG46+HJ46+HM46+HP46+HS46+HV46+HY46+IB46+IE46+IH46+IK46+IN46+IQ46+IT46+IW46+IZ46+JC46+JF46+JI46+JL46+JO46+JR46+JX46+JU46+KA46+KD46+KG46+KJ46+KM46+KP46+KS46</f>
        <v>1314247.6375199999</v>
      </c>
      <c r="C46" s="18">
        <f t="shared" si="7"/>
        <v>191129.29983999999</v>
      </c>
      <c r="D46" s="18">
        <f t="shared" si="8"/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8">
        <v>0</v>
      </c>
      <c r="X46" s="18">
        <v>0</v>
      </c>
      <c r="Y46" s="18">
        <v>0</v>
      </c>
      <c r="Z46" s="18">
        <v>0</v>
      </c>
      <c r="AA46" s="18">
        <v>0</v>
      </c>
      <c r="AB46" s="18">
        <v>0</v>
      </c>
      <c r="AC46" s="18">
        <v>0</v>
      </c>
      <c r="AD46" s="18">
        <v>0</v>
      </c>
      <c r="AE46" s="18">
        <v>0</v>
      </c>
      <c r="AF46" s="18">
        <v>0</v>
      </c>
      <c r="AG46" s="18">
        <v>0</v>
      </c>
      <c r="AH46" s="18">
        <v>0</v>
      </c>
      <c r="AI46" s="18">
        <v>0</v>
      </c>
      <c r="AJ46" s="18">
        <v>0</v>
      </c>
      <c r="AK46" s="18">
        <v>0</v>
      </c>
      <c r="AL46" s="18">
        <v>0</v>
      </c>
      <c r="AM46" s="18">
        <v>0</v>
      </c>
      <c r="AN46" s="18">
        <v>0</v>
      </c>
      <c r="AO46" s="18">
        <v>0</v>
      </c>
      <c r="AP46" s="18">
        <v>0</v>
      </c>
      <c r="AQ46" s="18">
        <v>0</v>
      </c>
      <c r="AR46" s="18">
        <v>0</v>
      </c>
      <c r="AS46" s="18">
        <v>0</v>
      </c>
      <c r="AT46" s="18">
        <v>0</v>
      </c>
      <c r="AU46" s="18">
        <v>0</v>
      </c>
      <c r="AV46" s="18">
        <v>0</v>
      </c>
      <c r="AW46" s="18">
        <v>0</v>
      </c>
      <c r="AX46" s="18">
        <v>0</v>
      </c>
      <c r="AY46" s="18">
        <v>0</v>
      </c>
      <c r="AZ46" s="18">
        <v>0</v>
      </c>
      <c r="BA46" s="18">
        <v>0</v>
      </c>
      <c r="BB46" s="18">
        <v>0</v>
      </c>
      <c r="BC46" s="18">
        <v>0</v>
      </c>
      <c r="BD46" s="18">
        <v>0</v>
      </c>
      <c r="BE46" s="18">
        <v>0</v>
      </c>
      <c r="BF46" s="18">
        <v>0</v>
      </c>
      <c r="BG46" s="18">
        <v>0</v>
      </c>
      <c r="BH46" s="18">
        <v>0</v>
      </c>
      <c r="BI46" s="18">
        <v>0</v>
      </c>
      <c r="BJ46" s="18">
        <v>0</v>
      </c>
      <c r="BK46" s="18">
        <v>0</v>
      </c>
      <c r="BL46" s="18">
        <v>0</v>
      </c>
      <c r="BM46" s="18">
        <v>0</v>
      </c>
      <c r="BN46" s="18">
        <v>0</v>
      </c>
      <c r="BO46" s="18">
        <v>0</v>
      </c>
      <c r="BP46" s="18">
        <v>0</v>
      </c>
      <c r="BQ46" s="18">
        <v>0</v>
      </c>
      <c r="BR46" s="18">
        <v>0</v>
      </c>
      <c r="BS46" s="18">
        <v>0</v>
      </c>
      <c r="BT46" s="18">
        <v>0</v>
      </c>
      <c r="BU46" s="18">
        <v>0</v>
      </c>
      <c r="BV46" s="18">
        <v>0</v>
      </c>
      <c r="BW46" s="18">
        <v>0</v>
      </c>
      <c r="BX46" s="18">
        <v>0</v>
      </c>
      <c r="BY46" s="18">
        <v>0</v>
      </c>
      <c r="BZ46" s="18">
        <v>0</v>
      </c>
      <c r="CA46" s="18">
        <v>0</v>
      </c>
      <c r="CB46" s="18">
        <v>0</v>
      </c>
      <c r="CC46" s="18">
        <v>0</v>
      </c>
      <c r="CD46" s="18">
        <v>0</v>
      </c>
      <c r="CE46" s="18">
        <v>0</v>
      </c>
      <c r="CF46" s="18">
        <v>0</v>
      </c>
      <c r="CG46" s="18">
        <v>0</v>
      </c>
      <c r="CH46" s="18">
        <v>0</v>
      </c>
      <c r="CI46" s="18">
        <v>0</v>
      </c>
      <c r="CJ46" s="18">
        <v>0</v>
      </c>
      <c r="CK46" s="18">
        <v>0</v>
      </c>
      <c r="CL46" s="18">
        <v>0</v>
      </c>
      <c r="CM46" s="18">
        <v>0</v>
      </c>
      <c r="CN46" s="18">
        <v>0</v>
      </c>
      <c r="CO46" s="18">
        <v>0</v>
      </c>
      <c r="CP46" s="18">
        <v>0</v>
      </c>
      <c r="CQ46" s="18">
        <v>0</v>
      </c>
      <c r="CR46" s="18">
        <v>0</v>
      </c>
      <c r="CS46" s="18">
        <v>0</v>
      </c>
      <c r="CT46" s="18">
        <v>0</v>
      </c>
      <c r="CU46" s="18">
        <v>0</v>
      </c>
      <c r="CV46" s="18">
        <v>0</v>
      </c>
      <c r="CW46" s="18">
        <v>0</v>
      </c>
      <c r="CX46" s="18">
        <v>0</v>
      </c>
      <c r="CY46" s="18">
        <v>0</v>
      </c>
      <c r="CZ46" s="18">
        <v>0</v>
      </c>
      <c r="DA46" s="18">
        <v>0</v>
      </c>
      <c r="DB46" s="18">
        <v>0</v>
      </c>
      <c r="DC46" s="18">
        <v>0</v>
      </c>
      <c r="DD46" s="18">
        <v>0</v>
      </c>
      <c r="DE46" s="18">
        <v>0</v>
      </c>
      <c r="DF46" s="18">
        <v>0</v>
      </c>
      <c r="DG46" s="18">
        <v>0</v>
      </c>
      <c r="DH46" s="18">
        <v>0</v>
      </c>
      <c r="DI46" s="18">
        <v>0</v>
      </c>
      <c r="DJ46" s="18">
        <v>0</v>
      </c>
      <c r="DK46" s="18">
        <v>0</v>
      </c>
      <c r="DL46" s="18">
        <v>0</v>
      </c>
      <c r="DM46" s="18">
        <v>0</v>
      </c>
      <c r="DN46" s="18">
        <v>0</v>
      </c>
      <c r="DO46" s="18">
        <v>0</v>
      </c>
      <c r="DP46" s="18">
        <v>0</v>
      </c>
      <c r="DQ46" s="18">
        <v>0</v>
      </c>
      <c r="DR46" s="18">
        <v>0</v>
      </c>
      <c r="DS46" s="18">
        <v>0</v>
      </c>
      <c r="DT46" s="18">
        <v>0</v>
      </c>
      <c r="DU46" s="18">
        <v>25184.9</v>
      </c>
      <c r="DV46" s="18">
        <v>0</v>
      </c>
      <c r="DW46" s="18">
        <v>0</v>
      </c>
      <c r="DX46" s="18">
        <v>0</v>
      </c>
      <c r="DY46" s="18">
        <v>0</v>
      </c>
      <c r="DZ46" s="18">
        <v>0</v>
      </c>
      <c r="EA46" s="18">
        <v>0</v>
      </c>
      <c r="EB46" s="18">
        <v>0</v>
      </c>
      <c r="EC46" s="18">
        <v>0</v>
      </c>
      <c r="ED46" s="18">
        <v>0</v>
      </c>
      <c r="EE46" s="18">
        <v>0</v>
      </c>
      <c r="EF46" s="18">
        <v>0</v>
      </c>
      <c r="EG46" s="18">
        <v>0</v>
      </c>
      <c r="EH46" s="18">
        <v>0</v>
      </c>
      <c r="EI46" s="18">
        <v>0</v>
      </c>
      <c r="EJ46" s="18">
        <v>91267.3</v>
      </c>
      <c r="EK46" s="18">
        <v>0</v>
      </c>
      <c r="EL46" s="18">
        <v>0</v>
      </c>
      <c r="EM46" s="18">
        <v>0</v>
      </c>
      <c r="EN46" s="18">
        <v>0</v>
      </c>
      <c r="EO46" s="18">
        <v>0</v>
      </c>
      <c r="EP46" s="18">
        <v>0</v>
      </c>
      <c r="EQ46" s="18">
        <v>0</v>
      </c>
      <c r="ER46" s="18">
        <v>0</v>
      </c>
      <c r="ES46" s="18">
        <v>14738.309859999999</v>
      </c>
      <c r="ET46" s="18">
        <v>0</v>
      </c>
      <c r="EU46" s="18">
        <v>0</v>
      </c>
      <c r="EV46" s="18">
        <v>31500</v>
      </c>
      <c r="EW46" s="18">
        <v>1500</v>
      </c>
      <c r="EX46" s="18">
        <v>0</v>
      </c>
      <c r="EY46" s="18">
        <v>10000</v>
      </c>
      <c r="EZ46" s="18">
        <v>0</v>
      </c>
      <c r="FA46" s="18">
        <v>0</v>
      </c>
      <c r="FB46" s="18">
        <v>0</v>
      </c>
      <c r="FC46" s="18">
        <v>0</v>
      </c>
      <c r="FD46" s="18">
        <v>0</v>
      </c>
      <c r="FE46" s="18">
        <v>0</v>
      </c>
      <c r="FF46" s="18">
        <v>0</v>
      </c>
      <c r="FG46" s="18">
        <v>0</v>
      </c>
      <c r="FH46" s="18">
        <v>0</v>
      </c>
      <c r="FI46" s="18">
        <v>0</v>
      </c>
      <c r="FJ46" s="18">
        <v>0</v>
      </c>
      <c r="FK46" s="18">
        <v>9000</v>
      </c>
      <c r="FL46" s="18">
        <v>0</v>
      </c>
      <c r="FM46" s="18">
        <v>0</v>
      </c>
      <c r="FN46" s="18">
        <v>35000</v>
      </c>
      <c r="FO46" s="18">
        <v>0</v>
      </c>
      <c r="FP46" s="18">
        <v>0</v>
      </c>
      <c r="FQ46" s="18">
        <v>0</v>
      </c>
      <c r="FR46" s="18">
        <v>0</v>
      </c>
      <c r="FS46" s="18">
        <v>0</v>
      </c>
      <c r="FT46" s="18">
        <v>0</v>
      </c>
      <c r="FU46" s="18">
        <v>0</v>
      </c>
      <c r="FV46" s="18">
        <v>0</v>
      </c>
      <c r="FW46" s="18">
        <v>0</v>
      </c>
      <c r="FX46" s="18">
        <v>0</v>
      </c>
      <c r="FY46" s="18">
        <v>0</v>
      </c>
      <c r="FZ46" s="18">
        <v>100000</v>
      </c>
      <c r="GA46" s="18">
        <v>0</v>
      </c>
      <c r="GB46" s="18">
        <v>0</v>
      </c>
      <c r="GC46" s="18">
        <v>5100</v>
      </c>
      <c r="GD46" s="18">
        <v>0</v>
      </c>
      <c r="GE46" s="18">
        <v>0</v>
      </c>
      <c r="GF46" s="18">
        <v>0</v>
      </c>
      <c r="GG46" s="18">
        <v>0</v>
      </c>
      <c r="GH46" s="18">
        <v>0</v>
      </c>
      <c r="GI46" s="18">
        <v>0</v>
      </c>
      <c r="GJ46" s="18">
        <v>0</v>
      </c>
      <c r="GK46" s="18">
        <v>0</v>
      </c>
      <c r="GL46" s="18">
        <v>0</v>
      </c>
      <c r="GM46" s="18">
        <v>0</v>
      </c>
      <c r="GN46" s="18">
        <v>0</v>
      </c>
      <c r="GO46" s="18">
        <v>0</v>
      </c>
      <c r="GP46" s="18">
        <v>0</v>
      </c>
      <c r="GQ46" s="18">
        <v>0</v>
      </c>
      <c r="GR46" s="18">
        <v>0</v>
      </c>
      <c r="GS46" s="18">
        <v>0</v>
      </c>
      <c r="GT46" s="18">
        <v>0</v>
      </c>
      <c r="GU46" s="18">
        <v>0</v>
      </c>
      <c r="GV46" s="18">
        <v>0</v>
      </c>
      <c r="GW46" s="18">
        <v>0</v>
      </c>
      <c r="GX46" s="18">
        <v>0</v>
      </c>
      <c r="GY46" s="18">
        <v>0</v>
      </c>
      <c r="GZ46" s="18">
        <v>0</v>
      </c>
      <c r="HA46" s="18">
        <v>0</v>
      </c>
      <c r="HB46" s="18">
        <v>0</v>
      </c>
      <c r="HC46" s="18">
        <v>0</v>
      </c>
      <c r="HD46" s="18">
        <v>0</v>
      </c>
      <c r="HE46" s="18">
        <v>0</v>
      </c>
      <c r="HF46" s="18">
        <v>0</v>
      </c>
      <c r="HG46" s="18">
        <v>0</v>
      </c>
      <c r="HH46" s="18">
        <v>0</v>
      </c>
      <c r="HI46" s="18">
        <v>0</v>
      </c>
      <c r="HJ46" s="18">
        <v>0</v>
      </c>
      <c r="HK46" s="18">
        <v>0</v>
      </c>
      <c r="HL46" s="18">
        <v>0</v>
      </c>
      <c r="HM46" s="18">
        <v>0</v>
      </c>
      <c r="HN46" s="18">
        <v>0</v>
      </c>
      <c r="HO46" s="18">
        <v>0</v>
      </c>
      <c r="HP46" s="18">
        <v>0</v>
      </c>
      <c r="HQ46" s="18">
        <v>0</v>
      </c>
      <c r="HR46" s="18">
        <v>0</v>
      </c>
      <c r="HS46" s="18">
        <v>0</v>
      </c>
      <c r="HT46" s="18">
        <v>0</v>
      </c>
      <c r="HU46" s="18">
        <v>0</v>
      </c>
      <c r="HV46" s="18">
        <v>0</v>
      </c>
      <c r="HW46" s="18">
        <v>0</v>
      </c>
      <c r="HX46" s="18">
        <v>0</v>
      </c>
      <c r="HY46" s="18">
        <v>158400</v>
      </c>
      <c r="HZ46" s="18">
        <v>203.18673000000001</v>
      </c>
      <c r="IA46" s="18">
        <v>0</v>
      </c>
      <c r="IB46" s="18">
        <v>0</v>
      </c>
      <c r="IC46" s="18">
        <v>0</v>
      </c>
      <c r="ID46" s="18">
        <v>0</v>
      </c>
      <c r="IE46" s="18">
        <v>200000</v>
      </c>
      <c r="IF46" s="18">
        <v>189426.11311000001</v>
      </c>
      <c r="IG46" s="18">
        <v>0</v>
      </c>
      <c r="IH46" s="18">
        <v>0</v>
      </c>
      <c r="II46" s="18">
        <v>0</v>
      </c>
      <c r="IJ46" s="18">
        <v>0</v>
      </c>
      <c r="IK46" s="18">
        <v>0</v>
      </c>
      <c r="IL46" s="18">
        <v>0</v>
      </c>
      <c r="IM46" s="18">
        <v>0</v>
      </c>
      <c r="IN46" s="18">
        <v>0</v>
      </c>
      <c r="IO46" s="18">
        <v>0</v>
      </c>
      <c r="IP46" s="18">
        <v>0</v>
      </c>
      <c r="IQ46" s="18">
        <v>0</v>
      </c>
      <c r="IR46" s="18">
        <v>0</v>
      </c>
      <c r="IS46" s="18">
        <v>0</v>
      </c>
      <c r="IT46" s="18">
        <v>0</v>
      </c>
      <c r="IU46" s="18">
        <v>0</v>
      </c>
      <c r="IV46" s="18">
        <v>0</v>
      </c>
      <c r="IW46" s="18">
        <v>0</v>
      </c>
      <c r="IX46" s="18">
        <v>0</v>
      </c>
      <c r="IY46" s="18">
        <v>0</v>
      </c>
      <c r="IZ46" s="18">
        <v>0</v>
      </c>
      <c r="JA46" s="18">
        <v>0</v>
      </c>
      <c r="JB46" s="18">
        <v>0</v>
      </c>
      <c r="JC46" s="18">
        <v>0</v>
      </c>
      <c r="JD46" s="18">
        <v>0</v>
      </c>
      <c r="JE46" s="18">
        <v>0</v>
      </c>
      <c r="JF46" s="18">
        <v>0</v>
      </c>
      <c r="JG46" s="18">
        <v>0</v>
      </c>
      <c r="JH46" s="18">
        <v>0</v>
      </c>
      <c r="JI46" s="18">
        <v>0</v>
      </c>
      <c r="JJ46" s="18">
        <v>0</v>
      </c>
      <c r="JK46" s="18">
        <v>0</v>
      </c>
      <c r="JL46" s="18">
        <v>0</v>
      </c>
      <c r="JM46" s="18">
        <v>0</v>
      </c>
      <c r="JN46" s="18">
        <v>0</v>
      </c>
      <c r="JO46" s="18">
        <v>0</v>
      </c>
      <c r="JP46" s="18">
        <v>0</v>
      </c>
      <c r="JQ46" s="18">
        <v>0</v>
      </c>
      <c r="JR46" s="18">
        <v>0</v>
      </c>
      <c r="JS46" s="18">
        <v>0</v>
      </c>
      <c r="JT46" s="18">
        <v>0</v>
      </c>
      <c r="JU46" s="18">
        <v>0</v>
      </c>
      <c r="JV46" s="18">
        <v>0</v>
      </c>
      <c r="JW46" s="18">
        <v>0</v>
      </c>
      <c r="JX46" s="18">
        <v>0</v>
      </c>
      <c r="JY46" s="18">
        <v>0</v>
      </c>
      <c r="JZ46" s="18">
        <v>0</v>
      </c>
      <c r="KA46" s="18">
        <v>0</v>
      </c>
      <c r="KB46" s="18">
        <v>0</v>
      </c>
      <c r="KC46" s="18">
        <v>0</v>
      </c>
      <c r="KD46" s="18">
        <v>200057.12766</v>
      </c>
      <c r="KE46" s="18">
        <v>0</v>
      </c>
      <c r="KF46" s="18">
        <v>0</v>
      </c>
      <c r="KG46" s="18">
        <v>434000</v>
      </c>
      <c r="KH46" s="18">
        <v>0</v>
      </c>
      <c r="KI46" s="18">
        <v>0</v>
      </c>
      <c r="KJ46" s="18">
        <v>0</v>
      </c>
      <c r="KK46" s="18">
        <v>0</v>
      </c>
      <c r="KL46" s="18">
        <v>0</v>
      </c>
      <c r="KM46" s="18">
        <v>0</v>
      </c>
      <c r="KN46" s="18">
        <v>0</v>
      </c>
      <c r="KO46" s="18">
        <v>0</v>
      </c>
      <c r="KP46" s="18">
        <v>0</v>
      </c>
      <c r="KQ46" s="18">
        <v>0</v>
      </c>
      <c r="KR46" s="18">
        <v>0</v>
      </c>
      <c r="KS46" s="18">
        <v>0</v>
      </c>
      <c r="KT46" s="18">
        <v>0</v>
      </c>
      <c r="KU46" s="18">
        <v>0</v>
      </c>
    </row>
    <row r="47" spans="1:307" s="16" customFormat="1" x14ac:dyDescent="0.2">
      <c r="A47" s="22" t="s">
        <v>206</v>
      </c>
      <c r="B47" s="18">
        <f>B6+B20+B25+B46</f>
        <v>12988434.563100001</v>
      </c>
      <c r="C47" s="18">
        <f>C6+C20+C25+C46</f>
        <v>13216115.627900003</v>
      </c>
      <c r="D47" s="18">
        <f t="shared" ref="D47:BN47" si="19">D6+D20+D25+D46</f>
        <v>10208491.138369998</v>
      </c>
      <c r="E47" s="18">
        <f t="shared" si="19"/>
        <v>25000.000000000004</v>
      </c>
      <c r="F47" s="18">
        <f t="shared" si="19"/>
        <v>25000.000000000004</v>
      </c>
      <c r="G47" s="18">
        <f t="shared" si="19"/>
        <v>24357.884249999999</v>
      </c>
      <c r="H47" s="18">
        <f t="shared" si="19"/>
        <v>120978.70000000001</v>
      </c>
      <c r="I47" s="18">
        <f t="shared" si="19"/>
        <v>131496.5</v>
      </c>
      <c r="J47" s="18">
        <f t="shared" si="19"/>
        <v>121476.37598</v>
      </c>
      <c r="K47" s="18">
        <f t="shared" si="19"/>
        <v>0</v>
      </c>
      <c r="L47" s="18">
        <f t="shared" si="19"/>
        <v>65528.800000000003</v>
      </c>
      <c r="M47" s="18">
        <f t="shared" si="19"/>
        <v>51049.885520000003</v>
      </c>
      <c r="N47" s="18">
        <f t="shared" si="19"/>
        <v>566609.19999999995</v>
      </c>
      <c r="O47" s="18">
        <f t="shared" si="19"/>
        <v>501080.39999999997</v>
      </c>
      <c r="P47" s="18">
        <f t="shared" si="19"/>
        <v>501080.34700000001</v>
      </c>
      <c r="Q47" s="18">
        <f t="shared" si="19"/>
        <v>3954.1</v>
      </c>
      <c r="R47" s="18">
        <f t="shared" si="19"/>
        <v>3954.1</v>
      </c>
      <c r="S47" s="18">
        <f t="shared" si="19"/>
        <v>3954.1</v>
      </c>
      <c r="T47" s="18">
        <f t="shared" si="19"/>
        <v>14781.2</v>
      </c>
      <c r="U47" s="18">
        <f t="shared" si="19"/>
        <v>14781.2</v>
      </c>
      <c r="V47" s="18">
        <f t="shared" si="19"/>
        <v>14781.2</v>
      </c>
      <c r="W47" s="18">
        <f t="shared" si="19"/>
        <v>100000</v>
      </c>
      <c r="X47" s="18">
        <f t="shared" si="19"/>
        <v>100000.00000000001</v>
      </c>
      <c r="Y47" s="18">
        <f t="shared" si="19"/>
        <v>99518.465910000014</v>
      </c>
      <c r="Z47" s="18">
        <f t="shared" si="19"/>
        <v>27152.199999999997</v>
      </c>
      <c r="AA47" s="18">
        <f t="shared" si="19"/>
        <v>27152.199999999997</v>
      </c>
      <c r="AB47" s="18">
        <f t="shared" si="19"/>
        <v>27152.199999999997</v>
      </c>
      <c r="AC47" s="18">
        <f t="shared" si="19"/>
        <v>2068.5</v>
      </c>
      <c r="AD47" s="18">
        <f t="shared" si="19"/>
        <v>2068.5</v>
      </c>
      <c r="AE47" s="18">
        <f t="shared" si="19"/>
        <v>2068.5</v>
      </c>
      <c r="AF47" s="18">
        <f t="shared" si="19"/>
        <v>20324.400000000001</v>
      </c>
      <c r="AG47" s="18">
        <f t="shared" si="19"/>
        <v>20324.400000000001</v>
      </c>
      <c r="AH47" s="18">
        <f t="shared" si="19"/>
        <v>20324.400000000001</v>
      </c>
      <c r="AI47" s="18">
        <f t="shared" si="19"/>
        <v>43496.7</v>
      </c>
      <c r="AJ47" s="18">
        <f t="shared" si="19"/>
        <v>43496.7</v>
      </c>
      <c r="AK47" s="18">
        <f t="shared" si="19"/>
        <v>43320.337350000002</v>
      </c>
      <c r="AL47" s="18">
        <f t="shared" si="19"/>
        <v>30000</v>
      </c>
      <c r="AM47" s="18">
        <f t="shared" si="19"/>
        <v>30000</v>
      </c>
      <c r="AN47" s="18">
        <f t="shared" si="19"/>
        <v>30000</v>
      </c>
      <c r="AO47" s="18">
        <f t="shared" si="19"/>
        <v>99999.999999999985</v>
      </c>
      <c r="AP47" s="18">
        <f t="shared" si="19"/>
        <v>79890.349969999996</v>
      </c>
      <c r="AQ47" s="18">
        <f t="shared" si="19"/>
        <v>79708.172219999993</v>
      </c>
      <c r="AR47" s="18">
        <f t="shared" si="19"/>
        <v>18687.473750000001</v>
      </c>
      <c r="AS47" s="18">
        <f t="shared" si="19"/>
        <v>18687.473750000001</v>
      </c>
      <c r="AT47" s="18">
        <f t="shared" si="19"/>
        <v>18687.473750000001</v>
      </c>
      <c r="AU47" s="18">
        <f t="shared" si="19"/>
        <v>0</v>
      </c>
      <c r="AV47" s="18">
        <f t="shared" si="19"/>
        <v>3928.5264699999998</v>
      </c>
      <c r="AW47" s="18">
        <f t="shared" si="19"/>
        <v>2035.76341</v>
      </c>
      <c r="AX47" s="18">
        <f t="shared" si="19"/>
        <v>77379.663239999994</v>
      </c>
      <c r="AY47" s="18">
        <f t="shared" si="19"/>
        <v>77379.663239999994</v>
      </c>
      <c r="AZ47" s="18">
        <f t="shared" si="19"/>
        <v>72939.188410000002</v>
      </c>
      <c r="BA47" s="18">
        <f t="shared" si="19"/>
        <v>0</v>
      </c>
      <c r="BB47" s="18">
        <f t="shared" si="19"/>
        <v>10625.627199999999</v>
      </c>
      <c r="BC47" s="18">
        <f t="shared" si="19"/>
        <v>10625.627199999999</v>
      </c>
      <c r="BD47" s="18">
        <f t="shared" si="19"/>
        <v>162062.54999999999</v>
      </c>
      <c r="BE47" s="18">
        <f t="shared" si="19"/>
        <v>0</v>
      </c>
      <c r="BF47" s="18">
        <f t="shared" si="19"/>
        <v>0</v>
      </c>
      <c r="BG47" s="18">
        <f t="shared" si="19"/>
        <v>0</v>
      </c>
      <c r="BH47" s="18">
        <f t="shared" si="19"/>
        <v>708.66399999999999</v>
      </c>
      <c r="BI47" s="18">
        <f t="shared" si="19"/>
        <v>708.66399999999999</v>
      </c>
      <c r="BJ47" s="18">
        <f t="shared" si="19"/>
        <v>0</v>
      </c>
      <c r="BK47" s="18">
        <f t="shared" si="19"/>
        <v>8546.0831600000001</v>
      </c>
      <c r="BL47" s="18">
        <f t="shared" si="19"/>
        <v>8546.0831500000004</v>
      </c>
      <c r="BM47" s="18">
        <f t="shared" si="19"/>
        <v>98415</v>
      </c>
      <c r="BN47" s="18">
        <f t="shared" si="19"/>
        <v>98415.000000000015</v>
      </c>
      <c r="BO47" s="18">
        <f t="shared" ref="BO47:DZ47" si="20">BO6+BO20+BO25+BO46</f>
        <v>97588.363910000015</v>
      </c>
      <c r="BP47" s="18">
        <f t="shared" si="20"/>
        <v>0</v>
      </c>
      <c r="BQ47" s="18">
        <f t="shared" si="20"/>
        <v>8541.8916700000009</v>
      </c>
      <c r="BR47" s="18">
        <f t="shared" si="20"/>
        <v>2089.95262</v>
      </c>
      <c r="BS47" s="18">
        <f t="shared" si="20"/>
        <v>0</v>
      </c>
      <c r="BT47" s="18">
        <f t="shared" si="20"/>
        <v>1113.5419299999999</v>
      </c>
      <c r="BU47" s="18">
        <f t="shared" si="20"/>
        <v>1113.5419299999999</v>
      </c>
      <c r="BV47" s="18">
        <f t="shared" si="20"/>
        <v>0</v>
      </c>
      <c r="BW47" s="18">
        <f t="shared" si="20"/>
        <v>25969.086460000002</v>
      </c>
      <c r="BX47" s="18">
        <f t="shared" si="20"/>
        <v>25969.086460000002</v>
      </c>
      <c r="BY47" s="18">
        <f t="shared" si="20"/>
        <v>0</v>
      </c>
      <c r="BZ47" s="18">
        <f t="shared" si="20"/>
        <v>11833.30681</v>
      </c>
      <c r="CA47" s="18">
        <f t="shared" si="20"/>
        <v>11833.30681</v>
      </c>
      <c r="CB47" s="18">
        <f t="shared" si="20"/>
        <v>0</v>
      </c>
      <c r="CC47" s="18">
        <f t="shared" si="20"/>
        <v>49464.819219999998</v>
      </c>
      <c r="CD47" s="18">
        <f t="shared" si="20"/>
        <v>49464.7667</v>
      </c>
      <c r="CE47" s="18">
        <f t="shared" si="20"/>
        <v>33264.626279999997</v>
      </c>
      <c r="CF47" s="18">
        <f t="shared" si="20"/>
        <v>33264.626279999997</v>
      </c>
      <c r="CG47" s="18">
        <f t="shared" si="20"/>
        <v>33261.301099999997</v>
      </c>
      <c r="CH47" s="18">
        <f t="shared" si="20"/>
        <v>286839.80699000001</v>
      </c>
      <c r="CI47" s="18">
        <f t="shared" si="20"/>
        <v>286839.80699000001</v>
      </c>
      <c r="CJ47" s="18">
        <f t="shared" si="20"/>
        <v>286839.80699000001</v>
      </c>
      <c r="CK47" s="18">
        <f t="shared" si="20"/>
        <v>83951.103510000001</v>
      </c>
      <c r="CL47" s="18">
        <f t="shared" si="20"/>
        <v>83951.103510000001</v>
      </c>
      <c r="CM47" s="18">
        <f t="shared" si="20"/>
        <v>83951.103510000001</v>
      </c>
      <c r="CN47" s="18">
        <f t="shared" si="20"/>
        <v>0</v>
      </c>
      <c r="CO47" s="18">
        <f t="shared" si="20"/>
        <v>58589.900309999997</v>
      </c>
      <c r="CP47" s="18">
        <f t="shared" si="20"/>
        <v>56891.574120000005</v>
      </c>
      <c r="CQ47" s="18">
        <f t="shared" si="20"/>
        <v>0</v>
      </c>
      <c r="CR47" s="18">
        <f t="shared" si="20"/>
        <v>70095.110650000002</v>
      </c>
      <c r="CS47" s="18">
        <f t="shared" si="20"/>
        <v>70095.110650000002</v>
      </c>
      <c r="CT47" s="18">
        <f t="shared" si="20"/>
        <v>0</v>
      </c>
      <c r="CU47" s="18">
        <f t="shared" si="20"/>
        <v>41773.4</v>
      </c>
      <c r="CV47" s="18">
        <f t="shared" si="20"/>
        <v>41773.4</v>
      </c>
      <c r="CW47" s="18">
        <f t="shared" si="20"/>
        <v>112045.2</v>
      </c>
      <c r="CX47" s="18">
        <f t="shared" si="20"/>
        <v>112045.2</v>
      </c>
      <c r="CY47" s="18">
        <f t="shared" si="20"/>
        <v>112045.2</v>
      </c>
      <c r="CZ47" s="18">
        <f t="shared" si="20"/>
        <v>0</v>
      </c>
      <c r="DA47" s="18">
        <f t="shared" si="20"/>
        <v>117300</v>
      </c>
      <c r="DB47" s="18">
        <f t="shared" si="20"/>
        <v>117300</v>
      </c>
      <c r="DC47" s="18">
        <f t="shared" si="20"/>
        <v>29534.358</v>
      </c>
      <c r="DD47" s="18">
        <f t="shared" si="20"/>
        <v>28972.912</v>
      </c>
      <c r="DE47" s="18">
        <f t="shared" si="20"/>
        <v>28972.912</v>
      </c>
      <c r="DF47" s="18">
        <f t="shared" si="20"/>
        <v>53263.1</v>
      </c>
      <c r="DG47" s="18">
        <f t="shared" si="20"/>
        <v>53263.1</v>
      </c>
      <c r="DH47" s="18">
        <f t="shared" si="20"/>
        <v>51640.082259999996</v>
      </c>
      <c r="DI47" s="18">
        <f t="shared" si="20"/>
        <v>85500</v>
      </c>
      <c r="DJ47" s="18">
        <f t="shared" si="20"/>
        <v>88480.823220000006</v>
      </c>
      <c r="DK47" s="18">
        <f t="shared" si="20"/>
        <v>88461.277430000002</v>
      </c>
      <c r="DL47" s="18">
        <f t="shared" si="20"/>
        <v>187294.76500000001</v>
      </c>
      <c r="DM47" s="18">
        <f t="shared" si="20"/>
        <v>187294.76500000001</v>
      </c>
      <c r="DN47" s="18">
        <f t="shared" si="20"/>
        <v>187294.76500000001</v>
      </c>
      <c r="DO47" s="18">
        <f t="shared" si="20"/>
        <v>2487921.8220000002</v>
      </c>
      <c r="DP47" s="18">
        <f t="shared" si="20"/>
        <v>2487921.8220000002</v>
      </c>
      <c r="DQ47" s="18">
        <f t="shared" si="20"/>
        <v>2487921.8220000002</v>
      </c>
      <c r="DR47" s="18">
        <f t="shared" si="20"/>
        <v>32757.021410000001</v>
      </c>
      <c r="DS47" s="18">
        <f t="shared" si="20"/>
        <v>1354.4514300000001</v>
      </c>
      <c r="DT47" s="18">
        <f t="shared" si="20"/>
        <v>914.93867</v>
      </c>
      <c r="DU47" s="18">
        <f t="shared" si="20"/>
        <v>25184.9</v>
      </c>
      <c r="DV47" s="18">
        <f t="shared" si="20"/>
        <v>65530.56972</v>
      </c>
      <c r="DW47" s="18">
        <f t="shared" si="20"/>
        <v>29265.210720000003</v>
      </c>
      <c r="DX47" s="18">
        <f t="shared" si="20"/>
        <v>665000</v>
      </c>
      <c r="DY47" s="18">
        <f t="shared" si="20"/>
        <v>0</v>
      </c>
      <c r="DZ47" s="18">
        <f t="shared" si="20"/>
        <v>0</v>
      </c>
      <c r="EA47" s="18">
        <f t="shared" ref="EA47:GL47" si="21">EA6+EA20+EA25+EA46</f>
        <v>62927.611900000004</v>
      </c>
      <c r="EB47" s="18">
        <f t="shared" si="21"/>
        <v>62927.611900000004</v>
      </c>
      <c r="EC47" s="18">
        <f t="shared" si="21"/>
        <v>60675.45551</v>
      </c>
      <c r="ED47" s="18">
        <f t="shared" si="21"/>
        <v>0</v>
      </c>
      <c r="EE47" s="18">
        <f t="shared" si="21"/>
        <v>23230.147900000004</v>
      </c>
      <c r="EF47" s="18">
        <f t="shared" si="21"/>
        <v>23230.147900000004</v>
      </c>
      <c r="EG47" s="18">
        <f t="shared" si="21"/>
        <v>0</v>
      </c>
      <c r="EH47" s="18">
        <f t="shared" si="21"/>
        <v>58224.615829999995</v>
      </c>
      <c r="EI47" s="18">
        <f t="shared" si="21"/>
        <v>58224.615829999995</v>
      </c>
      <c r="EJ47" s="18">
        <f t="shared" si="21"/>
        <v>91267.3</v>
      </c>
      <c r="EK47" s="18">
        <f t="shared" si="21"/>
        <v>95952.208049999987</v>
      </c>
      <c r="EL47" s="18">
        <f t="shared" si="21"/>
        <v>95952.208049999987</v>
      </c>
      <c r="EM47" s="18">
        <f t="shared" si="21"/>
        <v>0</v>
      </c>
      <c r="EN47" s="18">
        <f t="shared" si="21"/>
        <v>12849.860259999999</v>
      </c>
      <c r="EO47" s="18">
        <f t="shared" si="21"/>
        <v>12849.860259999999</v>
      </c>
      <c r="EP47" s="18">
        <f t="shared" si="21"/>
        <v>0</v>
      </c>
      <c r="EQ47" s="18">
        <f t="shared" si="21"/>
        <v>1873.6278499999999</v>
      </c>
      <c r="ER47" s="18">
        <f t="shared" si="21"/>
        <v>1667.2354800000001</v>
      </c>
      <c r="ES47" s="18">
        <f t="shared" si="21"/>
        <v>14738.309859999999</v>
      </c>
      <c r="ET47" s="18">
        <f t="shared" si="21"/>
        <v>14718.10986</v>
      </c>
      <c r="EU47" s="18">
        <f t="shared" si="21"/>
        <v>14709.492539999999</v>
      </c>
      <c r="EV47" s="18">
        <f t="shared" si="21"/>
        <v>31500</v>
      </c>
      <c r="EW47" s="18">
        <f t="shared" si="21"/>
        <v>31500</v>
      </c>
      <c r="EX47" s="18">
        <f t="shared" si="21"/>
        <v>28798.416060000003</v>
      </c>
      <c r="EY47" s="18">
        <f t="shared" si="21"/>
        <v>10000</v>
      </c>
      <c r="EZ47" s="18">
        <f t="shared" si="21"/>
        <v>10000</v>
      </c>
      <c r="FA47" s="18">
        <f t="shared" si="21"/>
        <v>10000</v>
      </c>
      <c r="FB47" s="18">
        <f t="shared" si="21"/>
        <v>1053.9752099999998</v>
      </c>
      <c r="FC47" s="18">
        <f t="shared" si="21"/>
        <v>1053.9752100000001</v>
      </c>
      <c r="FD47" s="18">
        <f t="shared" si="21"/>
        <v>683.36847000000012</v>
      </c>
      <c r="FE47" s="18">
        <f t="shared" si="21"/>
        <v>11085</v>
      </c>
      <c r="FF47" s="18">
        <f t="shared" si="21"/>
        <v>11085</v>
      </c>
      <c r="FG47" s="18">
        <f t="shared" si="21"/>
        <v>11085</v>
      </c>
      <c r="FH47" s="18">
        <f t="shared" si="21"/>
        <v>0</v>
      </c>
      <c r="FI47" s="18">
        <f t="shared" si="21"/>
        <v>21182.574000000001</v>
      </c>
      <c r="FJ47" s="18">
        <f t="shared" si="21"/>
        <v>21182.574000000001</v>
      </c>
      <c r="FK47" s="18">
        <f t="shared" si="21"/>
        <v>9000</v>
      </c>
      <c r="FL47" s="18">
        <f t="shared" si="21"/>
        <v>9000</v>
      </c>
      <c r="FM47" s="18">
        <f t="shared" si="21"/>
        <v>8789.7607700000008</v>
      </c>
      <c r="FN47" s="18">
        <f t="shared" si="21"/>
        <v>35000</v>
      </c>
      <c r="FO47" s="18">
        <f t="shared" si="21"/>
        <v>35000</v>
      </c>
      <c r="FP47" s="18">
        <f t="shared" si="21"/>
        <v>34012.282100000004</v>
      </c>
      <c r="FQ47" s="18">
        <f t="shared" si="21"/>
        <v>24463.944170000002</v>
      </c>
      <c r="FR47" s="18">
        <f t="shared" si="21"/>
        <v>18347.957699999999</v>
      </c>
      <c r="FS47" s="18">
        <f t="shared" si="21"/>
        <v>18347.957699999999</v>
      </c>
      <c r="FT47" s="18">
        <f t="shared" si="21"/>
        <v>41400</v>
      </c>
      <c r="FU47" s="18">
        <f t="shared" si="21"/>
        <v>47800</v>
      </c>
      <c r="FV47" s="18">
        <f t="shared" si="21"/>
        <v>47800</v>
      </c>
      <c r="FW47" s="18">
        <f t="shared" si="21"/>
        <v>0</v>
      </c>
      <c r="FX47" s="18">
        <f t="shared" si="21"/>
        <v>5729.1276600000001</v>
      </c>
      <c r="FY47" s="18">
        <f t="shared" si="21"/>
        <v>0</v>
      </c>
      <c r="FZ47" s="18">
        <f t="shared" si="21"/>
        <v>100000</v>
      </c>
      <c r="GA47" s="18">
        <f t="shared" si="21"/>
        <v>83212.604909999995</v>
      </c>
      <c r="GB47" s="18">
        <f t="shared" si="21"/>
        <v>81213.009059999997</v>
      </c>
      <c r="GC47" s="18">
        <f t="shared" si="21"/>
        <v>5100</v>
      </c>
      <c r="GD47" s="18">
        <f t="shared" si="21"/>
        <v>3443.1470599999998</v>
      </c>
      <c r="GE47" s="18">
        <f t="shared" si="21"/>
        <v>3443.1470599999998</v>
      </c>
      <c r="GF47" s="18">
        <f t="shared" si="21"/>
        <v>1497796</v>
      </c>
      <c r="GG47" s="18">
        <f t="shared" si="21"/>
        <v>1497796</v>
      </c>
      <c r="GH47" s="18">
        <f t="shared" si="21"/>
        <v>0</v>
      </c>
      <c r="GI47" s="18">
        <f t="shared" si="21"/>
        <v>160296.815</v>
      </c>
      <c r="GJ47" s="18">
        <f t="shared" si="21"/>
        <v>160296.815</v>
      </c>
      <c r="GK47" s="18">
        <f t="shared" si="21"/>
        <v>160296.815</v>
      </c>
      <c r="GL47" s="18">
        <f t="shared" si="21"/>
        <v>0</v>
      </c>
      <c r="GM47" s="18">
        <f t="shared" ref="GM47:IX47" si="22">GM6+GM20+GM25+GM46</f>
        <v>1147806.90594</v>
      </c>
      <c r="GN47" s="18">
        <f t="shared" si="22"/>
        <v>703412.63639</v>
      </c>
      <c r="GO47" s="18">
        <f t="shared" si="22"/>
        <v>0</v>
      </c>
      <c r="GP47" s="18">
        <f t="shared" si="22"/>
        <v>177718.27653999999</v>
      </c>
      <c r="GQ47" s="18">
        <f t="shared" si="22"/>
        <v>100347.02988999999</v>
      </c>
      <c r="GR47" s="18">
        <f t="shared" si="22"/>
        <v>188509.43875</v>
      </c>
      <c r="GS47" s="18">
        <f t="shared" si="22"/>
        <v>121366.95208999999</v>
      </c>
      <c r="GT47" s="18">
        <f t="shared" si="22"/>
        <v>112622.63578</v>
      </c>
      <c r="GU47" s="18">
        <f t="shared" si="22"/>
        <v>0</v>
      </c>
      <c r="GV47" s="18">
        <f t="shared" si="22"/>
        <v>54194.657659999997</v>
      </c>
      <c r="GW47" s="18">
        <f t="shared" si="22"/>
        <v>54194.657659999997</v>
      </c>
      <c r="GX47" s="18">
        <f t="shared" si="22"/>
        <v>401651.03843999997</v>
      </c>
      <c r="GY47" s="18">
        <f t="shared" si="22"/>
        <v>92184.270069999999</v>
      </c>
      <c r="GZ47" s="18">
        <f t="shared" si="22"/>
        <v>92184.270069999999</v>
      </c>
      <c r="HA47" s="18">
        <f t="shared" si="22"/>
        <v>0</v>
      </c>
      <c r="HB47" s="18">
        <f t="shared" si="22"/>
        <v>309466.76837000001</v>
      </c>
      <c r="HC47" s="18">
        <f t="shared" si="22"/>
        <v>0</v>
      </c>
      <c r="HD47" s="18">
        <f t="shared" si="22"/>
        <v>564596.87375999999</v>
      </c>
      <c r="HE47" s="18">
        <f t="shared" si="22"/>
        <v>338170.58807</v>
      </c>
      <c r="HF47" s="18">
        <f t="shared" si="22"/>
        <v>338170.58794</v>
      </c>
      <c r="HG47" s="18">
        <f t="shared" si="22"/>
        <v>0</v>
      </c>
      <c r="HH47" s="18">
        <f t="shared" si="22"/>
        <v>99771.065000000002</v>
      </c>
      <c r="HI47" s="18">
        <f t="shared" si="22"/>
        <v>99771.065000000002</v>
      </c>
      <c r="HJ47" s="18">
        <f t="shared" si="22"/>
        <v>0</v>
      </c>
      <c r="HK47" s="18">
        <f t="shared" si="22"/>
        <v>20363.210129999999</v>
      </c>
      <c r="HL47" s="18">
        <f t="shared" si="22"/>
        <v>20363.210129999999</v>
      </c>
      <c r="HM47" s="18">
        <f t="shared" si="22"/>
        <v>0</v>
      </c>
      <c r="HN47" s="18">
        <f t="shared" si="22"/>
        <v>28000</v>
      </c>
      <c r="HO47" s="18">
        <f t="shared" si="22"/>
        <v>28000</v>
      </c>
      <c r="HP47" s="18">
        <f t="shared" si="22"/>
        <v>135116.31915</v>
      </c>
      <c r="HQ47" s="18">
        <f t="shared" si="22"/>
        <v>135116.31915</v>
      </c>
      <c r="HR47" s="18">
        <f t="shared" si="22"/>
        <v>135116.31915</v>
      </c>
      <c r="HS47" s="18">
        <f t="shared" si="22"/>
        <v>0</v>
      </c>
      <c r="HT47" s="18">
        <f t="shared" si="22"/>
        <v>71661.25</v>
      </c>
      <c r="HU47" s="18">
        <f t="shared" si="22"/>
        <v>44975.851360000001</v>
      </c>
      <c r="HV47" s="18">
        <f t="shared" si="22"/>
        <v>600000.00000000012</v>
      </c>
      <c r="HW47" s="18">
        <f t="shared" si="22"/>
        <v>600000.00000000012</v>
      </c>
      <c r="HX47" s="18">
        <f t="shared" si="22"/>
        <v>585414.19116000005</v>
      </c>
      <c r="HY47" s="18">
        <f t="shared" si="22"/>
        <v>158400</v>
      </c>
      <c r="HZ47" s="18">
        <f t="shared" si="22"/>
        <v>219984.27822000001</v>
      </c>
      <c r="IA47" s="18">
        <f t="shared" si="22"/>
        <v>157291.65711</v>
      </c>
      <c r="IB47" s="18">
        <f t="shared" si="22"/>
        <v>0</v>
      </c>
      <c r="IC47" s="18">
        <f t="shared" si="22"/>
        <v>59513.482119999993</v>
      </c>
      <c r="ID47" s="18">
        <f t="shared" si="22"/>
        <v>10683.18311</v>
      </c>
      <c r="IE47" s="18">
        <f t="shared" si="22"/>
        <v>200000</v>
      </c>
      <c r="IF47" s="18">
        <f t="shared" si="22"/>
        <v>200000</v>
      </c>
      <c r="IG47" s="18">
        <f t="shared" si="22"/>
        <v>10549.2106</v>
      </c>
      <c r="IH47" s="18">
        <f t="shared" si="22"/>
        <v>225144.12496000002</v>
      </c>
      <c r="II47" s="18">
        <f t="shared" si="22"/>
        <v>266326.61736000003</v>
      </c>
      <c r="IJ47" s="18">
        <f t="shared" si="22"/>
        <v>254039.49240000002</v>
      </c>
      <c r="IK47" s="18">
        <f t="shared" si="22"/>
        <v>0</v>
      </c>
      <c r="IL47" s="18">
        <f t="shared" si="22"/>
        <v>14496.15818</v>
      </c>
      <c r="IM47" s="18">
        <f t="shared" si="22"/>
        <v>14496.15818</v>
      </c>
      <c r="IN47" s="18">
        <f t="shared" si="22"/>
        <v>24539.266060000002</v>
      </c>
      <c r="IO47" s="18">
        <f t="shared" si="22"/>
        <v>35119.979269999996</v>
      </c>
      <c r="IP47" s="18">
        <f t="shared" si="22"/>
        <v>35119.979269999996</v>
      </c>
      <c r="IQ47" s="18">
        <f t="shared" si="22"/>
        <v>0</v>
      </c>
      <c r="IR47" s="18">
        <f t="shared" si="22"/>
        <v>574.32203000000004</v>
      </c>
      <c r="IS47" s="18">
        <f t="shared" si="22"/>
        <v>574.32203000000004</v>
      </c>
      <c r="IT47" s="18">
        <f t="shared" si="22"/>
        <v>0</v>
      </c>
      <c r="IU47" s="18">
        <f t="shared" si="22"/>
        <v>4971.8482699999995</v>
      </c>
      <c r="IV47" s="18">
        <f t="shared" si="22"/>
        <v>4971.8482699999995</v>
      </c>
      <c r="IW47" s="18">
        <f t="shared" si="22"/>
        <v>0</v>
      </c>
      <c r="IX47" s="18">
        <f t="shared" si="22"/>
        <v>540.36</v>
      </c>
      <c r="IY47" s="18">
        <f t="shared" ref="IY47:KU47" si="23">IY6+IY20+IY25+IY46</f>
        <v>540.36</v>
      </c>
      <c r="IZ47" s="18">
        <f t="shared" si="23"/>
        <v>305644.60548999999</v>
      </c>
      <c r="JA47" s="18">
        <f t="shared" si="23"/>
        <v>185671.8965</v>
      </c>
      <c r="JB47" s="18">
        <f t="shared" si="23"/>
        <v>184945.41466000001</v>
      </c>
      <c r="JC47" s="18">
        <f t="shared" si="23"/>
        <v>0</v>
      </c>
      <c r="JD47" s="18">
        <f t="shared" si="23"/>
        <v>19471.066329999998</v>
      </c>
      <c r="JE47" s="18">
        <f t="shared" si="23"/>
        <v>0</v>
      </c>
      <c r="JF47" s="18">
        <f t="shared" si="23"/>
        <v>764305.14087999996</v>
      </c>
      <c r="JG47" s="18">
        <f t="shared" si="23"/>
        <v>247337.34808</v>
      </c>
      <c r="JH47" s="18">
        <f t="shared" si="23"/>
        <v>226357.78294999999</v>
      </c>
      <c r="JI47" s="18">
        <f t="shared" si="23"/>
        <v>235315.39418999999</v>
      </c>
      <c r="JJ47" s="18">
        <f t="shared" si="23"/>
        <v>41187.974580000002</v>
      </c>
      <c r="JK47" s="18">
        <f t="shared" si="23"/>
        <v>32215.895850000001</v>
      </c>
      <c r="JL47" s="18">
        <f t="shared" si="23"/>
        <v>457731.51883999998</v>
      </c>
      <c r="JM47" s="18">
        <f t="shared" si="23"/>
        <v>0</v>
      </c>
      <c r="JN47" s="18">
        <f t="shared" si="23"/>
        <v>0</v>
      </c>
      <c r="JO47" s="18">
        <f t="shared" si="23"/>
        <v>462397.41259999998</v>
      </c>
      <c r="JP47" s="18">
        <f t="shared" si="23"/>
        <v>0</v>
      </c>
      <c r="JQ47" s="18">
        <f t="shared" si="23"/>
        <v>0</v>
      </c>
      <c r="JR47" s="18">
        <f t="shared" si="23"/>
        <v>0</v>
      </c>
      <c r="JS47" s="18">
        <f t="shared" si="23"/>
        <v>204592.70194999999</v>
      </c>
      <c r="JT47" s="18">
        <f t="shared" si="23"/>
        <v>204592.70194999999</v>
      </c>
      <c r="JU47" s="18">
        <f t="shared" si="23"/>
        <v>0</v>
      </c>
      <c r="JV47" s="18">
        <f t="shared" si="23"/>
        <v>187420.68455000001</v>
      </c>
      <c r="JW47" s="18">
        <f t="shared" si="23"/>
        <v>187420.68455000001</v>
      </c>
      <c r="JX47" s="18">
        <f t="shared" si="23"/>
        <v>0</v>
      </c>
      <c r="JY47" s="18">
        <f t="shared" si="23"/>
        <v>204267.67050000001</v>
      </c>
      <c r="JZ47" s="18">
        <f t="shared" si="23"/>
        <v>168376.44177999999</v>
      </c>
      <c r="KA47" s="18">
        <f t="shared" si="23"/>
        <v>0</v>
      </c>
      <c r="KB47" s="18">
        <f t="shared" si="23"/>
        <v>156084.01157</v>
      </c>
      <c r="KC47" s="18">
        <f t="shared" si="23"/>
        <v>48988.106079999998</v>
      </c>
      <c r="KD47" s="18">
        <f t="shared" si="23"/>
        <v>200057.12766</v>
      </c>
      <c r="KE47" s="18">
        <f t="shared" si="23"/>
        <v>194960.95745000002</v>
      </c>
      <c r="KF47" s="18">
        <f t="shared" si="23"/>
        <v>194960.95745000002</v>
      </c>
      <c r="KG47" s="18">
        <f t="shared" si="23"/>
        <v>434000</v>
      </c>
      <c r="KH47" s="18">
        <f t="shared" si="23"/>
        <v>425124.65533999994</v>
      </c>
      <c r="KI47" s="18">
        <f t="shared" si="23"/>
        <v>397049.40637999994</v>
      </c>
      <c r="KJ47" s="18">
        <f t="shared" si="23"/>
        <v>0</v>
      </c>
      <c r="KK47" s="18">
        <f t="shared" si="23"/>
        <v>28830.588399999997</v>
      </c>
      <c r="KL47" s="18">
        <f t="shared" si="23"/>
        <v>28830.588399999997</v>
      </c>
      <c r="KM47" s="18">
        <f t="shared" si="23"/>
        <v>3551.6899999999996</v>
      </c>
      <c r="KN47" s="18">
        <f t="shared" si="23"/>
        <v>3551.6899999999996</v>
      </c>
      <c r="KO47" s="18">
        <f t="shared" si="23"/>
        <v>3551.6899999999996</v>
      </c>
      <c r="KP47" s="18">
        <f t="shared" si="23"/>
        <v>38166.5</v>
      </c>
      <c r="KQ47" s="18">
        <f t="shared" si="23"/>
        <v>38166.5</v>
      </c>
      <c r="KR47" s="18">
        <f t="shared" si="23"/>
        <v>38166.5</v>
      </c>
      <c r="KS47" s="18">
        <f t="shared" si="23"/>
        <v>212.76599999999999</v>
      </c>
      <c r="KT47" s="18">
        <f t="shared" si="23"/>
        <v>212.76599999999999</v>
      </c>
      <c r="KU47" s="18">
        <f t="shared" si="23"/>
        <v>212.76599999999999</v>
      </c>
    </row>
    <row r="51" spans="1:12" ht="30" customHeight="1" x14ac:dyDescent="0.2">
      <c r="A51" s="39" t="s">
        <v>388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</row>
  </sheetData>
  <sortState ref="A9:KS119">
    <sortCondition ref="B9:B119"/>
  </sortState>
  <mergeCells count="207">
    <mergeCell ref="A51:L51"/>
    <mergeCell ref="KG4:KI4"/>
    <mergeCell ref="KJ4:KL4"/>
    <mergeCell ref="KM4:KO4"/>
    <mergeCell ref="KP4:KR4"/>
    <mergeCell ref="KS4:KU4"/>
    <mergeCell ref="JO4:JQ4"/>
    <mergeCell ref="JR4:JT4"/>
    <mergeCell ref="JU4:JW4"/>
    <mergeCell ref="JX4:JZ4"/>
    <mergeCell ref="KA4:KC4"/>
    <mergeCell ref="KD4:KF4"/>
    <mergeCell ref="IW4:IY4"/>
    <mergeCell ref="IZ4:JB4"/>
    <mergeCell ref="JC4:JE4"/>
    <mergeCell ref="JF4:JH4"/>
    <mergeCell ref="JI4:JK4"/>
    <mergeCell ref="JL4:JN4"/>
    <mergeCell ref="IE4:IG4"/>
    <mergeCell ref="IH4:IJ4"/>
    <mergeCell ref="IK4:IM4"/>
    <mergeCell ref="IN4:IP4"/>
    <mergeCell ref="IQ4:IS4"/>
    <mergeCell ref="IT4:IV4"/>
    <mergeCell ref="HM4:HO4"/>
    <mergeCell ref="HP4:HR4"/>
    <mergeCell ref="HS4:HU4"/>
    <mergeCell ref="HV4:HX4"/>
    <mergeCell ref="HY4:IA4"/>
    <mergeCell ref="IB4:ID4"/>
    <mergeCell ref="GU4:GW4"/>
    <mergeCell ref="GX4:GZ4"/>
    <mergeCell ref="HA4:HC4"/>
    <mergeCell ref="HD4:HF4"/>
    <mergeCell ref="HG4:HI4"/>
    <mergeCell ref="HJ4:HL4"/>
    <mergeCell ref="GC4:GE4"/>
    <mergeCell ref="GF4:GH4"/>
    <mergeCell ref="GI4:GK4"/>
    <mergeCell ref="GL4:GN4"/>
    <mergeCell ref="GO4:GQ4"/>
    <mergeCell ref="GR4:GT4"/>
    <mergeCell ref="FK4:FM4"/>
    <mergeCell ref="FN4:FP4"/>
    <mergeCell ref="FQ4:FS4"/>
    <mergeCell ref="FT4:FV4"/>
    <mergeCell ref="FW4:FY4"/>
    <mergeCell ref="FZ4:GB4"/>
    <mergeCell ref="ES4:EU4"/>
    <mergeCell ref="EV4:EX4"/>
    <mergeCell ref="EY4:FA4"/>
    <mergeCell ref="FB4:FD4"/>
    <mergeCell ref="FE4:FG4"/>
    <mergeCell ref="FH4:FJ4"/>
    <mergeCell ref="EA4:EC4"/>
    <mergeCell ref="ED4:EF4"/>
    <mergeCell ref="EG4:EI4"/>
    <mergeCell ref="EJ4:EL4"/>
    <mergeCell ref="EM4:EO4"/>
    <mergeCell ref="EP4:ER4"/>
    <mergeCell ref="DI4:DK4"/>
    <mergeCell ref="DL4:DN4"/>
    <mergeCell ref="DO4:DQ4"/>
    <mergeCell ref="DR4:DT4"/>
    <mergeCell ref="DU4:DW4"/>
    <mergeCell ref="DX4:DZ4"/>
    <mergeCell ref="CQ4:CS4"/>
    <mergeCell ref="CT4:CV4"/>
    <mergeCell ref="CW4:CY4"/>
    <mergeCell ref="CZ4:DB4"/>
    <mergeCell ref="DC4:DE4"/>
    <mergeCell ref="DF4:DH4"/>
    <mergeCell ref="BY4:CA4"/>
    <mergeCell ref="CB4:CD4"/>
    <mergeCell ref="CE4:CG4"/>
    <mergeCell ref="CH4:CJ4"/>
    <mergeCell ref="CK4:CM4"/>
    <mergeCell ref="CN4:CP4"/>
    <mergeCell ref="BG4:BI4"/>
    <mergeCell ref="BJ4:BL4"/>
    <mergeCell ref="BM4:BO4"/>
    <mergeCell ref="BP4:BR4"/>
    <mergeCell ref="BS4:BU4"/>
    <mergeCell ref="BV4:BX4"/>
    <mergeCell ref="AO4:AQ4"/>
    <mergeCell ref="AR4:AT4"/>
    <mergeCell ref="AU4:AW4"/>
    <mergeCell ref="AX4:AZ4"/>
    <mergeCell ref="BA4:BC4"/>
    <mergeCell ref="BD4:BF4"/>
    <mergeCell ref="Q4:S4"/>
    <mergeCell ref="T4:V4"/>
    <mergeCell ref="W4:Y4"/>
    <mergeCell ref="Z4:AB4"/>
    <mergeCell ref="AC4:AE4"/>
    <mergeCell ref="AF4:AH4"/>
    <mergeCell ref="AI4:AK4"/>
    <mergeCell ref="AL4:AN4"/>
    <mergeCell ref="KG3:KI3"/>
    <mergeCell ref="KJ3:KL3"/>
    <mergeCell ref="KM3:KO3"/>
    <mergeCell ref="KP3:KR3"/>
    <mergeCell ref="KS3:KU3"/>
    <mergeCell ref="JO3:JQ3"/>
    <mergeCell ref="JR3:JT3"/>
    <mergeCell ref="JU3:JW3"/>
    <mergeCell ref="JX3:JZ3"/>
    <mergeCell ref="KA3:KC3"/>
    <mergeCell ref="KD3:KF3"/>
    <mergeCell ref="IW3:IY3"/>
    <mergeCell ref="IZ3:JB3"/>
    <mergeCell ref="JC3:JE3"/>
    <mergeCell ref="JF3:JH3"/>
    <mergeCell ref="JI3:JK3"/>
    <mergeCell ref="JL3:JN3"/>
    <mergeCell ref="IE3:IG3"/>
    <mergeCell ref="IH3:IJ3"/>
    <mergeCell ref="IK3:IM3"/>
    <mergeCell ref="IN3:IP3"/>
    <mergeCell ref="IQ3:IS3"/>
    <mergeCell ref="IT3:IV3"/>
    <mergeCell ref="HM3:HO3"/>
    <mergeCell ref="HP3:HR3"/>
    <mergeCell ref="HS3:HU3"/>
    <mergeCell ref="HV3:HX3"/>
    <mergeCell ref="HY3:IA3"/>
    <mergeCell ref="IB3:ID3"/>
    <mergeCell ref="GU3:GW3"/>
    <mergeCell ref="GX3:GZ3"/>
    <mergeCell ref="HA3:HC3"/>
    <mergeCell ref="HD3:HF3"/>
    <mergeCell ref="HG3:HI3"/>
    <mergeCell ref="HJ3:HL3"/>
    <mergeCell ref="GC3:GE3"/>
    <mergeCell ref="GF3:GH3"/>
    <mergeCell ref="GI3:GK3"/>
    <mergeCell ref="GL3:GN3"/>
    <mergeCell ref="GO3:GQ3"/>
    <mergeCell ref="GR3:GT3"/>
    <mergeCell ref="FK3:FM3"/>
    <mergeCell ref="FN3:FP3"/>
    <mergeCell ref="FQ3:FS3"/>
    <mergeCell ref="FT3:FV3"/>
    <mergeCell ref="FW3:FY3"/>
    <mergeCell ref="FZ3:GB3"/>
    <mergeCell ref="ES3:EU3"/>
    <mergeCell ref="EV3:EX3"/>
    <mergeCell ref="EY3:FA3"/>
    <mergeCell ref="FB3:FD3"/>
    <mergeCell ref="FE3:FG3"/>
    <mergeCell ref="FH3:FJ3"/>
    <mergeCell ref="EA3:EC3"/>
    <mergeCell ref="ED3:EF3"/>
    <mergeCell ref="EG3:EI3"/>
    <mergeCell ref="EJ3:EL3"/>
    <mergeCell ref="EM3:EO3"/>
    <mergeCell ref="EP3:ER3"/>
    <mergeCell ref="DI3:DK3"/>
    <mergeCell ref="DL3:DN3"/>
    <mergeCell ref="DO3:DQ3"/>
    <mergeCell ref="DR3:DT3"/>
    <mergeCell ref="DU3:DW3"/>
    <mergeCell ref="DX3:DZ3"/>
    <mergeCell ref="CQ3:CS3"/>
    <mergeCell ref="CT3:CV3"/>
    <mergeCell ref="CW3:CY3"/>
    <mergeCell ref="CZ3:DB3"/>
    <mergeCell ref="DC3:DE3"/>
    <mergeCell ref="DF3:DH3"/>
    <mergeCell ref="BY3:CA3"/>
    <mergeCell ref="CB3:CD3"/>
    <mergeCell ref="CE3:CG3"/>
    <mergeCell ref="CH3:CJ3"/>
    <mergeCell ref="CK3:CM3"/>
    <mergeCell ref="CN3:CP3"/>
    <mergeCell ref="BG3:BI3"/>
    <mergeCell ref="BJ3:BL3"/>
    <mergeCell ref="BM3:BO3"/>
    <mergeCell ref="BP3:BR3"/>
    <mergeCell ref="BS3:BU3"/>
    <mergeCell ref="BV3:BX3"/>
    <mergeCell ref="AO3:AQ3"/>
    <mergeCell ref="AR3:AT3"/>
    <mergeCell ref="AU3:AW3"/>
    <mergeCell ref="AX3:AZ3"/>
    <mergeCell ref="BA3:BC3"/>
    <mergeCell ref="BD3:BF3"/>
    <mergeCell ref="W3:Y3"/>
    <mergeCell ref="Z3:AB3"/>
    <mergeCell ref="AC3:AE3"/>
    <mergeCell ref="AF3:AH3"/>
    <mergeCell ref="AI3:AK3"/>
    <mergeCell ref="AL3:AN3"/>
    <mergeCell ref="E4:G4"/>
    <mergeCell ref="H4:J4"/>
    <mergeCell ref="K4:M4"/>
    <mergeCell ref="N4:P4"/>
    <mergeCell ref="Q3:S3"/>
    <mergeCell ref="T3:V3"/>
    <mergeCell ref="B1:O1"/>
    <mergeCell ref="A3:A5"/>
    <mergeCell ref="B3:D3"/>
    <mergeCell ref="E3:G3"/>
    <mergeCell ref="H3:J3"/>
    <mergeCell ref="K3:M3"/>
    <mergeCell ref="N3:P3"/>
    <mergeCell ref="B4:D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51"/>
  <sheetViews>
    <sheetView workbookViewId="0">
      <selection activeCell="A3" sqref="A3:A5"/>
    </sheetView>
  </sheetViews>
  <sheetFormatPr defaultRowHeight="12.75" x14ac:dyDescent="0.2"/>
  <cols>
    <col min="1" max="1" width="25.5" customWidth="1"/>
    <col min="2" max="4" width="14.1640625" customWidth="1"/>
    <col min="5" max="100" width="13.33203125" customWidth="1"/>
  </cols>
  <sheetData>
    <row r="1" spans="1:100" x14ac:dyDescent="0.2">
      <c r="A1" s="2"/>
      <c r="B1" s="26" t="s">
        <v>346</v>
      </c>
      <c r="C1" s="26"/>
      <c r="D1" s="26"/>
      <c r="E1" s="26"/>
      <c r="F1" s="26"/>
      <c r="G1" s="26"/>
      <c r="H1" s="26"/>
      <c r="I1" s="26"/>
      <c r="J1" s="26"/>
      <c r="K1" s="3"/>
      <c r="L1" s="3"/>
      <c r="M1" s="3"/>
    </row>
    <row r="2" spans="1:100" x14ac:dyDescent="0.2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 t="s">
        <v>196</v>
      </c>
    </row>
    <row r="3" spans="1:100" ht="67.5" customHeight="1" x14ac:dyDescent="0.2">
      <c r="A3" s="34" t="s">
        <v>197</v>
      </c>
      <c r="B3" s="35" t="s">
        <v>344</v>
      </c>
      <c r="C3" s="35"/>
      <c r="D3" s="35"/>
      <c r="E3" s="37" t="s">
        <v>90</v>
      </c>
      <c r="F3" s="37"/>
      <c r="G3" s="37"/>
      <c r="H3" s="37" t="s">
        <v>91</v>
      </c>
      <c r="I3" s="37"/>
      <c r="J3" s="37"/>
      <c r="K3" s="37" t="s">
        <v>92</v>
      </c>
      <c r="L3" s="37"/>
      <c r="M3" s="37"/>
      <c r="N3" s="37" t="s">
        <v>93</v>
      </c>
      <c r="O3" s="37"/>
      <c r="P3" s="37"/>
      <c r="Q3" s="37" t="s">
        <v>94</v>
      </c>
      <c r="R3" s="37"/>
      <c r="S3" s="37"/>
      <c r="T3" s="37" t="s">
        <v>95</v>
      </c>
      <c r="U3" s="37"/>
      <c r="V3" s="37"/>
      <c r="W3" s="37" t="s">
        <v>96</v>
      </c>
      <c r="X3" s="37"/>
      <c r="Y3" s="37"/>
      <c r="Z3" s="37" t="s">
        <v>97</v>
      </c>
      <c r="AA3" s="37"/>
      <c r="AB3" s="37"/>
      <c r="AC3" s="37" t="s">
        <v>167</v>
      </c>
      <c r="AD3" s="37"/>
      <c r="AE3" s="37"/>
      <c r="AF3" s="37" t="s">
        <v>98</v>
      </c>
      <c r="AG3" s="37"/>
      <c r="AH3" s="37"/>
      <c r="AI3" s="37" t="s">
        <v>99</v>
      </c>
      <c r="AJ3" s="37"/>
      <c r="AK3" s="37"/>
      <c r="AL3" s="37" t="s">
        <v>100</v>
      </c>
      <c r="AM3" s="37"/>
      <c r="AN3" s="37"/>
      <c r="AO3" s="37" t="s">
        <v>101</v>
      </c>
      <c r="AP3" s="37"/>
      <c r="AQ3" s="37"/>
      <c r="AR3" s="37" t="s">
        <v>102</v>
      </c>
      <c r="AS3" s="37"/>
      <c r="AT3" s="37"/>
      <c r="AU3" s="37" t="s">
        <v>103</v>
      </c>
      <c r="AV3" s="37"/>
      <c r="AW3" s="37"/>
      <c r="AX3" s="37" t="s">
        <v>104</v>
      </c>
      <c r="AY3" s="37"/>
      <c r="AZ3" s="37"/>
      <c r="BA3" s="37" t="s">
        <v>168</v>
      </c>
      <c r="BB3" s="37"/>
      <c r="BC3" s="37"/>
      <c r="BD3" s="37" t="s">
        <v>105</v>
      </c>
      <c r="BE3" s="37"/>
      <c r="BF3" s="37"/>
      <c r="BG3" s="37" t="s">
        <v>106</v>
      </c>
      <c r="BH3" s="37"/>
      <c r="BI3" s="37"/>
      <c r="BJ3" s="37" t="s">
        <v>107</v>
      </c>
      <c r="BK3" s="37"/>
      <c r="BL3" s="37"/>
      <c r="BM3" s="37" t="s">
        <v>108</v>
      </c>
      <c r="BN3" s="37"/>
      <c r="BO3" s="37"/>
      <c r="BP3" s="37" t="s">
        <v>109</v>
      </c>
      <c r="BQ3" s="37"/>
      <c r="BR3" s="37"/>
      <c r="BS3" s="37" t="s">
        <v>110</v>
      </c>
      <c r="BT3" s="37"/>
      <c r="BU3" s="37"/>
      <c r="BV3" s="37" t="s">
        <v>111</v>
      </c>
      <c r="BW3" s="37"/>
      <c r="BX3" s="37"/>
      <c r="BY3" s="37" t="s">
        <v>112</v>
      </c>
      <c r="BZ3" s="37"/>
      <c r="CA3" s="37"/>
      <c r="CB3" s="37" t="s">
        <v>113</v>
      </c>
      <c r="CC3" s="37"/>
      <c r="CD3" s="37"/>
      <c r="CE3" s="37" t="s">
        <v>114</v>
      </c>
      <c r="CF3" s="37"/>
      <c r="CG3" s="37"/>
      <c r="CH3" s="33" t="s">
        <v>115</v>
      </c>
      <c r="CI3" s="33"/>
      <c r="CJ3" s="33"/>
      <c r="CK3" s="33" t="s">
        <v>116</v>
      </c>
      <c r="CL3" s="33"/>
      <c r="CM3" s="33"/>
      <c r="CN3" s="33" t="s">
        <v>117</v>
      </c>
      <c r="CO3" s="33"/>
      <c r="CP3" s="33"/>
      <c r="CQ3" s="33" t="s">
        <v>118</v>
      </c>
      <c r="CR3" s="33"/>
      <c r="CS3" s="33"/>
      <c r="CT3" s="33" t="s">
        <v>119</v>
      </c>
      <c r="CU3" s="33"/>
      <c r="CV3" s="33"/>
    </row>
    <row r="4" spans="1:100" s="1" customFormat="1" x14ac:dyDescent="0.2">
      <c r="A4" s="34"/>
      <c r="B4" s="36" t="s">
        <v>199</v>
      </c>
      <c r="C4" s="36"/>
      <c r="D4" s="36"/>
      <c r="E4" s="32" t="s">
        <v>312</v>
      </c>
      <c r="F4" s="32"/>
      <c r="G4" s="32"/>
      <c r="H4" s="32" t="s">
        <v>313</v>
      </c>
      <c r="I4" s="32"/>
      <c r="J4" s="32"/>
      <c r="K4" s="32" t="s">
        <v>314</v>
      </c>
      <c r="L4" s="32"/>
      <c r="M4" s="32"/>
      <c r="N4" s="32" t="s">
        <v>315</v>
      </c>
      <c r="O4" s="32"/>
      <c r="P4" s="32"/>
      <c r="Q4" s="32" t="s">
        <v>316</v>
      </c>
      <c r="R4" s="32"/>
      <c r="S4" s="32"/>
      <c r="T4" s="32" t="s">
        <v>317</v>
      </c>
      <c r="U4" s="32"/>
      <c r="V4" s="32"/>
      <c r="W4" s="32" t="s">
        <v>318</v>
      </c>
      <c r="X4" s="32"/>
      <c r="Y4" s="32"/>
      <c r="Z4" s="32" t="s">
        <v>319</v>
      </c>
      <c r="AA4" s="32"/>
      <c r="AB4" s="32"/>
      <c r="AC4" s="32" t="s">
        <v>320</v>
      </c>
      <c r="AD4" s="32"/>
      <c r="AE4" s="32"/>
      <c r="AF4" s="32" t="s">
        <v>321</v>
      </c>
      <c r="AG4" s="32"/>
      <c r="AH4" s="32"/>
      <c r="AI4" s="32" t="s">
        <v>322</v>
      </c>
      <c r="AJ4" s="32"/>
      <c r="AK4" s="32"/>
      <c r="AL4" s="32" t="s">
        <v>323</v>
      </c>
      <c r="AM4" s="32"/>
      <c r="AN4" s="32"/>
      <c r="AO4" s="32" t="s">
        <v>324</v>
      </c>
      <c r="AP4" s="32"/>
      <c r="AQ4" s="32"/>
      <c r="AR4" s="32" t="s">
        <v>325</v>
      </c>
      <c r="AS4" s="32"/>
      <c r="AT4" s="32"/>
      <c r="AU4" s="32" t="s">
        <v>326</v>
      </c>
      <c r="AV4" s="32"/>
      <c r="AW4" s="32"/>
      <c r="AX4" s="32" t="s">
        <v>327</v>
      </c>
      <c r="AY4" s="32"/>
      <c r="AZ4" s="32"/>
      <c r="BA4" s="32" t="s">
        <v>328</v>
      </c>
      <c r="BB4" s="32"/>
      <c r="BC4" s="32"/>
      <c r="BD4" s="32" t="s">
        <v>329</v>
      </c>
      <c r="BE4" s="32"/>
      <c r="BF4" s="32"/>
      <c r="BG4" s="32" t="s">
        <v>330</v>
      </c>
      <c r="BH4" s="32"/>
      <c r="BI4" s="32"/>
      <c r="BJ4" s="32" t="s">
        <v>331</v>
      </c>
      <c r="BK4" s="32"/>
      <c r="BL4" s="32"/>
      <c r="BM4" s="32" t="s">
        <v>332</v>
      </c>
      <c r="BN4" s="32"/>
      <c r="BO4" s="32"/>
      <c r="BP4" s="32" t="s">
        <v>333</v>
      </c>
      <c r="BQ4" s="32"/>
      <c r="BR4" s="32"/>
      <c r="BS4" s="32" t="s">
        <v>334</v>
      </c>
      <c r="BT4" s="32"/>
      <c r="BU4" s="32"/>
      <c r="BV4" s="32" t="s">
        <v>335</v>
      </c>
      <c r="BW4" s="32"/>
      <c r="BX4" s="32"/>
      <c r="BY4" s="32" t="s">
        <v>336</v>
      </c>
      <c r="BZ4" s="32"/>
      <c r="CA4" s="32"/>
      <c r="CB4" s="32" t="s">
        <v>337</v>
      </c>
      <c r="CC4" s="32"/>
      <c r="CD4" s="32"/>
      <c r="CE4" s="32" t="s">
        <v>338</v>
      </c>
      <c r="CF4" s="32"/>
      <c r="CG4" s="32"/>
      <c r="CH4" s="32" t="s">
        <v>339</v>
      </c>
      <c r="CI4" s="32"/>
      <c r="CJ4" s="32"/>
      <c r="CK4" s="32" t="s">
        <v>340</v>
      </c>
      <c r="CL4" s="32"/>
      <c r="CM4" s="32"/>
      <c r="CN4" s="32" t="s">
        <v>341</v>
      </c>
      <c r="CO4" s="32"/>
      <c r="CP4" s="32"/>
      <c r="CQ4" s="32" t="s">
        <v>342</v>
      </c>
      <c r="CR4" s="32"/>
      <c r="CS4" s="32"/>
      <c r="CT4" s="32" t="s">
        <v>343</v>
      </c>
      <c r="CU4" s="32"/>
      <c r="CV4" s="32"/>
    </row>
    <row r="5" spans="1:100" ht="56.25" x14ac:dyDescent="0.2">
      <c r="A5" s="34"/>
      <c r="B5" s="20" t="s">
        <v>200</v>
      </c>
      <c r="C5" s="20" t="s">
        <v>201</v>
      </c>
      <c r="D5" s="20" t="s">
        <v>202</v>
      </c>
      <c r="E5" s="20" t="s">
        <v>200</v>
      </c>
      <c r="F5" s="20" t="s">
        <v>201</v>
      </c>
      <c r="G5" s="20" t="s">
        <v>202</v>
      </c>
      <c r="H5" s="20" t="s">
        <v>200</v>
      </c>
      <c r="I5" s="20" t="s">
        <v>201</v>
      </c>
      <c r="J5" s="20" t="s">
        <v>202</v>
      </c>
      <c r="K5" s="20" t="s">
        <v>200</v>
      </c>
      <c r="L5" s="20" t="s">
        <v>201</v>
      </c>
      <c r="M5" s="20" t="s">
        <v>202</v>
      </c>
      <c r="N5" s="20" t="s">
        <v>200</v>
      </c>
      <c r="O5" s="20" t="s">
        <v>201</v>
      </c>
      <c r="P5" s="20" t="s">
        <v>202</v>
      </c>
      <c r="Q5" s="20" t="s">
        <v>200</v>
      </c>
      <c r="R5" s="20" t="s">
        <v>201</v>
      </c>
      <c r="S5" s="20" t="s">
        <v>202</v>
      </c>
      <c r="T5" s="20" t="s">
        <v>200</v>
      </c>
      <c r="U5" s="20" t="s">
        <v>201</v>
      </c>
      <c r="V5" s="20" t="s">
        <v>202</v>
      </c>
      <c r="W5" s="20" t="s">
        <v>200</v>
      </c>
      <c r="X5" s="20" t="s">
        <v>201</v>
      </c>
      <c r="Y5" s="20" t="s">
        <v>202</v>
      </c>
      <c r="Z5" s="20" t="s">
        <v>200</v>
      </c>
      <c r="AA5" s="20" t="s">
        <v>201</v>
      </c>
      <c r="AB5" s="20" t="s">
        <v>202</v>
      </c>
      <c r="AC5" s="20" t="s">
        <v>200</v>
      </c>
      <c r="AD5" s="20" t="s">
        <v>201</v>
      </c>
      <c r="AE5" s="20" t="s">
        <v>202</v>
      </c>
      <c r="AF5" s="20" t="s">
        <v>200</v>
      </c>
      <c r="AG5" s="20" t="s">
        <v>201</v>
      </c>
      <c r="AH5" s="20" t="s">
        <v>202</v>
      </c>
      <c r="AI5" s="20" t="s">
        <v>200</v>
      </c>
      <c r="AJ5" s="20" t="s">
        <v>201</v>
      </c>
      <c r="AK5" s="20" t="s">
        <v>202</v>
      </c>
      <c r="AL5" s="20" t="s">
        <v>200</v>
      </c>
      <c r="AM5" s="20" t="s">
        <v>201</v>
      </c>
      <c r="AN5" s="20" t="s">
        <v>202</v>
      </c>
      <c r="AO5" s="20" t="s">
        <v>200</v>
      </c>
      <c r="AP5" s="20" t="s">
        <v>201</v>
      </c>
      <c r="AQ5" s="20" t="s">
        <v>202</v>
      </c>
      <c r="AR5" s="20" t="s">
        <v>200</v>
      </c>
      <c r="AS5" s="20" t="s">
        <v>201</v>
      </c>
      <c r="AT5" s="20" t="s">
        <v>202</v>
      </c>
      <c r="AU5" s="20" t="s">
        <v>200</v>
      </c>
      <c r="AV5" s="20" t="s">
        <v>201</v>
      </c>
      <c r="AW5" s="20" t="s">
        <v>202</v>
      </c>
      <c r="AX5" s="20" t="s">
        <v>200</v>
      </c>
      <c r="AY5" s="20" t="s">
        <v>201</v>
      </c>
      <c r="AZ5" s="20" t="s">
        <v>202</v>
      </c>
      <c r="BA5" s="20" t="s">
        <v>200</v>
      </c>
      <c r="BB5" s="20" t="s">
        <v>201</v>
      </c>
      <c r="BC5" s="20" t="s">
        <v>202</v>
      </c>
      <c r="BD5" s="20" t="s">
        <v>200</v>
      </c>
      <c r="BE5" s="20" t="s">
        <v>201</v>
      </c>
      <c r="BF5" s="20" t="s">
        <v>202</v>
      </c>
      <c r="BG5" s="20" t="s">
        <v>200</v>
      </c>
      <c r="BH5" s="20" t="s">
        <v>201</v>
      </c>
      <c r="BI5" s="20" t="s">
        <v>202</v>
      </c>
      <c r="BJ5" s="20" t="s">
        <v>200</v>
      </c>
      <c r="BK5" s="20" t="s">
        <v>201</v>
      </c>
      <c r="BL5" s="20" t="s">
        <v>202</v>
      </c>
      <c r="BM5" s="20" t="s">
        <v>200</v>
      </c>
      <c r="BN5" s="20" t="s">
        <v>201</v>
      </c>
      <c r="BO5" s="20" t="s">
        <v>202</v>
      </c>
      <c r="BP5" s="20" t="s">
        <v>200</v>
      </c>
      <c r="BQ5" s="20" t="s">
        <v>201</v>
      </c>
      <c r="BR5" s="20" t="s">
        <v>202</v>
      </c>
      <c r="BS5" s="20" t="s">
        <v>200</v>
      </c>
      <c r="BT5" s="20" t="s">
        <v>201</v>
      </c>
      <c r="BU5" s="20" t="s">
        <v>202</v>
      </c>
      <c r="BV5" s="20" t="s">
        <v>200</v>
      </c>
      <c r="BW5" s="20" t="s">
        <v>201</v>
      </c>
      <c r="BX5" s="20" t="s">
        <v>202</v>
      </c>
      <c r="BY5" s="20" t="s">
        <v>200</v>
      </c>
      <c r="BZ5" s="20" t="s">
        <v>201</v>
      </c>
      <c r="CA5" s="20" t="s">
        <v>202</v>
      </c>
      <c r="CB5" s="20" t="s">
        <v>200</v>
      </c>
      <c r="CC5" s="20" t="s">
        <v>201</v>
      </c>
      <c r="CD5" s="20" t="s">
        <v>202</v>
      </c>
      <c r="CE5" s="20" t="s">
        <v>200</v>
      </c>
      <c r="CF5" s="20" t="s">
        <v>201</v>
      </c>
      <c r="CG5" s="20" t="s">
        <v>202</v>
      </c>
      <c r="CH5" s="20" t="s">
        <v>200</v>
      </c>
      <c r="CI5" s="20" t="s">
        <v>201</v>
      </c>
      <c r="CJ5" s="20" t="s">
        <v>202</v>
      </c>
      <c r="CK5" s="20" t="s">
        <v>200</v>
      </c>
      <c r="CL5" s="20" t="s">
        <v>201</v>
      </c>
      <c r="CM5" s="20" t="s">
        <v>202</v>
      </c>
      <c r="CN5" s="20" t="s">
        <v>200</v>
      </c>
      <c r="CO5" s="20" t="s">
        <v>201</v>
      </c>
      <c r="CP5" s="20" t="s">
        <v>202</v>
      </c>
      <c r="CQ5" s="20" t="s">
        <v>200</v>
      </c>
      <c r="CR5" s="20" t="s">
        <v>201</v>
      </c>
      <c r="CS5" s="20" t="s">
        <v>202</v>
      </c>
      <c r="CT5" s="20" t="s">
        <v>200</v>
      </c>
      <c r="CU5" s="20" t="s">
        <v>201</v>
      </c>
      <c r="CV5" s="20" t="s">
        <v>202</v>
      </c>
    </row>
    <row r="6" spans="1:100" ht="25.5" x14ac:dyDescent="0.2">
      <c r="A6" s="25" t="s">
        <v>203</v>
      </c>
      <c r="B6" s="24">
        <f>SUM(B7:B19)</f>
        <v>15279802.026410002</v>
      </c>
      <c r="C6" s="24">
        <f t="shared" ref="C6:BN6" si="0">SUM(C7:C19)</f>
        <v>16535994.619410004</v>
      </c>
      <c r="D6" s="24">
        <f t="shared" si="0"/>
        <v>16303628.55387</v>
      </c>
      <c r="E6" s="24">
        <f t="shared" si="0"/>
        <v>70303.3</v>
      </c>
      <c r="F6" s="24">
        <f t="shared" si="0"/>
        <v>66897.900000000009</v>
      </c>
      <c r="G6" s="24">
        <f t="shared" si="0"/>
        <v>59381.760340000001</v>
      </c>
      <c r="H6" s="24">
        <f t="shared" si="0"/>
        <v>3832.1</v>
      </c>
      <c r="I6" s="24">
        <f t="shared" si="0"/>
        <v>3619.5</v>
      </c>
      <c r="J6" s="24">
        <f t="shared" si="0"/>
        <v>3539.46333</v>
      </c>
      <c r="K6" s="24">
        <f t="shared" si="0"/>
        <v>43.191000000000003</v>
      </c>
      <c r="L6" s="24">
        <f t="shared" si="0"/>
        <v>43.784999999999997</v>
      </c>
      <c r="M6" s="24">
        <f t="shared" si="0"/>
        <v>43.784999999999997</v>
      </c>
      <c r="N6" s="24">
        <f t="shared" si="0"/>
        <v>2488</v>
      </c>
      <c r="O6" s="24">
        <f t="shared" si="0"/>
        <v>2255.7999999999997</v>
      </c>
      <c r="P6" s="24">
        <f t="shared" si="0"/>
        <v>1339.2176200000001</v>
      </c>
      <c r="Q6" s="24">
        <f t="shared" si="0"/>
        <v>35785.700000000004</v>
      </c>
      <c r="R6" s="24">
        <f t="shared" si="0"/>
        <v>29514.200000000008</v>
      </c>
      <c r="S6" s="24">
        <f t="shared" si="0"/>
        <v>26317.52809</v>
      </c>
      <c r="T6" s="24">
        <f t="shared" si="0"/>
        <v>18806.756700000009</v>
      </c>
      <c r="U6" s="24">
        <f t="shared" si="0"/>
        <v>19065.307600000004</v>
      </c>
      <c r="V6" s="24">
        <f t="shared" si="0"/>
        <v>17755.87052</v>
      </c>
      <c r="W6" s="24">
        <f t="shared" si="0"/>
        <v>13150021.800000001</v>
      </c>
      <c r="X6" s="24">
        <f t="shared" si="0"/>
        <v>14222803.4</v>
      </c>
      <c r="Y6" s="24">
        <f t="shared" si="0"/>
        <v>14212207.939819999</v>
      </c>
      <c r="Z6" s="24">
        <f t="shared" si="0"/>
        <v>329469.7</v>
      </c>
      <c r="AA6" s="24">
        <f t="shared" si="0"/>
        <v>327276.29999999993</v>
      </c>
      <c r="AB6" s="24">
        <f t="shared" si="0"/>
        <v>303878.29681000003</v>
      </c>
      <c r="AC6" s="24">
        <f t="shared" si="0"/>
        <v>0</v>
      </c>
      <c r="AD6" s="24">
        <f t="shared" si="0"/>
        <v>6496</v>
      </c>
      <c r="AE6" s="24">
        <f t="shared" si="0"/>
        <v>2447.5190400000001</v>
      </c>
      <c r="AF6" s="24">
        <f t="shared" si="0"/>
        <v>5020.4000000000005</v>
      </c>
      <c r="AG6" s="24">
        <f t="shared" si="0"/>
        <v>5020.4000000000005</v>
      </c>
      <c r="AH6" s="24">
        <f t="shared" si="0"/>
        <v>4529.7049499999994</v>
      </c>
      <c r="AI6" s="24">
        <f t="shared" si="0"/>
        <v>237892.39999999997</v>
      </c>
      <c r="AJ6" s="24">
        <f t="shared" si="0"/>
        <v>237892.39999999997</v>
      </c>
      <c r="AK6" s="24">
        <f t="shared" si="0"/>
        <v>218634.11360000001</v>
      </c>
      <c r="AL6" s="24">
        <f t="shared" si="0"/>
        <v>798845.09999999986</v>
      </c>
      <c r="AM6" s="24">
        <f t="shared" si="0"/>
        <v>781382.29999999993</v>
      </c>
      <c r="AN6" s="24">
        <f t="shared" si="0"/>
        <v>735560.23300000001</v>
      </c>
      <c r="AO6" s="24">
        <f t="shared" si="0"/>
        <v>8028.9000000000005</v>
      </c>
      <c r="AP6" s="24">
        <f t="shared" si="0"/>
        <v>6783.7000000000007</v>
      </c>
      <c r="AQ6" s="24">
        <f t="shared" si="0"/>
        <v>5576.0080000000007</v>
      </c>
      <c r="AR6" s="24">
        <f t="shared" si="0"/>
        <v>111044.14799999997</v>
      </c>
      <c r="AS6" s="24">
        <f t="shared" si="0"/>
        <v>112571.02099999999</v>
      </c>
      <c r="AT6" s="24">
        <f t="shared" si="0"/>
        <v>107087.85988000002</v>
      </c>
      <c r="AU6" s="24">
        <f t="shared" si="0"/>
        <v>178</v>
      </c>
      <c r="AV6" s="24">
        <f t="shared" si="0"/>
        <v>89</v>
      </c>
      <c r="AW6" s="24">
        <f t="shared" si="0"/>
        <v>0</v>
      </c>
      <c r="AX6" s="24">
        <f t="shared" si="0"/>
        <v>205987.20000000004</v>
      </c>
      <c r="AY6" s="24">
        <f t="shared" si="0"/>
        <v>301008.75739999994</v>
      </c>
      <c r="AZ6" s="24">
        <f t="shared" si="0"/>
        <v>227856.04407999996</v>
      </c>
      <c r="BA6" s="24">
        <f t="shared" si="0"/>
        <v>0</v>
      </c>
      <c r="BB6" s="24">
        <f t="shared" si="0"/>
        <v>165364.6</v>
      </c>
      <c r="BC6" s="24">
        <f t="shared" si="0"/>
        <v>165364.5895</v>
      </c>
      <c r="BD6" s="24">
        <f t="shared" si="0"/>
        <v>0</v>
      </c>
      <c r="BE6" s="24">
        <f t="shared" si="0"/>
        <v>0</v>
      </c>
      <c r="BF6" s="24">
        <f t="shared" si="0"/>
        <v>0</v>
      </c>
      <c r="BG6" s="24">
        <f t="shared" si="0"/>
        <v>35911.099999999991</v>
      </c>
      <c r="BH6" s="24">
        <f t="shared" si="0"/>
        <v>35633.100000000006</v>
      </c>
      <c r="BI6" s="24">
        <f t="shared" si="0"/>
        <v>33738.545430000006</v>
      </c>
      <c r="BJ6" s="24">
        <f t="shared" si="0"/>
        <v>911.30599999999993</v>
      </c>
      <c r="BK6" s="24">
        <f t="shared" si="0"/>
        <v>923.8370000000001</v>
      </c>
      <c r="BL6" s="24">
        <f t="shared" si="0"/>
        <v>702.22433000000001</v>
      </c>
      <c r="BM6" s="24">
        <f t="shared" si="0"/>
        <v>5947.4</v>
      </c>
      <c r="BN6" s="24">
        <f t="shared" si="0"/>
        <v>5947.4</v>
      </c>
      <c r="BO6" s="24">
        <f t="shared" ref="BO6:CV6" si="1">SUM(BO7:BO19)</f>
        <v>5806.8830999999991</v>
      </c>
      <c r="BP6" s="24">
        <f t="shared" si="1"/>
        <v>3311.2938999999988</v>
      </c>
      <c r="BQ6" s="24">
        <f t="shared" si="1"/>
        <v>3356.8246999999992</v>
      </c>
      <c r="BR6" s="24">
        <f t="shared" si="1"/>
        <v>729.56358999999986</v>
      </c>
      <c r="BS6" s="24">
        <f t="shared" si="1"/>
        <v>74174.399999999994</v>
      </c>
      <c r="BT6" s="24">
        <f t="shared" si="1"/>
        <v>17513.400000000001</v>
      </c>
      <c r="BU6" s="24">
        <f t="shared" si="1"/>
        <v>13079.38754</v>
      </c>
      <c r="BV6" s="24">
        <f t="shared" si="1"/>
        <v>0</v>
      </c>
      <c r="BW6" s="24">
        <f t="shared" si="1"/>
        <v>0</v>
      </c>
      <c r="BX6" s="24">
        <f t="shared" si="1"/>
        <v>0</v>
      </c>
      <c r="BY6" s="24">
        <f t="shared" si="1"/>
        <v>545.65599999999995</v>
      </c>
      <c r="BZ6" s="24">
        <f t="shared" si="1"/>
        <v>553.1579999999999</v>
      </c>
      <c r="CA6" s="24">
        <f t="shared" si="1"/>
        <v>540.53840999999989</v>
      </c>
      <c r="CB6" s="24">
        <f t="shared" si="1"/>
        <v>36.890000000000008</v>
      </c>
      <c r="CC6" s="24">
        <f t="shared" si="1"/>
        <v>36.890000000000008</v>
      </c>
      <c r="CD6" s="24">
        <f t="shared" si="1"/>
        <v>12.056919999999998</v>
      </c>
      <c r="CE6" s="24">
        <f t="shared" si="1"/>
        <v>78</v>
      </c>
      <c r="CF6" s="24">
        <f t="shared" si="1"/>
        <v>78</v>
      </c>
      <c r="CG6" s="24">
        <f t="shared" si="1"/>
        <v>47.997340000000001</v>
      </c>
      <c r="CH6" s="24">
        <f t="shared" si="1"/>
        <v>26282.249200000006</v>
      </c>
      <c r="CI6" s="24">
        <f t="shared" si="1"/>
        <v>26643.5815</v>
      </c>
      <c r="CJ6" s="24">
        <f t="shared" si="1"/>
        <v>23407.6914</v>
      </c>
      <c r="CK6" s="24">
        <f t="shared" si="1"/>
        <v>55588.178910000002</v>
      </c>
      <c r="CL6" s="24">
        <f t="shared" si="1"/>
        <v>55588.178910000002</v>
      </c>
      <c r="CM6" s="24">
        <f t="shared" si="1"/>
        <v>54061.394050000003</v>
      </c>
      <c r="CN6" s="24">
        <f t="shared" si="1"/>
        <v>49497.620999999992</v>
      </c>
      <c r="CO6" s="24">
        <f t="shared" si="1"/>
        <v>51404.774000000005</v>
      </c>
      <c r="CP6" s="24">
        <f t="shared" si="1"/>
        <v>32088.178000000007</v>
      </c>
      <c r="CQ6" s="24">
        <f t="shared" si="1"/>
        <v>16326.540400000002</v>
      </c>
      <c r="CR6" s="24">
        <f t="shared" si="1"/>
        <v>16326.540400000002</v>
      </c>
      <c r="CS6" s="24">
        <f t="shared" si="1"/>
        <v>16146.066610000002</v>
      </c>
      <c r="CT6" s="24">
        <f t="shared" si="1"/>
        <v>33444.695299999999</v>
      </c>
      <c r="CU6" s="24">
        <f t="shared" si="1"/>
        <v>33904.563900000001</v>
      </c>
      <c r="CV6" s="24">
        <f t="shared" si="1"/>
        <v>31748.093570000005</v>
      </c>
    </row>
    <row r="7" spans="1:100" x14ac:dyDescent="0.2">
      <c r="A7" s="17" t="s">
        <v>0</v>
      </c>
      <c r="B7" s="17">
        <f>E7+H7+K7+N7+Q7+T7+W7+Z7+AC7+AF7+AI7+AL7+AO7+AR7+AU7+AX7+BA7+BD7+BG7+BJ7+BM7+BP7+BS7+BV7+BY7+CB7+CE7+CH7+CK7+CN7+CQ7+CT7</f>
        <v>1389902.1470999995</v>
      </c>
      <c r="C7" s="17">
        <f t="shared" ref="C7:D7" si="2">F7+I7+L7+O7+R7+U7+X7+AA7+AD7+AG7+AJ7+AM7+AP7+AS7+AV7+AY7+BB7+BE7+BH7+BK7+BN7+BQ7+BT7+BW7+BZ7+CC7+CF7+CI7+CL7+CO7+CR7+CU7</f>
        <v>1484914.9724999992</v>
      </c>
      <c r="D7" s="17">
        <f t="shared" si="2"/>
        <v>1471150.4681499996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166.9</v>
      </c>
      <c r="O7" s="17">
        <v>176.1</v>
      </c>
      <c r="P7" s="17">
        <v>112.64</v>
      </c>
      <c r="Q7" s="17">
        <v>5200.2</v>
      </c>
      <c r="R7" s="17">
        <v>4739.1000000000004</v>
      </c>
      <c r="S7" s="17">
        <v>4333.0385900000001</v>
      </c>
      <c r="T7" s="17">
        <v>5426.134</v>
      </c>
      <c r="U7" s="17">
        <v>5500.7312000000002</v>
      </c>
      <c r="V7" s="17">
        <v>5133.1919800000005</v>
      </c>
      <c r="W7" s="17">
        <v>1171734.3999999999</v>
      </c>
      <c r="X7" s="17">
        <v>1260685.8999999999</v>
      </c>
      <c r="Y7" s="17">
        <v>1260685.8999999999</v>
      </c>
      <c r="Z7" s="17">
        <v>39987.4</v>
      </c>
      <c r="AA7" s="17">
        <v>44103.9</v>
      </c>
      <c r="AB7" s="17">
        <v>43897.226609999998</v>
      </c>
      <c r="AC7" s="17">
        <v>0</v>
      </c>
      <c r="AD7" s="17">
        <v>1218</v>
      </c>
      <c r="AE7" s="17">
        <v>313.5</v>
      </c>
      <c r="AF7" s="17">
        <v>547.4</v>
      </c>
      <c r="AG7" s="17">
        <v>547.4</v>
      </c>
      <c r="AH7" s="17">
        <v>534.88758999999993</v>
      </c>
      <c r="AI7" s="17">
        <v>22344.7</v>
      </c>
      <c r="AJ7" s="17">
        <v>22344.7</v>
      </c>
      <c r="AK7" s="17">
        <v>21510.57242</v>
      </c>
      <c r="AL7" s="17">
        <v>90588.7</v>
      </c>
      <c r="AM7" s="17">
        <v>95497.9</v>
      </c>
      <c r="AN7" s="17">
        <v>89800.62268</v>
      </c>
      <c r="AO7" s="17">
        <v>1601.1</v>
      </c>
      <c r="AP7" s="17">
        <v>1660.2</v>
      </c>
      <c r="AQ7" s="17">
        <v>1336.2899</v>
      </c>
      <c r="AR7" s="17">
        <v>8638.1579999999994</v>
      </c>
      <c r="AS7" s="17">
        <v>8756.9339999999993</v>
      </c>
      <c r="AT7" s="17">
        <v>7995.85725</v>
      </c>
      <c r="AU7" s="17">
        <v>0</v>
      </c>
      <c r="AV7" s="17">
        <v>0</v>
      </c>
      <c r="AW7" s="17">
        <v>0</v>
      </c>
      <c r="AX7" s="17">
        <v>14593</v>
      </c>
      <c r="AY7" s="17">
        <v>12543.2</v>
      </c>
      <c r="AZ7" s="17">
        <v>11827.4319</v>
      </c>
      <c r="BA7" s="17">
        <v>0</v>
      </c>
      <c r="BB7" s="17">
        <v>0</v>
      </c>
      <c r="BC7" s="17">
        <v>0</v>
      </c>
      <c r="BD7" s="17">
        <v>0</v>
      </c>
      <c r="BE7" s="17">
        <v>0</v>
      </c>
      <c r="BF7" s="17">
        <v>0</v>
      </c>
      <c r="BG7" s="17">
        <v>3457</v>
      </c>
      <c r="BH7" s="17">
        <v>4265.7</v>
      </c>
      <c r="BI7" s="17">
        <v>2851.14005</v>
      </c>
      <c r="BJ7" s="17">
        <v>98.182000000000002</v>
      </c>
      <c r="BK7" s="17">
        <v>99.531999999999996</v>
      </c>
      <c r="BL7" s="17">
        <v>97.703999999999994</v>
      </c>
      <c r="BM7" s="17">
        <v>610</v>
      </c>
      <c r="BN7" s="17">
        <v>610</v>
      </c>
      <c r="BO7" s="17">
        <v>567.29999999999995</v>
      </c>
      <c r="BP7" s="17">
        <v>143.96929999999998</v>
      </c>
      <c r="BQ7" s="17">
        <v>145.94889999999998</v>
      </c>
      <c r="BR7" s="17">
        <v>145.76799</v>
      </c>
      <c r="BS7" s="17">
        <v>4464.2</v>
      </c>
      <c r="BT7" s="17">
        <v>1373.6</v>
      </c>
      <c r="BU7" s="17">
        <v>724.2</v>
      </c>
      <c r="BV7" s="17">
        <v>0</v>
      </c>
      <c r="BW7" s="17">
        <v>0</v>
      </c>
      <c r="BX7" s="17">
        <v>0</v>
      </c>
      <c r="BY7" s="17">
        <v>37.031999999999996</v>
      </c>
      <c r="BZ7" s="17">
        <v>37.540999999999997</v>
      </c>
      <c r="CA7" s="17">
        <v>37.540999999999997</v>
      </c>
      <c r="CB7" s="17">
        <v>3.9187600000000002</v>
      </c>
      <c r="CC7" s="17">
        <v>3.9187600000000002</v>
      </c>
      <c r="CD7" s="17">
        <v>3.9187600000000002</v>
      </c>
      <c r="CE7" s="17">
        <v>6</v>
      </c>
      <c r="CF7" s="17">
        <v>6</v>
      </c>
      <c r="CG7" s="17">
        <v>6</v>
      </c>
      <c r="CH7" s="17">
        <v>1559.8608000000002</v>
      </c>
      <c r="CI7" s="17">
        <v>1581.306</v>
      </c>
      <c r="CJ7" s="17">
        <v>1093.91221</v>
      </c>
      <c r="CK7" s="17">
        <v>6976.8716699999995</v>
      </c>
      <c r="CL7" s="17">
        <v>6976.8716699999995</v>
      </c>
      <c r="CM7" s="17">
        <v>6851.6496799999995</v>
      </c>
      <c r="CN7" s="17">
        <v>2000.1310000000001</v>
      </c>
      <c r="CO7" s="17">
        <v>2295.8850000000002</v>
      </c>
      <c r="CP7" s="17">
        <v>1979.8731200000002</v>
      </c>
      <c r="CQ7" s="17">
        <v>7701.3193700000002</v>
      </c>
      <c r="CR7" s="17">
        <v>7701.3193700000002</v>
      </c>
      <c r="CS7" s="17">
        <v>7529.30044</v>
      </c>
      <c r="CT7" s="17">
        <v>2015.5701999999999</v>
      </c>
      <c r="CU7" s="17">
        <v>2043.2846000000002</v>
      </c>
      <c r="CV7" s="17">
        <v>1781.00198</v>
      </c>
    </row>
    <row r="8" spans="1:100" x14ac:dyDescent="0.2">
      <c r="A8" s="17" t="s">
        <v>1</v>
      </c>
      <c r="B8" s="17">
        <f t="shared" ref="B8:B46" si="3">E8+H8+K8+N8+Q8+T8+W8+Z8+AC8+AF8+AI8+AL8+AO8+AR8+AU8+AX8+BA8+BD8+BG8+BJ8+BM8+BP8+BS8+BV8+BY8+CB8+CE8+CH8+CK8+CN8+CQ8+CT8</f>
        <v>782239.99095000012</v>
      </c>
      <c r="C8" s="17">
        <f t="shared" ref="C8:C46" si="4">F8+I8+L8+O8+R8+U8+X8+AA8+AD8+AG8+AJ8+AM8+AP8+AS8+AV8+AY8+BB8+BE8+BH8+BK8+BN8+BQ8+BT8+BW8+BZ8+CC8+CF8+CI8+CL8+CO8+CR8+CU8</f>
        <v>849373.28314999992</v>
      </c>
      <c r="D8" s="17">
        <f t="shared" ref="D8:D46" si="5">G8+J8+M8+P8+S8+V8+Y8+AB8+AE8+AH8+AK8+AN8+AQ8+AT8+AW8+AZ8+BC8+BF8+BI8+BL8+BO8+BR8+BU8+BX8+CA8+CD8+CG8+CJ8+CM8+CP8+CS8+CV8</f>
        <v>837943.36800000013</v>
      </c>
      <c r="E8" s="17">
        <v>2324.6999999999998</v>
      </c>
      <c r="F8" s="17">
        <v>2395.1999999999998</v>
      </c>
      <c r="G8" s="17">
        <v>2173.6577000000002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46.4</v>
      </c>
      <c r="O8" s="17">
        <v>97.9</v>
      </c>
      <c r="P8" s="17">
        <v>97.9</v>
      </c>
      <c r="Q8" s="17">
        <v>2737</v>
      </c>
      <c r="R8" s="17">
        <v>2774.7</v>
      </c>
      <c r="S8" s="17">
        <v>2672.3286600000001</v>
      </c>
      <c r="T8" s="17">
        <v>1931.92</v>
      </c>
      <c r="U8" s="17">
        <v>1958.4796000000001</v>
      </c>
      <c r="V8" s="17">
        <v>1746.5636499999998</v>
      </c>
      <c r="W8" s="17">
        <v>653665</v>
      </c>
      <c r="X8" s="17">
        <v>713285.6</v>
      </c>
      <c r="Y8" s="17">
        <v>713285.6</v>
      </c>
      <c r="Z8" s="17">
        <v>12897.9</v>
      </c>
      <c r="AA8" s="17">
        <v>12897.9</v>
      </c>
      <c r="AB8" s="17">
        <v>12835.874</v>
      </c>
      <c r="AC8" s="17">
        <v>0</v>
      </c>
      <c r="AD8" s="17">
        <v>1015</v>
      </c>
      <c r="AE8" s="17">
        <v>878.99</v>
      </c>
      <c r="AF8" s="17">
        <v>328</v>
      </c>
      <c r="AG8" s="17">
        <v>328</v>
      </c>
      <c r="AH8" s="17">
        <v>223.55329999999998</v>
      </c>
      <c r="AI8" s="17">
        <v>13386.5</v>
      </c>
      <c r="AJ8" s="17">
        <v>13386.5</v>
      </c>
      <c r="AK8" s="17">
        <v>10211.618410000001</v>
      </c>
      <c r="AL8" s="17">
        <v>67103.8</v>
      </c>
      <c r="AM8" s="17">
        <v>67688.800000000003</v>
      </c>
      <c r="AN8" s="17">
        <v>63190.297350000001</v>
      </c>
      <c r="AO8" s="17">
        <v>571.9</v>
      </c>
      <c r="AP8" s="17">
        <v>71.2</v>
      </c>
      <c r="AQ8" s="17">
        <v>71.197000000000003</v>
      </c>
      <c r="AR8" s="17">
        <v>4319.0789999999997</v>
      </c>
      <c r="AS8" s="17">
        <v>4378.4669999999996</v>
      </c>
      <c r="AT8" s="17">
        <v>4226.2737500000003</v>
      </c>
      <c r="AU8" s="17">
        <v>0</v>
      </c>
      <c r="AV8" s="17">
        <v>0</v>
      </c>
      <c r="AW8" s="17">
        <v>0</v>
      </c>
      <c r="AX8" s="17">
        <v>12711.2</v>
      </c>
      <c r="AY8" s="17">
        <v>17661.8</v>
      </c>
      <c r="AZ8" s="17">
        <v>17661.8</v>
      </c>
      <c r="BA8" s="17">
        <v>0</v>
      </c>
      <c r="BB8" s="17">
        <v>0</v>
      </c>
      <c r="BC8" s="17">
        <v>0</v>
      </c>
      <c r="BD8" s="17">
        <v>0</v>
      </c>
      <c r="BE8" s="17">
        <v>0</v>
      </c>
      <c r="BF8" s="17">
        <v>0</v>
      </c>
      <c r="BG8" s="17">
        <v>1230.3</v>
      </c>
      <c r="BH8" s="17">
        <v>1510.1</v>
      </c>
      <c r="BI8" s="17">
        <v>1510.1</v>
      </c>
      <c r="BJ8" s="17">
        <v>35.703000000000003</v>
      </c>
      <c r="BK8" s="17">
        <v>36.194000000000003</v>
      </c>
      <c r="BL8" s="17">
        <v>36.194000000000003</v>
      </c>
      <c r="BM8" s="17">
        <v>152.5</v>
      </c>
      <c r="BN8" s="17">
        <v>305</v>
      </c>
      <c r="BO8" s="17">
        <v>267.64909999999998</v>
      </c>
      <c r="BP8" s="17">
        <v>143.96929999999998</v>
      </c>
      <c r="BQ8" s="17">
        <v>145.94889999999998</v>
      </c>
      <c r="BR8" s="17">
        <v>0</v>
      </c>
      <c r="BS8" s="17">
        <v>1030.2</v>
      </c>
      <c r="BT8" s="17">
        <v>1717</v>
      </c>
      <c r="BU8" s="17">
        <v>1020</v>
      </c>
      <c r="BV8" s="17">
        <v>0</v>
      </c>
      <c r="BW8" s="17">
        <v>0</v>
      </c>
      <c r="BX8" s="17">
        <v>0</v>
      </c>
      <c r="BY8" s="17">
        <v>5.9470000000000001</v>
      </c>
      <c r="BZ8" s="17">
        <v>6.0289999999999999</v>
      </c>
      <c r="CA8" s="17">
        <v>5.8379099999999999</v>
      </c>
      <c r="CB8" s="17">
        <v>1.50624</v>
      </c>
      <c r="CC8" s="17">
        <v>1.50624</v>
      </c>
      <c r="CD8" s="17">
        <v>1.1519999999999999</v>
      </c>
      <c r="CE8" s="17">
        <v>6</v>
      </c>
      <c r="CF8" s="17">
        <v>6</v>
      </c>
      <c r="CG8" s="17">
        <v>0</v>
      </c>
      <c r="CH8" s="17">
        <v>878.3</v>
      </c>
      <c r="CI8" s="17">
        <v>890.375</v>
      </c>
      <c r="CJ8" s="17">
        <v>885.31563000000006</v>
      </c>
      <c r="CK8" s="17">
        <v>2919.43941</v>
      </c>
      <c r="CL8" s="17">
        <v>2919.43941</v>
      </c>
      <c r="CM8" s="17">
        <v>2910.0771299999997</v>
      </c>
      <c r="CN8" s="17">
        <v>2373.0340000000001</v>
      </c>
      <c r="CO8" s="17">
        <v>2436.6550000000002</v>
      </c>
      <c r="CP8" s="17">
        <v>576.95878000000005</v>
      </c>
      <c r="CQ8" s="17">
        <v>0</v>
      </c>
      <c r="CR8" s="17">
        <v>0</v>
      </c>
      <c r="CS8" s="17">
        <v>0</v>
      </c>
      <c r="CT8" s="17">
        <v>1439.693</v>
      </c>
      <c r="CU8" s="17">
        <v>1459.489</v>
      </c>
      <c r="CV8" s="17">
        <v>1454.4296299999999</v>
      </c>
    </row>
    <row r="9" spans="1:100" x14ac:dyDescent="0.2">
      <c r="A9" s="17" t="s">
        <v>2</v>
      </c>
      <c r="B9" s="17">
        <f t="shared" si="3"/>
        <v>1122997.8375500001</v>
      </c>
      <c r="C9" s="17">
        <f t="shared" si="4"/>
        <v>1181481.8517500004</v>
      </c>
      <c r="D9" s="17">
        <f t="shared" si="5"/>
        <v>1172744.5014500001</v>
      </c>
      <c r="E9" s="17">
        <v>1656.7</v>
      </c>
      <c r="F9" s="17">
        <v>1484.3</v>
      </c>
      <c r="G9" s="17">
        <v>1359.81321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111.3</v>
      </c>
      <c r="O9" s="17">
        <v>78.3</v>
      </c>
      <c r="P9" s="17">
        <v>55.628980000000006</v>
      </c>
      <c r="Q9" s="17">
        <v>2189.6</v>
      </c>
      <c r="R9" s="17">
        <v>1687</v>
      </c>
      <c r="S9" s="17">
        <v>1272.4023300000001</v>
      </c>
      <c r="T9" s="17">
        <v>2194.9513999999999</v>
      </c>
      <c r="U9" s="17">
        <v>2225.127</v>
      </c>
      <c r="V9" s="17">
        <v>2225.0223599999999</v>
      </c>
      <c r="W9" s="17">
        <v>988109.4</v>
      </c>
      <c r="X9" s="17">
        <v>1043807</v>
      </c>
      <c r="Y9" s="17">
        <v>1043807</v>
      </c>
      <c r="Z9" s="17">
        <v>23867.599999999999</v>
      </c>
      <c r="AA9" s="17">
        <v>23867.599999999999</v>
      </c>
      <c r="AB9" s="17">
        <v>23867.599999999999</v>
      </c>
      <c r="AC9" s="17">
        <v>0</v>
      </c>
      <c r="AD9" s="17">
        <v>913.5</v>
      </c>
      <c r="AE9" s="17">
        <v>137.161</v>
      </c>
      <c r="AF9" s="17">
        <v>284.60000000000002</v>
      </c>
      <c r="AG9" s="17">
        <v>284.60000000000002</v>
      </c>
      <c r="AH9" s="17">
        <v>284.60000000000002</v>
      </c>
      <c r="AI9" s="17">
        <v>16741.599999999999</v>
      </c>
      <c r="AJ9" s="17">
        <v>16741.599999999999</v>
      </c>
      <c r="AK9" s="17">
        <v>15436.381039999998</v>
      </c>
      <c r="AL9" s="17">
        <v>56415.199999999997</v>
      </c>
      <c r="AM9" s="17">
        <v>54956.2</v>
      </c>
      <c r="AN9" s="17">
        <v>51834.348030000001</v>
      </c>
      <c r="AO9" s="17">
        <v>571.9</v>
      </c>
      <c r="AP9" s="17">
        <v>593</v>
      </c>
      <c r="AQ9" s="17">
        <v>410.01670000000001</v>
      </c>
      <c r="AR9" s="17">
        <v>7198.4650000000001</v>
      </c>
      <c r="AS9" s="17">
        <v>7297.4449999999997</v>
      </c>
      <c r="AT9" s="17">
        <v>7287.9806100000005</v>
      </c>
      <c r="AU9" s="17">
        <v>0</v>
      </c>
      <c r="AV9" s="17">
        <v>0</v>
      </c>
      <c r="AW9" s="17">
        <v>0</v>
      </c>
      <c r="AX9" s="17">
        <v>9719.2999999999993</v>
      </c>
      <c r="AY9" s="17">
        <v>13043.6</v>
      </c>
      <c r="AZ9" s="17">
        <v>12840.0021</v>
      </c>
      <c r="BA9" s="17">
        <v>0</v>
      </c>
      <c r="BB9" s="17">
        <v>0</v>
      </c>
      <c r="BC9" s="17">
        <v>0</v>
      </c>
      <c r="BD9" s="17">
        <v>0</v>
      </c>
      <c r="BE9" s="17">
        <v>0</v>
      </c>
      <c r="BF9" s="17">
        <v>0</v>
      </c>
      <c r="BG9" s="17">
        <v>3408</v>
      </c>
      <c r="BH9" s="17">
        <v>3932.7</v>
      </c>
      <c r="BI9" s="17">
        <v>3932.7</v>
      </c>
      <c r="BJ9" s="17">
        <v>94.611000000000004</v>
      </c>
      <c r="BK9" s="17">
        <v>95.912000000000006</v>
      </c>
      <c r="BL9" s="17">
        <v>95.912000000000006</v>
      </c>
      <c r="BM9" s="17">
        <v>457.5</v>
      </c>
      <c r="BN9" s="17">
        <v>457.5</v>
      </c>
      <c r="BO9" s="17">
        <v>457.5</v>
      </c>
      <c r="BP9" s="17">
        <v>143.96929999999998</v>
      </c>
      <c r="BQ9" s="17">
        <v>145.94889999999998</v>
      </c>
      <c r="BR9" s="17">
        <v>145.94889999999998</v>
      </c>
      <c r="BS9" s="17">
        <v>343.4</v>
      </c>
      <c r="BT9" s="17">
        <v>343.4</v>
      </c>
      <c r="BU9" s="17">
        <v>0</v>
      </c>
      <c r="BV9" s="17">
        <v>0</v>
      </c>
      <c r="BW9" s="17">
        <v>0</v>
      </c>
      <c r="BX9" s="17">
        <v>0</v>
      </c>
      <c r="BY9" s="17">
        <v>62.710999999999999</v>
      </c>
      <c r="BZ9" s="17">
        <v>63.573</v>
      </c>
      <c r="CA9" s="17">
        <v>63.573</v>
      </c>
      <c r="CB9" s="17">
        <v>2.4125300000000003</v>
      </c>
      <c r="CC9" s="17">
        <v>2.4125300000000003</v>
      </c>
      <c r="CD9" s="17">
        <v>0</v>
      </c>
      <c r="CE9" s="17">
        <v>6</v>
      </c>
      <c r="CF9" s="17">
        <v>6</v>
      </c>
      <c r="CG9" s="17">
        <v>0</v>
      </c>
      <c r="CH9" s="17">
        <v>899.37919999999997</v>
      </c>
      <c r="CI9" s="17">
        <v>911.74400000000003</v>
      </c>
      <c r="CJ9" s="17">
        <v>865.53324999999995</v>
      </c>
      <c r="CK9" s="17">
        <v>4254.5975199999993</v>
      </c>
      <c r="CL9" s="17">
        <v>4254.5975199999993</v>
      </c>
      <c r="CM9" s="17">
        <v>3678.5606200000002</v>
      </c>
      <c r="CN9" s="17">
        <v>2537.009</v>
      </c>
      <c r="CO9" s="17">
        <v>2537.4050000000002</v>
      </c>
      <c r="CP9" s="17">
        <v>1034.8865000000001</v>
      </c>
      <c r="CQ9" s="17">
        <v>0</v>
      </c>
      <c r="CR9" s="17">
        <v>0</v>
      </c>
      <c r="CS9" s="17">
        <v>0</v>
      </c>
      <c r="CT9" s="17">
        <v>1727.6316000000002</v>
      </c>
      <c r="CU9" s="17">
        <v>1751.3868</v>
      </c>
      <c r="CV9" s="17">
        <v>1651.93082</v>
      </c>
    </row>
    <row r="10" spans="1:100" x14ac:dyDescent="0.2">
      <c r="A10" s="17" t="s">
        <v>3</v>
      </c>
      <c r="B10" s="17">
        <f t="shared" si="3"/>
        <v>6276541.6823200015</v>
      </c>
      <c r="C10" s="17">
        <f t="shared" si="4"/>
        <v>7006765.1198200006</v>
      </c>
      <c r="D10" s="17">
        <f t="shared" si="5"/>
        <v>6887742.2598400014</v>
      </c>
      <c r="E10" s="17">
        <v>0</v>
      </c>
      <c r="F10" s="17">
        <v>0</v>
      </c>
      <c r="G10" s="17">
        <v>0</v>
      </c>
      <c r="H10" s="17">
        <v>3832.1</v>
      </c>
      <c r="I10" s="17">
        <v>3619.5</v>
      </c>
      <c r="J10" s="17">
        <v>3539.46333</v>
      </c>
      <c r="K10" s="17">
        <v>43.191000000000003</v>
      </c>
      <c r="L10" s="17">
        <v>43.784999999999997</v>
      </c>
      <c r="M10" s="17">
        <v>43.784999999999997</v>
      </c>
      <c r="N10" s="17">
        <v>1205.3</v>
      </c>
      <c r="O10" s="17">
        <v>1271.5999999999999</v>
      </c>
      <c r="P10" s="17">
        <v>609.69960000000003</v>
      </c>
      <c r="Q10" s="17">
        <v>16421.5</v>
      </c>
      <c r="R10" s="17">
        <v>15260.6</v>
      </c>
      <c r="S10" s="17">
        <v>14278.981470000001</v>
      </c>
      <c r="T10" s="17">
        <v>6321.5389000000005</v>
      </c>
      <c r="U10" s="17">
        <v>6408.4459000000006</v>
      </c>
      <c r="V10" s="17">
        <v>5714.3490700000002</v>
      </c>
      <c r="W10" s="17">
        <v>5374671</v>
      </c>
      <c r="X10" s="17">
        <v>5922432</v>
      </c>
      <c r="Y10" s="17">
        <v>5922432</v>
      </c>
      <c r="Z10" s="17">
        <v>141966.9</v>
      </c>
      <c r="AA10" s="17">
        <v>132489.9</v>
      </c>
      <c r="AB10" s="17">
        <v>112776.60675000001</v>
      </c>
      <c r="AC10" s="17">
        <v>0</v>
      </c>
      <c r="AD10" s="17">
        <v>1015</v>
      </c>
      <c r="AE10" s="17">
        <v>704.57917000000009</v>
      </c>
      <c r="AF10" s="17">
        <v>1773.7</v>
      </c>
      <c r="AG10" s="17">
        <v>1763.8</v>
      </c>
      <c r="AH10" s="17">
        <v>1692.73921</v>
      </c>
      <c r="AI10" s="17">
        <v>88685.5</v>
      </c>
      <c r="AJ10" s="17">
        <v>87946.6</v>
      </c>
      <c r="AK10" s="17">
        <v>85411.66840000001</v>
      </c>
      <c r="AL10" s="17">
        <v>301516</v>
      </c>
      <c r="AM10" s="17">
        <v>288880.2</v>
      </c>
      <c r="AN10" s="17">
        <v>277653.95720999996</v>
      </c>
      <c r="AO10" s="17">
        <v>2287.3000000000002</v>
      </c>
      <c r="AP10" s="17">
        <v>2371.8000000000002</v>
      </c>
      <c r="AQ10" s="17">
        <v>2343.0419300000003</v>
      </c>
      <c r="AR10" s="17">
        <v>43190.79</v>
      </c>
      <c r="AS10" s="17">
        <v>43784.67</v>
      </c>
      <c r="AT10" s="17">
        <v>41070.200770000003</v>
      </c>
      <c r="AU10" s="17">
        <v>0</v>
      </c>
      <c r="AV10" s="17">
        <v>0</v>
      </c>
      <c r="AW10" s="17">
        <v>0</v>
      </c>
      <c r="AX10" s="17">
        <v>149252.20000000001</v>
      </c>
      <c r="AY10" s="17">
        <v>233681.4</v>
      </c>
      <c r="AZ10" s="17">
        <v>162905.44588999997</v>
      </c>
      <c r="BA10" s="17">
        <v>0</v>
      </c>
      <c r="BB10" s="17">
        <v>165364.6</v>
      </c>
      <c r="BC10" s="17">
        <v>165364.5895</v>
      </c>
      <c r="BD10" s="17">
        <v>0</v>
      </c>
      <c r="BE10" s="17">
        <v>0</v>
      </c>
      <c r="BF10" s="17">
        <v>0</v>
      </c>
      <c r="BG10" s="17">
        <v>16997.5</v>
      </c>
      <c r="BH10" s="17">
        <v>15751</v>
      </c>
      <c r="BI10" s="17">
        <v>15686.29738</v>
      </c>
      <c r="BJ10" s="17">
        <v>427.53500000000003</v>
      </c>
      <c r="BK10" s="17">
        <v>433.41399999999999</v>
      </c>
      <c r="BL10" s="17">
        <v>214.41267999999999</v>
      </c>
      <c r="BM10" s="17">
        <v>3049.9</v>
      </c>
      <c r="BN10" s="17">
        <v>3049.9</v>
      </c>
      <c r="BO10" s="17">
        <v>3049.9</v>
      </c>
      <c r="BP10" s="17">
        <v>1439.693</v>
      </c>
      <c r="BQ10" s="17">
        <v>1459.489</v>
      </c>
      <c r="BR10" s="17">
        <v>0</v>
      </c>
      <c r="BS10" s="17">
        <v>54944</v>
      </c>
      <c r="BT10" s="17">
        <v>10302</v>
      </c>
      <c r="BU10" s="17">
        <v>9295.187539999999</v>
      </c>
      <c r="BV10" s="17">
        <v>0</v>
      </c>
      <c r="BW10" s="17">
        <v>0</v>
      </c>
      <c r="BX10" s="17">
        <v>0</v>
      </c>
      <c r="BY10" s="17">
        <v>323.28399999999999</v>
      </c>
      <c r="BZ10" s="17">
        <v>327.72899999999998</v>
      </c>
      <c r="CA10" s="17">
        <v>315.97861999999998</v>
      </c>
      <c r="CB10" s="17">
        <v>17.181290000000001</v>
      </c>
      <c r="CC10" s="17">
        <v>17.181290000000001</v>
      </c>
      <c r="CD10" s="17">
        <v>0</v>
      </c>
      <c r="CE10" s="17">
        <v>6</v>
      </c>
      <c r="CF10" s="17">
        <v>6</v>
      </c>
      <c r="CG10" s="17">
        <v>6</v>
      </c>
      <c r="CH10" s="17">
        <v>15630.2268</v>
      </c>
      <c r="CI10" s="17">
        <v>15845.113499999999</v>
      </c>
      <c r="CJ10" s="17">
        <v>13606.61952</v>
      </c>
      <c r="CK10" s="17">
        <v>23990.58743</v>
      </c>
      <c r="CL10" s="17">
        <v>23990.58743</v>
      </c>
      <c r="CM10" s="17">
        <v>23619.918679999999</v>
      </c>
      <c r="CN10" s="17">
        <v>18038.995999999999</v>
      </c>
      <c r="CO10" s="17">
        <v>18594.535</v>
      </c>
      <c r="CP10" s="17">
        <v>15420.306</v>
      </c>
      <c r="CQ10" s="17">
        <v>0</v>
      </c>
      <c r="CR10" s="17">
        <v>0</v>
      </c>
      <c r="CS10" s="17">
        <v>0</v>
      </c>
      <c r="CT10" s="17">
        <v>10509.758900000001</v>
      </c>
      <c r="CU10" s="17">
        <v>10654.269699999999</v>
      </c>
      <c r="CV10" s="17">
        <v>9986.5321199999998</v>
      </c>
    </row>
    <row r="11" spans="1:100" x14ac:dyDescent="0.2">
      <c r="A11" s="17" t="s">
        <v>4</v>
      </c>
      <c r="B11" s="17">
        <f t="shared" si="3"/>
        <v>717280.70129999996</v>
      </c>
      <c r="C11" s="17">
        <f t="shared" si="4"/>
        <v>752254.28040000016</v>
      </c>
      <c r="D11" s="17">
        <f t="shared" si="5"/>
        <v>741516.59168000019</v>
      </c>
      <c r="E11" s="17">
        <v>6325.1</v>
      </c>
      <c r="F11" s="17">
        <v>5745</v>
      </c>
      <c r="G11" s="17">
        <v>5079.1893399999999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278.2</v>
      </c>
      <c r="O11" s="17">
        <v>88.1</v>
      </c>
      <c r="P11" s="17">
        <v>59.011199999999995</v>
      </c>
      <c r="Q11" s="17">
        <v>2737</v>
      </c>
      <c r="R11" s="17">
        <v>1109.9000000000001</v>
      </c>
      <c r="S11" s="17">
        <v>1037.6653100000001</v>
      </c>
      <c r="T11" s="17">
        <v>518.28840000000002</v>
      </c>
      <c r="U11" s="17">
        <v>525.41369999999995</v>
      </c>
      <c r="V11" s="17">
        <v>525.32460000000003</v>
      </c>
      <c r="W11" s="17">
        <v>616918.19999999995</v>
      </c>
      <c r="X11" s="17">
        <v>662690.80000000005</v>
      </c>
      <c r="Y11" s="17">
        <v>662432.25920000009</v>
      </c>
      <c r="Z11" s="17">
        <v>11982.5</v>
      </c>
      <c r="AA11" s="17">
        <v>11982.5</v>
      </c>
      <c r="AB11" s="17">
        <v>11982.5</v>
      </c>
      <c r="AC11" s="17">
        <v>0</v>
      </c>
      <c r="AD11" s="17">
        <v>812</v>
      </c>
      <c r="AE11" s="17">
        <v>98</v>
      </c>
      <c r="AF11" s="17">
        <v>266</v>
      </c>
      <c r="AG11" s="17">
        <v>266</v>
      </c>
      <c r="AH11" s="17">
        <v>262.80703999999997</v>
      </c>
      <c r="AI11" s="17">
        <v>10803.4</v>
      </c>
      <c r="AJ11" s="17">
        <v>10803.4</v>
      </c>
      <c r="AK11" s="17">
        <v>10799.00692</v>
      </c>
      <c r="AL11" s="17">
        <v>37864</v>
      </c>
      <c r="AM11" s="17">
        <v>32902.5</v>
      </c>
      <c r="AN11" s="17">
        <v>26792.991120000002</v>
      </c>
      <c r="AO11" s="17">
        <v>686.2</v>
      </c>
      <c r="AP11" s="17">
        <v>474.4</v>
      </c>
      <c r="AQ11" s="17">
        <v>325.93013999999999</v>
      </c>
      <c r="AR11" s="17">
        <v>5758.7719999999999</v>
      </c>
      <c r="AS11" s="17">
        <v>5837.9560000000001</v>
      </c>
      <c r="AT11" s="17">
        <v>5394.6673099999998</v>
      </c>
      <c r="AU11" s="17">
        <v>0</v>
      </c>
      <c r="AV11" s="17">
        <v>0</v>
      </c>
      <c r="AW11" s="17">
        <v>0</v>
      </c>
      <c r="AX11" s="17">
        <v>5548.6</v>
      </c>
      <c r="AY11" s="17">
        <v>6658.6</v>
      </c>
      <c r="AZ11" s="17">
        <v>6473.15</v>
      </c>
      <c r="BA11" s="17">
        <v>0</v>
      </c>
      <c r="BB11" s="17">
        <v>0</v>
      </c>
      <c r="BC11" s="17">
        <v>0</v>
      </c>
      <c r="BD11" s="17">
        <v>0</v>
      </c>
      <c r="BE11" s="17">
        <v>0</v>
      </c>
      <c r="BF11" s="17">
        <v>0</v>
      </c>
      <c r="BG11" s="17">
        <v>2992</v>
      </c>
      <c r="BH11" s="17">
        <v>3232</v>
      </c>
      <c r="BI11" s="17">
        <v>3040.2038700000003</v>
      </c>
      <c r="BJ11" s="17">
        <v>80.331000000000003</v>
      </c>
      <c r="BK11" s="17">
        <v>81.435000000000002</v>
      </c>
      <c r="BL11" s="17">
        <v>81.252740000000003</v>
      </c>
      <c r="BM11" s="17">
        <v>305</v>
      </c>
      <c r="BN11" s="17">
        <v>305</v>
      </c>
      <c r="BO11" s="17">
        <v>300</v>
      </c>
      <c r="BP11" s="17">
        <v>143.96929999999998</v>
      </c>
      <c r="BQ11" s="17">
        <v>145.94889999999998</v>
      </c>
      <c r="BR11" s="17">
        <v>0</v>
      </c>
      <c r="BS11" s="17">
        <v>6868</v>
      </c>
      <c r="BT11" s="17">
        <v>1030.2</v>
      </c>
      <c r="BU11" s="17">
        <v>340</v>
      </c>
      <c r="BV11" s="17">
        <v>0</v>
      </c>
      <c r="BW11" s="17">
        <v>0</v>
      </c>
      <c r="BX11" s="17">
        <v>0</v>
      </c>
      <c r="BY11" s="17">
        <v>25.95</v>
      </c>
      <c r="BZ11" s="17">
        <v>26.306000000000001</v>
      </c>
      <c r="CA11" s="17">
        <v>26.306000000000001</v>
      </c>
      <c r="CB11" s="17">
        <v>1.57006</v>
      </c>
      <c r="CC11" s="17">
        <v>1.57006</v>
      </c>
      <c r="CD11" s="17">
        <v>1.5699799999999999</v>
      </c>
      <c r="CE11" s="17">
        <v>6</v>
      </c>
      <c r="CF11" s="17">
        <v>6</v>
      </c>
      <c r="CG11" s="17">
        <v>5.9973400000000003</v>
      </c>
      <c r="CH11" s="17">
        <v>435.63679999999999</v>
      </c>
      <c r="CI11" s="17">
        <v>441.62599999999998</v>
      </c>
      <c r="CJ11" s="17">
        <v>441.62599999999998</v>
      </c>
      <c r="CK11" s="17">
        <v>2706.9617400000002</v>
      </c>
      <c r="CL11" s="17">
        <v>2706.9617400000002</v>
      </c>
      <c r="CM11" s="17">
        <v>2704.00785</v>
      </c>
      <c r="CN11" s="17">
        <v>2589.3290000000002</v>
      </c>
      <c r="CO11" s="17">
        <v>2921.174</v>
      </c>
      <c r="CP11" s="17">
        <v>1856.0096000000001</v>
      </c>
      <c r="CQ11" s="17">
        <v>0</v>
      </c>
      <c r="CR11" s="17">
        <v>0</v>
      </c>
      <c r="CS11" s="17">
        <v>0</v>
      </c>
      <c r="CT11" s="17">
        <v>1439.693</v>
      </c>
      <c r="CU11" s="17">
        <v>1459.489</v>
      </c>
      <c r="CV11" s="17">
        <v>1457.1161200000001</v>
      </c>
    </row>
    <row r="12" spans="1:100" x14ac:dyDescent="0.2">
      <c r="A12" s="17" t="s">
        <v>5</v>
      </c>
      <c r="B12" s="17">
        <f t="shared" si="3"/>
        <v>445050.55996000004</v>
      </c>
      <c r="C12" s="17">
        <f t="shared" si="4"/>
        <v>453148.55305999995</v>
      </c>
      <c r="D12" s="17">
        <f t="shared" si="5"/>
        <v>448001.36637</v>
      </c>
      <c r="E12" s="17">
        <v>3161</v>
      </c>
      <c r="F12" s="17">
        <v>2980.2</v>
      </c>
      <c r="G12" s="17">
        <v>2618.3128500000003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18.600000000000001</v>
      </c>
      <c r="O12" s="17">
        <v>29.4</v>
      </c>
      <c r="P12" s="17">
        <v>18.771360000000001</v>
      </c>
      <c r="Q12" s="17">
        <v>1368.5</v>
      </c>
      <c r="R12" s="17">
        <v>1109.9000000000001</v>
      </c>
      <c r="S12" s="17">
        <v>879.20456999999999</v>
      </c>
      <c r="T12" s="17">
        <v>298.27090000000004</v>
      </c>
      <c r="U12" s="17">
        <v>302.37140000000005</v>
      </c>
      <c r="V12" s="17">
        <v>302.37140000000005</v>
      </c>
      <c r="W12" s="17">
        <v>390909.9</v>
      </c>
      <c r="X12" s="17">
        <v>405911.9</v>
      </c>
      <c r="Y12" s="17">
        <v>405911.9</v>
      </c>
      <c r="Z12" s="17">
        <v>5614.3</v>
      </c>
      <c r="AA12" s="17">
        <v>5614.3</v>
      </c>
      <c r="AB12" s="17">
        <v>4871.6000000000004</v>
      </c>
      <c r="AC12" s="17">
        <v>0</v>
      </c>
      <c r="AD12" s="17">
        <v>609</v>
      </c>
      <c r="AE12" s="17">
        <v>255.28887</v>
      </c>
      <c r="AF12" s="17">
        <v>191.2</v>
      </c>
      <c r="AG12" s="17">
        <v>191.2</v>
      </c>
      <c r="AH12" s="17">
        <v>146.77688000000001</v>
      </c>
      <c r="AI12" s="17">
        <v>7647.6</v>
      </c>
      <c r="AJ12" s="17">
        <v>7647.6</v>
      </c>
      <c r="AK12" s="17">
        <v>5895.9755500000001</v>
      </c>
      <c r="AL12" s="17">
        <v>18186.2</v>
      </c>
      <c r="AM12" s="17">
        <v>12354.6</v>
      </c>
      <c r="AN12" s="17">
        <v>11630.23466</v>
      </c>
      <c r="AO12" s="17">
        <v>640.5</v>
      </c>
      <c r="AP12" s="17">
        <v>189.8</v>
      </c>
      <c r="AQ12" s="17">
        <v>100.89914999999999</v>
      </c>
      <c r="AR12" s="17">
        <v>2879.386</v>
      </c>
      <c r="AS12" s="17">
        <v>2918.9780000000001</v>
      </c>
      <c r="AT12" s="17">
        <v>2672.8</v>
      </c>
      <c r="AU12" s="17">
        <v>89</v>
      </c>
      <c r="AV12" s="17">
        <v>0</v>
      </c>
      <c r="AW12" s="17">
        <v>0</v>
      </c>
      <c r="AX12" s="17">
        <v>2582.6999999999998</v>
      </c>
      <c r="AY12" s="17">
        <v>3416.6</v>
      </c>
      <c r="AZ12" s="17">
        <v>3416.5999900000002</v>
      </c>
      <c r="BA12" s="17">
        <v>0</v>
      </c>
      <c r="BB12" s="17">
        <v>0</v>
      </c>
      <c r="BC12" s="17">
        <v>0</v>
      </c>
      <c r="BD12" s="17">
        <v>0</v>
      </c>
      <c r="BE12" s="17">
        <v>0</v>
      </c>
      <c r="BF12" s="17">
        <v>0</v>
      </c>
      <c r="BG12" s="17">
        <v>759.2</v>
      </c>
      <c r="BH12" s="17">
        <v>1071.7</v>
      </c>
      <c r="BI12" s="17">
        <v>858.94459999999992</v>
      </c>
      <c r="BJ12" s="17">
        <v>23.207000000000001</v>
      </c>
      <c r="BK12" s="17">
        <v>23.526</v>
      </c>
      <c r="BL12" s="17">
        <v>23.52591</v>
      </c>
      <c r="BM12" s="17">
        <v>152.5</v>
      </c>
      <c r="BN12" s="17">
        <v>152.5</v>
      </c>
      <c r="BO12" s="17">
        <v>152.5</v>
      </c>
      <c r="BP12" s="17">
        <v>143.96929999999998</v>
      </c>
      <c r="BQ12" s="17">
        <v>145.94889999999998</v>
      </c>
      <c r="BR12" s="17">
        <v>145.94889999999998</v>
      </c>
      <c r="BS12" s="17">
        <v>3777.4</v>
      </c>
      <c r="BT12" s="17">
        <v>1717</v>
      </c>
      <c r="BU12" s="17">
        <v>1360</v>
      </c>
      <c r="BV12" s="17">
        <v>0</v>
      </c>
      <c r="BW12" s="17">
        <v>0</v>
      </c>
      <c r="BX12" s="17">
        <v>0</v>
      </c>
      <c r="BY12" s="17">
        <v>22.706</v>
      </c>
      <c r="BZ12" s="17">
        <v>23.018000000000001</v>
      </c>
      <c r="CA12" s="17">
        <v>22.706880000000002</v>
      </c>
      <c r="CB12" s="17">
        <v>0.90629999999999999</v>
      </c>
      <c r="CC12" s="17">
        <v>0.90629999999999999</v>
      </c>
      <c r="CD12" s="17">
        <v>0.90629999999999999</v>
      </c>
      <c r="CE12" s="17">
        <v>6</v>
      </c>
      <c r="CF12" s="17">
        <v>6</v>
      </c>
      <c r="CG12" s="17">
        <v>6</v>
      </c>
      <c r="CH12" s="17">
        <v>1159.356</v>
      </c>
      <c r="CI12" s="17">
        <v>1175.2950000000001</v>
      </c>
      <c r="CJ12" s="17">
        <v>1175.2950000000001</v>
      </c>
      <c r="CK12" s="17">
        <v>1296.9766000000002</v>
      </c>
      <c r="CL12" s="17">
        <v>1296.9766000000002</v>
      </c>
      <c r="CM12" s="17">
        <v>1296.9766000000002</v>
      </c>
      <c r="CN12" s="17">
        <v>756.15899999999999</v>
      </c>
      <c r="CO12" s="17">
        <v>875.01400000000001</v>
      </c>
      <c r="CP12" s="17">
        <v>855.12440000000004</v>
      </c>
      <c r="CQ12" s="17">
        <v>1925.3298600000001</v>
      </c>
      <c r="CR12" s="17">
        <v>1925.3298600000001</v>
      </c>
      <c r="CS12" s="17">
        <v>1925.3298600000001</v>
      </c>
      <c r="CT12" s="17">
        <v>1439.693</v>
      </c>
      <c r="CU12" s="17">
        <v>1459.489</v>
      </c>
      <c r="CV12" s="17">
        <v>1457.3726399999998</v>
      </c>
    </row>
    <row r="13" spans="1:100" x14ac:dyDescent="0.2">
      <c r="A13" s="17" t="s">
        <v>6</v>
      </c>
      <c r="B13" s="17">
        <f t="shared" si="3"/>
        <v>1175408.9783400001</v>
      </c>
      <c r="C13" s="17">
        <f t="shared" si="4"/>
        <v>1267638.6195400001</v>
      </c>
      <c r="D13" s="17">
        <f t="shared" si="5"/>
        <v>1256750.51171</v>
      </c>
      <c r="E13" s="17">
        <v>2216</v>
      </c>
      <c r="F13" s="17">
        <v>2165.6</v>
      </c>
      <c r="G13" s="17">
        <v>2041.16148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185.5</v>
      </c>
      <c r="O13" s="17">
        <v>78.3</v>
      </c>
      <c r="P13" s="17">
        <v>65.950960000000009</v>
      </c>
      <c r="Q13" s="17">
        <v>1573.8</v>
      </c>
      <c r="R13" s="17">
        <v>1062.7</v>
      </c>
      <c r="S13" s="17">
        <v>825.47212000000002</v>
      </c>
      <c r="T13" s="17">
        <v>400.41480000000001</v>
      </c>
      <c r="U13" s="17">
        <v>405.9196</v>
      </c>
      <c r="V13" s="17">
        <v>405.9196</v>
      </c>
      <c r="W13" s="17">
        <v>1066089.3999999999</v>
      </c>
      <c r="X13" s="17">
        <v>1154929.5</v>
      </c>
      <c r="Y13" s="17">
        <v>1154929.5</v>
      </c>
      <c r="Z13" s="17">
        <v>16293.1</v>
      </c>
      <c r="AA13" s="17">
        <v>16293.1</v>
      </c>
      <c r="AB13" s="17">
        <v>16115.91224</v>
      </c>
      <c r="AC13" s="17">
        <v>0</v>
      </c>
      <c r="AD13" s="17">
        <v>203</v>
      </c>
      <c r="AE13" s="17">
        <v>0</v>
      </c>
      <c r="AF13" s="17">
        <v>480.9</v>
      </c>
      <c r="AG13" s="17">
        <v>480.9</v>
      </c>
      <c r="AH13" s="17">
        <v>333.01925</v>
      </c>
      <c r="AI13" s="17">
        <v>19628</v>
      </c>
      <c r="AJ13" s="17">
        <v>19628</v>
      </c>
      <c r="AK13" s="17">
        <v>15216.272150000001</v>
      </c>
      <c r="AL13" s="17">
        <v>43654.6</v>
      </c>
      <c r="AM13" s="17">
        <v>47396</v>
      </c>
      <c r="AN13" s="17">
        <v>44865.267530000005</v>
      </c>
      <c r="AO13" s="17">
        <v>800.6</v>
      </c>
      <c r="AP13" s="17">
        <v>569.29999999999995</v>
      </c>
      <c r="AQ13" s="17">
        <v>475.34590999999995</v>
      </c>
      <c r="AR13" s="17">
        <v>10077.851000000001</v>
      </c>
      <c r="AS13" s="17">
        <v>10216.423000000001</v>
      </c>
      <c r="AT13" s="17">
        <v>9685.2281199999998</v>
      </c>
      <c r="AU13" s="17">
        <v>0</v>
      </c>
      <c r="AV13" s="17">
        <v>0</v>
      </c>
      <c r="AW13" s="17">
        <v>0</v>
      </c>
      <c r="AX13" s="17">
        <v>0</v>
      </c>
      <c r="AY13" s="17">
        <v>0</v>
      </c>
      <c r="AZ13" s="17">
        <v>0</v>
      </c>
      <c r="BA13" s="17">
        <v>0</v>
      </c>
      <c r="BB13" s="17">
        <v>0</v>
      </c>
      <c r="BC13" s="17">
        <v>0</v>
      </c>
      <c r="BD13" s="17">
        <v>0</v>
      </c>
      <c r="BE13" s="17">
        <v>0</v>
      </c>
      <c r="BF13" s="17">
        <v>0</v>
      </c>
      <c r="BG13" s="17">
        <v>1392.5</v>
      </c>
      <c r="BH13" s="17">
        <v>1308.5</v>
      </c>
      <c r="BI13" s="17">
        <v>1308.5</v>
      </c>
      <c r="BJ13" s="17">
        <v>30.347000000000001</v>
      </c>
      <c r="BK13" s="17">
        <v>30.765000000000001</v>
      </c>
      <c r="BL13" s="17">
        <v>30.765000000000001</v>
      </c>
      <c r="BM13" s="17">
        <v>0</v>
      </c>
      <c r="BN13" s="17">
        <v>0</v>
      </c>
      <c r="BO13" s="17">
        <v>0</v>
      </c>
      <c r="BP13" s="17">
        <v>431.90790000000004</v>
      </c>
      <c r="BQ13" s="17">
        <v>437.8467</v>
      </c>
      <c r="BR13" s="17">
        <v>0</v>
      </c>
      <c r="BS13" s="17">
        <v>0</v>
      </c>
      <c r="BT13" s="17">
        <v>0</v>
      </c>
      <c r="BU13" s="17">
        <v>0</v>
      </c>
      <c r="BV13" s="17">
        <v>0</v>
      </c>
      <c r="BW13" s="17">
        <v>0</v>
      </c>
      <c r="BX13" s="17">
        <v>0</v>
      </c>
      <c r="BY13" s="17">
        <v>42.709000000000003</v>
      </c>
      <c r="BZ13" s="17">
        <v>43.295999999999999</v>
      </c>
      <c r="CA13" s="17">
        <v>42.929000000000002</v>
      </c>
      <c r="CB13" s="17">
        <v>2.3487100000000001</v>
      </c>
      <c r="CC13" s="17">
        <v>2.3487100000000001</v>
      </c>
      <c r="CD13" s="17">
        <v>1.1399999999999999</v>
      </c>
      <c r="CE13" s="17">
        <v>6</v>
      </c>
      <c r="CF13" s="17">
        <v>6</v>
      </c>
      <c r="CG13" s="17">
        <v>0</v>
      </c>
      <c r="CH13" s="17">
        <v>1763.6263999999999</v>
      </c>
      <c r="CI13" s="17">
        <v>1787.873</v>
      </c>
      <c r="CJ13" s="17">
        <v>1759.9004199999999</v>
      </c>
      <c r="CK13" s="17">
        <v>3142.12853</v>
      </c>
      <c r="CL13" s="17">
        <v>3142.12853</v>
      </c>
      <c r="CM13" s="17">
        <v>3141.3087500000001</v>
      </c>
      <c r="CN13" s="17">
        <v>4317.8590000000004</v>
      </c>
      <c r="CO13" s="17">
        <v>4532.1409999999996</v>
      </c>
      <c r="CP13" s="17">
        <v>2878.3270000000002</v>
      </c>
      <c r="CQ13" s="17">
        <v>0</v>
      </c>
      <c r="CR13" s="17">
        <v>0</v>
      </c>
      <c r="CS13" s="17">
        <v>0</v>
      </c>
      <c r="CT13" s="17">
        <v>2879.386</v>
      </c>
      <c r="CU13" s="17">
        <v>2918.9780000000001</v>
      </c>
      <c r="CV13" s="17">
        <v>2628.5921800000001</v>
      </c>
    </row>
    <row r="14" spans="1:100" x14ac:dyDescent="0.2">
      <c r="A14" s="17" t="s">
        <v>7</v>
      </c>
      <c r="B14" s="17">
        <f t="shared" si="3"/>
        <v>122656.31348</v>
      </c>
      <c r="C14" s="17">
        <f t="shared" si="4"/>
        <v>124887.28728000002</v>
      </c>
      <c r="D14" s="17">
        <f t="shared" si="5"/>
        <v>124531.667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9.3000000000000007</v>
      </c>
      <c r="O14" s="17">
        <v>9.8000000000000007</v>
      </c>
      <c r="P14" s="17">
        <v>0</v>
      </c>
      <c r="Q14" s="17">
        <v>0</v>
      </c>
      <c r="R14" s="17">
        <v>0</v>
      </c>
      <c r="S14" s="17">
        <v>0</v>
      </c>
      <c r="T14" s="17">
        <v>41.545300000000005</v>
      </c>
      <c r="U14" s="17">
        <v>42.116500000000002</v>
      </c>
      <c r="V14" s="17">
        <v>42.116500000000002</v>
      </c>
      <c r="W14" s="17">
        <v>104162.4</v>
      </c>
      <c r="X14" s="17">
        <v>110035.9</v>
      </c>
      <c r="Y14" s="17">
        <v>110035.9</v>
      </c>
      <c r="Z14" s="17">
        <v>0</v>
      </c>
      <c r="AA14" s="17">
        <v>0</v>
      </c>
      <c r="AB14" s="17">
        <v>0</v>
      </c>
      <c r="AC14" s="17">
        <v>0</v>
      </c>
      <c r="AD14" s="17">
        <v>0</v>
      </c>
      <c r="AE14" s="17">
        <v>0</v>
      </c>
      <c r="AF14" s="17">
        <v>35.4</v>
      </c>
      <c r="AG14" s="17">
        <v>45.3</v>
      </c>
      <c r="AH14" s="17">
        <v>45.293370000000003</v>
      </c>
      <c r="AI14" s="17">
        <v>3539.6</v>
      </c>
      <c r="AJ14" s="17">
        <v>4168.3</v>
      </c>
      <c r="AK14" s="17">
        <v>4168.3</v>
      </c>
      <c r="AL14" s="17">
        <v>10052.200000000001</v>
      </c>
      <c r="AM14" s="17">
        <v>5716.2</v>
      </c>
      <c r="AN14" s="17">
        <v>5657.7322300000005</v>
      </c>
      <c r="AO14" s="17">
        <v>45.8</v>
      </c>
      <c r="AP14" s="17">
        <v>47.5</v>
      </c>
      <c r="AQ14" s="17">
        <v>0</v>
      </c>
      <c r="AR14" s="17">
        <v>1439.693</v>
      </c>
      <c r="AS14" s="17">
        <v>1459.489</v>
      </c>
      <c r="AT14" s="17">
        <v>1459.489</v>
      </c>
      <c r="AU14" s="17">
        <v>0</v>
      </c>
      <c r="AV14" s="17">
        <v>0</v>
      </c>
      <c r="AW14" s="17">
        <v>0</v>
      </c>
      <c r="AX14" s="17">
        <v>0</v>
      </c>
      <c r="AY14" s="17">
        <v>0</v>
      </c>
      <c r="AZ14" s="17">
        <v>0</v>
      </c>
      <c r="BA14" s="17">
        <v>0</v>
      </c>
      <c r="BB14" s="17">
        <v>0</v>
      </c>
      <c r="BC14" s="17">
        <v>0</v>
      </c>
      <c r="BD14" s="17">
        <v>0</v>
      </c>
      <c r="BE14" s="17">
        <v>0</v>
      </c>
      <c r="BF14" s="17">
        <v>0</v>
      </c>
      <c r="BG14" s="17">
        <v>0</v>
      </c>
      <c r="BH14" s="17">
        <v>0</v>
      </c>
      <c r="BI14" s="17">
        <v>0</v>
      </c>
      <c r="BJ14" s="17">
        <v>0</v>
      </c>
      <c r="BK14" s="17">
        <v>0</v>
      </c>
      <c r="BL14" s="17">
        <v>0</v>
      </c>
      <c r="BM14" s="17">
        <v>0</v>
      </c>
      <c r="BN14" s="17">
        <v>0</v>
      </c>
      <c r="BO14" s="17">
        <v>0</v>
      </c>
      <c r="BP14" s="17">
        <v>143.96929999999998</v>
      </c>
      <c r="BQ14" s="17">
        <v>145.94889999999998</v>
      </c>
      <c r="BR14" s="17">
        <v>145.94889999999998</v>
      </c>
      <c r="BS14" s="17">
        <v>0</v>
      </c>
      <c r="BT14" s="17">
        <v>0</v>
      </c>
      <c r="BU14" s="17">
        <v>0</v>
      </c>
      <c r="BV14" s="17">
        <v>0</v>
      </c>
      <c r="BW14" s="17">
        <v>0</v>
      </c>
      <c r="BX14" s="17">
        <v>0</v>
      </c>
      <c r="BY14" s="17">
        <v>1.3520000000000001</v>
      </c>
      <c r="BZ14" s="17">
        <v>1.371</v>
      </c>
      <c r="CA14" s="17">
        <v>1.371</v>
      </c>
      <c r="CB14" s="17">
        <v>0.54888000000000003</v>
      </c>
      <c r="CC14" s="17">
        <v>0.54888000000000003</v>
      </c>
      <c r="CD14" s="17">
        <v>0</v>
      </c>
      <c r="CE14" s="17">
        <v>6</v>
      </c>
      <c r="CF14" s="17">
        <v>6</v>
      </c>
      <c r="CG14" s="17">
        <v>0</v>
      </c>
      <c r="CH14" s="17">
        <v>0</v>
      </c>
      <c r="CI14" s="17">
        <v>0</v>
      </c>
      <c r="CJ14" s="17">
        <v>0</v>
      </c>
      <c r="CK14" s="17">
        <v>674.41039000000001</v>
      </c>
      <c r="CL14" s="17">
        <v>674.41039000000001</v>
      </c>
      <c r="CM14" s="17">
        <v>674.41039000000001</v>
      </c>
      <c r="CN14" s="17">
        <v>422.625</v>
      </c>
      <c r="CO14" s="17">
        <v>433.137</v>
      </c>
      <c r="CP14" s="17">
        <v>199.84</v>
      </c>
      <c r="CQ14" s="17">
        <v>641.77661000000001</v>
      </c>
      <c r="CR14" s="17">
        <v>641.77661000000001</v>
      </c>
      <c r="CS14" s="17">
        <v>641.77661000000001</v>
      </c>
      <c r="CT14" s="17">
        <v>1439.693</v>
      </c>
      <c r="CU14" s="17">
        <v>1459.489</v>
      </c>
      <c r="CV14" s="17">
        <v>1459.489</v>
      </c>
    </row>
    <row r="15" spans="1:100" x14ac:dyDescent="0.2">
      <c r="A15" s="17" t="s">
        <v>8</v>
      </c>
      <c r="B15" s="17">
        <f t="shared" si="3"/>
        <v>40600.909670000015</v>
      </c>
      <c r="C15" s="17">
        <f t="shared" si="4"/>
        <v>41811.869170000005</v>
      </c>
      <c r="D15" s="17">
        <f t="shared" si="5"/>
        <v>38390.903049999994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12</v>
      </c>
      <c r="O15" s="17">
        <v>25.2</v>
      </c>
      <c r="P15" s="17">
        <v>0</v>
      </c>
      <c r="Q15" s="17">
        <v>273.7</v>
      </c>
      <c r="R15" s="17">
        <v>0</v>
      </c>
      <c r="S15" s="17">
        <v>0</v>
      </c>
      <c r="T15" s="17">
        <v>17.276299999999999</v>
      </c>
      <c r="U15" s="17">
        <v>17.5138</v>
      </c>
      <c r="V15" s="17">
        <v>14.88673</v>
      </c>
      <c r="W15" s="17">
        <v>34614.6</v>
      </c>
      <c r="X15" s="17">
        <v>36180.9</v>
      </c>
      <c r="Y15" s="17">
        <v>34677.980619999995</v>
      </c>
      <c r="Z15" s="17">
        <v>944.9</v>
      </c>
      <c r="AA15" s="17">
        <v>944.9</v>
      </c>
      <c r="AB15" s="17">
        <v>134.94792999999999</v>
      </c>
      <c r="AC15" s="17">
        <v>0</v>
      </c>
      <c r="AD15" s="17">
        <v>0</v>
      </c>
      <c r="AE15" s="17">
        <v>0</v>
      </c>
      <c r="AF15" s="17">
        <v>3.8</v>
      </c>
      <c r="AG15" s="17">
        <v>3.8</v>
      </c>
      <c r="AH15" s="17">
        <v>0</v>
      </c>
      <c r="AI15" s="17">
        <v>250.3</v>
      </c>
      <c r="AJ15" s="17">
        <v>360.5</v>
      </c>
      <c r="AK15" s="17">
        <v>312.60687999999999</v>
      </c>
      <c r="AL15" s="17">
        <v>621.6</v>
      </c>
      <c r="AM15" s="17">
        <v>371.1</v>
      </c>
      <c r="AN15" s="17">
        <v>300.85352</v>
      </c>
      <c r="AO15" s="17">
        <v>0</v>
      </c>
      <c r="AP15" s="17">
        <v>0</v>
      </c>
      <c r="AQ15" s="17">
        <v>0</v>
      </c>
      <c r="AR15" s="17">
        <v>1627.48</v>
      </c>
      <c r="AS15" s="17">
        <v>1649.857</v>
      </c>
      <c r="AT15" s="17">
        <v>1458.52333</v>
      </c>
      <c r="AU15" s="17">
        <v>0</v>
      </c>
      <c r="AV15" s="17">
        <v>0</v>
      </c>
      <c r="AW15" s="17">
        <v>0</v>
      </c>
      <c r="AX15" s="17">
        <v>0</v>
      </c>
      <c r="AY15" s="17">
        <v>0</v>
      </c>
      <c r="AZ15" s="17">
        <v>0</v>
      </c>
      <c r="BA15" s="17">
        <v>0</v>
      </c>
      <c r="BB15" s="17">
        <v>0</v>
      </c>
      <c r="BC15" s="17">
        <v>0</v>
      </c>
      <c r="BD15" s="17">
        <v>0</v>
      </c>
      <c r="BE15" s="17">
        <v>0</v>
      </c>
      <c r="BF15" s="17">
        <v>0</v>
      </c>
      <c r="BG15" s="17">
        <v>0</v>
      </c>
      <c r="BH15" s="17">
        <v>0</v>
      </c>
      <c r="BI15" s="17">
        <v>0</v>
      </c>
      <c r="BJ15" s="17">
        <v>0</v>
      </c>
      <c r="BK15" s="17">
        <v>0</v>
      </c>
      <c r="BL15" s="17">
        <v>0</v>
      </c>
      <c r="BM15" s="17">
        <v>0</v>
      </c>
      <c r="BN15" s="17">
        <v>0</v>
      </c>
      <c r="BO15" s="17">
        <v>0</v>
      </c>
      <c r="BP15" s="17">
        <v>0</v>
      </c>
      <c r="BQ15" s="17">
        <v>0</v>
      </c>
      <c r="BR15" s="17">
        <v>0</v>
      </c>
      <c r="BS15" s="17">
        <v>0</v>
      </c>
      <c r="BT15" s="17">
        <v>0</v>
      </c>
      <c r="BU15" s="17">
        <v>0</v>
      </c>
      <c r="BV15" s="17">
        <v>0</v>
      </c>
      <c r="BW15" s="17">
        <v>0</v>
      </c>
      <c r="BX15" s="17">
        <v>0</v>
      </c>
      <c r="BY15" s="17">
        <v>1.528</v>
      </c>
      <c r="BZ15" s="17">
        <v>1.5489999999999999</v>
      </c>
      <c r="CA15" s="17">
        <v>1.5489999999999999</v>
      </c>
      <c r="CB15" s="17">
        <v>8.9349999999999999E-2</v>
      </c>
      <c r="CC15" s="17">
        <v>8.9349999999999999E-2</v>
      </c>
      <c r="CD15" s="17">
        <v>8.9349999999999999E-2</v>
      </c>
      <c r="CE15" s="17">
        <v>6</v>
      </c>
      <c r="CF15" s="17">
        <v>6</v>
      </c>
      <c r="CG15" s="17">
        <v>6</v>
      </c>
      <c r="CH15" s="17">
        <v>0</v>
      </c>
      <c r="CI15" s="17">
        <v>0</v>
      </c>
      <c r="CJ15" s="17">
        <v>0</v>
      </c>
      <c r="CK15" s="17">
        <v>85.796990000000008</v>
      </c>
      <c r="CL15" s="17">
        <v>85.796990000000008</v>
      </c>
      <c r="CM15" s="17">
        <v>83.871490000000009</v>
      </c>
      <c r="CN15" s="17">
        <v>232.23400000000001</v>
      </c>
      <c r="CO15" s="17">
        <v>232.68100000000001</v>
      </c>
      <c r="CP15" s="17">
        <v>28.747430000000001</v>
      </c>
      <c r="CQ15" s="17">
        <v>282.12503000000004</v>
      </c>
      <c r="CR15" s="17">
        <v>282.12503000000004</v>
      </c>
      <c r="CS15" s="17">
        <v>282.12503000000004</v>
      </c>
      <c r="CT15" s="17">
        <v>1627.48</v>
      </c>
      <c r="CU15" s="17">
        <v>1649.857</v>
      </c>
      <c r="CV15" s="17">
        <v>1088.72174</v>
      </c>
    </row>
    <row r="16" spans="1:100" x14ac:dyDescent="0.2">
      <c r="A16" s="17" t="s">
        <v>9</v>
      </c>
      <c r="B16" s="17">
        <f t="shared" si="3"/>
        <v>1465057.2015299997</v>
      </c>
      <c r="C16" s="17">
        <f t="shared" si="4"/>
        <v>1575293.2431299998</v>
      </c>
      <c r="D16" s="17">
        <f t="shared" si="5"/>
        <v>1558205.9824099999</v>
      </c>
      <c r="E16" s="17">
        <v>11988.2</v>
      </c>
      <c r="F16" s="17">
        <v>12159.1</v>
      </c>
      <c r="G16" s="17">
        <v>10897.00899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352.4</v>
      </c>
      <c r="O16" s="17">
        <v>371.7</v>
      </c>
      <c r="P16" s="17">
        <v>300.84415999999999</v>
      </c>
      <c r="Q16" s="17">
        <v>1368.5</v>
      </c>
      <c r="R16" s="17">
        <v>1503.9</v>
      </c>
      <c r="S16" s="17">
        <v>873.82306000000005</v>
      </c>
      <c r="T16" s="17">
        <v>540.61590000000001</v>
      </c>
      <c r="U16" s="17">
        <v>548.04819999999995</v>
      </c>
      <c r="V16" s="17">
        <v>514.98392999999999</v>
      </c>
      <c r="W16" s="17">
        <v>1299711.3999999999</v>
      </c>
      <c r="X16" s="17">
        <v>1406398.2</v>
      </c>
      <c r="Y16" s="17">
        <v>1406398.2</v>
      </c>
      <c r="Z16" s="17">
        <v>43383.199999999997</v>
      </c>
      <c r="AA16" s="17">
        <v>43383.199999999997</v>
      </c>
      <c r="AB16" s="17">
        <v>43383.199999999997</v>
      </c>
      <c r="AC16" s="17">
        <v>0</v>
      </c>
      <c r="AD16" s="17">
        <v>101.5</v>
      </c>
      <c r="AE16" s="17">
        <v>0</v>
      </c>
      <c r="AF16" s="17">
        <v>549.1</v>
      </c>
      <c r="AG16" s="17">
        <v>549.1</v>
      </c>
      <c r="AH16" s="17">
        <v>484.94943000000001</v>
      </c>
      <c r="AI16" s="17">
        <v>28157.9</v>
      </c>
      <c r="AJ16" s="17">
        <v>28157.9</v>
      </c>
      <c r="AK16" s="17">
        <v>24256.786090000001</v>
      </c>
      <c r="AL16" s="17">
        <v>38723.599999999999</v>
      </c>
      <c r="AM16" s="17">
        <v>37675.9</v>
      </c>
      <c r="AN16" s="17">
        <v>34125.592429999997</v>
      </c>
      <c r="AO16" s="17">
        <v>114.4</v>
      </c>
      <c r="AP16" s="17">
        <v>71.2</v>
      </c>
      <c r="AQ16" s="17">
        <v>71.197070000000011</v>
      </c>
      <c r="AR16" s="17">
        <v>12957.236999999999</v>
      </c>
      <c r="AS16" s="17">
        <v>13135.401</v>
      </c>
      <c r="AT16" s="17">
        <v>12712.67822</v>
      </c>
      <c r="AU16" s="17">
        <v>0</v>
      </c>
      <c r="AV16" s="17">
        <v>0</v>
      </c>
      <c r="AW16" s="17">
        <v>0</v>
      </c>
      <c r="AX16" s="17">
        <v>4075.1</v>
      </c>
      <c r="AY16" s="17">
        <v>8337.6</v>
      </c>
      <c r="AZ16" s="17">
        <v>8321.0820000000003</v>
      </c>
      <c r="BA16" s="17">
        <v>0</v>
      </c>
      <c r="BB16" s="17">
        <v>0</v>
      </c>
      <c r="BC16" s="17">
        <v>0</v>
      </c>
      <c r="BD16" s="17">
        <v>0</v>
      </c>
      <c r="BE16" s="17">
        <v>0</v>
      </c>
      <c r="BF16" s="17">
        <v>0</v>
      </c>
      <c r="BG16" s="17">
        <v>2046.1</v>
      </c>
      <c r="BH16" s="17">
        <v>1680.7</v>
      </c>
      <c r="BI16" s="17">
        <v>1680.6878999999999</v>
      </c>
      <c r="BJ16" s="17">
        <v>43.735999999999997</v>
      </c>
      <c r="BK16" s="17">
        <v>44.337000000000003</v>
      </c>
      <c r="BL16" s="17">
        <v>43.735999999999997</v>
      </c>
      <c r="BM16" s="17">
        <v>610</v>
      </c>
      <c r="BN16" s="17">
        <v>457.5</v>
      </c>
      <c r="BO16" s="17">
        <v>457.5</v>
      </c>
      <c r="BP16" s="17">
        <v>143.96929999999998</v>
      </c>
      <c r="BQ16" s="17">
        <v>145.94889999999998</v>
      </c>
      <c r="BR16" s="17">
        <v>0</v>
      </c>
      <c r="BS16" s="17">
        <v>0</v>
      </c>
      <c r="BT16" s="17">
        <v>0</v>
      </c>
      <c r="BU16" s="17">
        <v>0</v>
      </c>
      <c r="BV16" s="17">
        <v>0</v>
      </c>
      <c r="BW16" s="17">
        <v>0</v>
      </c>
      <c r="BX16" s="17">
        <v>0</v>
      </c>
      <c r="BY16" s="17">
        <v>7.8390000000000004</v>
      </c>
      <c r="BZ16" s="17">
        <v>7.9470000000000001</v>
      </c>
      <c r="CA16" s="17">
        <v>7.9470000000000001</v>
      </c>
      <c r="CB16" s="17">
        <v>3.1273499999999999</v>
      </c>
      <c r="CC16" s="17">
        <v>3.1273499999999999</v>
      </c>
      <c r="CD16" s="17">
        <v>0</v>
      </c>
      <c r="CE16" s="17">
        <v>6</v>
      </c>
      <c r="CF16" s="17">
        <v>6</v>
      </c>
      <c r="CG16" s="17">
        <v>0</v>
      </c>
      <c r="CH16" s="17">
        <v>1991.9843999999998</v>
      </c>
      <c r="CI16" s="17">
        <v>2019.3705</v>
      </c>
      <c r="CJ16" s="17">
        <v>1599.33728</v>
      </c>
      <c r="CK16" s="17">
        <v>4371.05728</v>
      </c>
      <c r="CL16" s="17">
        <v>4371.05728</v>
      </c>
      <c r="CM16" s="17">
        <v>3947.5645299999996</v>
      </c>
      <c r="CN16" s="17">
        <v>10888.38</v>
      </c>
      <c r="CO16" s="17">
        <v>11099.579</v>
      </c>
      <c r="CP16" s="17">
        <v>5205.152</v>
      </c>
      <c r="CQ16" s="17">
        <v>0</v>
      </c>
      <c r="CR16" s="17">
        <v>0</v>
      </c>
      <c r="CS16" s="17">
        <v>0</v>
      </c>
      <c r="CT16" s="17">
        <v>3023.3552999999997</v>
      </c>
      <c r="CU16" s="17">
        <v>3064.9268999999999</v>
      </c>
      <c r="CV16" s="17">
        <v>2923.7123199999996</v>
      </c>
    </row>
    <row r="17" spans="1:100" x14ac:dyDescent="0.2">
      <c r="A17" s="17" t="s">
        <v>10</v>
      </c>
      <c r="B17" s="17">
        <f t="shared" si="3"/>
        <v>227003.72873</v>
      </c>
      <c r="C17" s="17">
        <f t="shared" si="4"/>
        <v>228034.66853</v>
      </c>
      <c r="D17" s="17">
        <f t="shared" si="5"/>
        <v>224658.79209</v>
      </c>
      <c r="E17" s="17">
        <v>12148.2</v>
      </c>
      <c r="F17" s="17">
        <v>11940.2</v>
      </c>
      <c r="G17" s="17">
        <v>10676.601550000001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9.3000000000000007</v>
      </c>
      <c r="O17" s="17">
        <v>9.8000000000000007</v>
      </c>
      <c r="P17" s="17">
        <v>0</v>
      </c>
      <c r="Q17" s="17">
        <v>821.1</v>
      </c>
      <c r="R17" s="17">
        <v>116.5</v>
      </c>
      <c r="S17" s="17">
        <v>0</v>
      </c>
      <c r="T17" s="17">
        <v>41.545300000000005</v>
      </c>
      <c r="U17" s="17">
        <v>42.116500000000002</v>
      </c>
      <c r="V17" s="17">
        <v>42.116500000000002</v>
      </c>
      <c r="W17" s="17">
        <v>199395.1</v>
      </c>
      <c r="X17" s="17">
        <v>200872</v>
      </c>
      <c r="Y17" s="17">
        <v>200872</v>
      </c>
      <c r="Z17" s="17">
        <v>2119.1999999999998</v>
      </c>
      <c r="AA17" s="17">
        <v>2510.6</v>
      </c>
      <c r="AB17" s="17">
        <v>2510.6</v>
      </c>
      <c r="AC17" s="17">
        <v>0</v>
      </c>
      <c r="AD17" s="17">
        <v>0</v>
      </c>
      <c r="AE17" s="17">
        <v>0</v>
      </c>
      <c r="AF17" s="17">
        <v>59.9</v>
      </c>
      <c r="AG17" s="17">
        <v>59.9</v>
      </c>
      <c r="AH17" s="17">
        <v>38.202839999999995</v>
      </c>
      <c r="AI17" s="17">
        <v>2396.5</v>
      </c>
      <c r="AJ17" s="17">
        <v>2396.5</v>
      </c>
      <c r="AK17" s="17">
        <v>1576.7151100000001</v>
      </c>
      <c r="AL17" s="17">
        <v>5485.5</v>
      </c>
      <c r="AM17" s="17">
        <v>5556.7</v>
      </c>
      <c r="AN17" s="17">
        <v>4499.7359100000003</v>
      </c>
      <c r="AO17" s="17">
        <v>0</v>
      </c>
      <c r="AP17" s="17">
        <v>0</v>
      </c>
      <c r="AQ17" s="17">
        <v>0</v>
      </c>
      <c r="AR17" s="17">
        <v>1439.693</v>
      </c>
      <c r="AS17" s="17">
        <v>1459.489</v>
      </c>
      <c r="AT17" s="17">
        <v>1458.7555199999999</v>
      </c>
      <c r="AU17" s="17">
        <v>0</v>
      </c>
      <c r="AV17" s="17">
        <v>0</v>
      </c>
      <c r="AW17" s="17">
        <v>0</v>
      </c>
      <c r="AX17" s="17">
        <v>0</v>
      </c>
      <c r="AY17" s="17">
        <v>0</v>
      </c>
      <c r="AZ17" s="17">
        <v>0</v>
      </c>
      <c r="BA17" s="17">
        <v>0</v>
      </c>
      <c r="BB17" s="17">
        <v>0</v>
      </c>
      <c r="BC17" s="17">
        <v>0</v>
      </c>
      <c r="BD17" s="17">
        <v>0</v>
      </c>
      <c r="BE17" s="17">
        <v>0</v>
      </c>
      <c r="BF17" s="17">
        <v>0</v>
      </c>
      <c r="BG17" s="17">
        <v>158.80000000000001</v>
      </c>
      <c r="BH17" s="17">
        <v>93.6</v>
      </c>
      <c r="BI17" s="17">
        <v>82.87163000000001</v>
      </c>
      <c r="BJ17" s="17">
        <v>3.5710000000000002</v>
      </c>
      <c r="BK17" s="17">
        <v>3.62</v>
      </c>
      <c r="BL17" s="17">
        <v>3.62</v>
      </c>
      <c r="BM17" s="17">
        <v>0</v>
      </c>
      <c r="BN17" s="17">
        <v>0</v>
      </c>
      <c r="BO17" s="17">
        <v>0</v>
      </c>
      <c r="BP17" s="17">
        <v>143.96929999999998</v>
      </c>
      <c r="BQ17" s="17">
        <v>145.94889999999998</v>
      </c>
      <c r="BR17" s="17">
        <v>145.94889999999998</v>
      </c>
      <c r="BS17" s="17">
        <v>0</v>
      </c>
      <c r="BT17" s="17">
        <v>0</v>
      </c>
      <c r="BU17" s="17">
        <v>0</v>
      </c>
      <c r="BV17" s="17">
        <v>0</v>
      </c>
      <c r="BW17" s="17">
        <v>0</v>
      </c>
      <c r="BX17" s="17">
        <v>0</v>
      </c>
      <c r="BY17" s="17">
        <v>1.3520000000000001</v>
      </c>
      <c r="BZ17" s="17">
        <v>1.371</v>
      </c>
      <c r="CA17" s="17">
        <v>1.371</v>
      </c>
      <c r="CB17" s="17">
        <v>0.30635000000000001</v>
      </c>
      <c r="CC17" s="17">
        <v>0.30635000000000001</v>
      </c>
      <c r="CD17" s="17">
        <v>0.30635000000000001</v>
      </c>
      <c r="CE17" s="17">
        <v>6</v>
      </c>
      <c r="CF17" s="17">
        <v>6</v>
      </c>
      <c r="CG17" s="17">
        <v>6</v>
      </c>
      <c r="CH17" s="17">
        <v>0</v>
      </c>
      <c r="CI17" s="17">
        <v>0</v>
      </c>
      <c r="CJ17" s="17">
        <v>0</v>
      </c>
      <c r="CK17" s="17">
        <v>356.05417</v>
      </c>
      <c r="CL17" s="17">
        <v>356.05417</v>
      </c>
      <c r="CM17" s="17">
        <v>356.05417</v>
      </c>
      <c r="CN17" s="17">
        <v>336.16800000000001</v>
      </c>
      <c r="CO17" s="17">
        <v>362.697</v>
      </c>
      <c r="CP17" s="17">
        <v>286.62700000000001</v>
      </c>
      <c r="CQ17" s="17">
        <v>641.77661000000001</v>
      </c>
      <c r="CR17" s="17">
        <v>641.77661000000001</v>
      </c>
      <c r="CS17" s="17">
        <v>641.77661000000001</v>
      </c>
      <c r="CT17" s="17">
        <v>1439.693</v>
      </c>
      <c r="CU17" s="17">
        <v>1459.489</v>
      </c>
      <c r="CV17" s="17">
        <v>1459.489</v>
      </c>
    </row>
    <row r="18" spans="1:100" x14ac:dyDescent="0.2">
      <c r="A18" s="23" t="s">
        <v>207</v>
      </c>
      <c r="B18" s="17">
        <f t="shared" si="3"/>
        <v>526516.96744000004</v>
      </c>
      <c r="C18" s="17">
        <f t="shared" si="4"/>
        <v>575360.77413999999</v>
      </c>
      <c r="D18" s="17">
        <f t="shared" si="5"/>
        <v>565813.05809000018</v>
      </c>
      <c r="E18" s="17">
        <v>3430.3</v>
      </c>
      <c r="F18" s="17">
        <v>3443</v>
      </c>
      <c r="G18" s="17">
        <v>2816.1810599999999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18.600000000000001</v>
      </c>
      <c r="O18" s="17">
        <v>19.600000000000001</v>
      </c>
      <c r="P18" s="17">
        <v>18.771360000000001</v>
      </c>
      <c r="Q18" s="17">
        <v>0</v>
      </c>
      <c r="R18" s="17">
        <v>80.5</v>
      </c>
      <c r="S18" s="17">
        <v>80.5</v>
      </c>
      <c r="T18" s="17">
        <v>390.83879999999999</v>
      </c>
      <c r="U18" s="17">
        <v>396.21199999999999</v>
      </c>
      <c r="V18" s="17">
        <v>396.21199999999999</v>
      </c>
      <c r="W18" s="17">
        <v>402283.3</v>
      </c>
      <c r="X18" s="17">
        <v>448978</v>
      </c>
      <c r="Y18" s="17">
        <v>448978</v>
      </c>
      <c r="Z18" s="17">
        <v>11054.8</v>
      </c>
      <c r="AA18" s="17">
        <v>11054.8</v>
      </c>
      <c r="AB18" s="17">
        <v>10083.657359999999</v>
      </c>
      <c r="AC18" s="17">
        <v>0</v>
      </c>
      <c r="AD18" s="17">
        <v>203</v>
      </c>
      <c r="AE18" s="17">
        <v>0</v>
      </c>
      <c r="AF18" s="17">
        <v>65.599999999999994</v>
      </c>
      <c r="AG18" s="17">
        <v>65.599999999999994</v>
      </c>
      <c r="AH18" s="17">
        <v>55.674199999999999</v>
      </c>
      <c r="AI18" s="17">
        <v>6563.9</v>
      </c>
      <c r="AJ18" s="17">
        <v>6563.9</v>
      </c>
      <c r="AK18" s="17">
        <v>6250</v>
      </c>
      <c r="AL18" s="17">
        <v>85411.3</v>
      </c>
      <c r="AM18" s="17">
        <v>86678.7</v>
      </c>
      <c r="AN18" s="17">
        <v>81368.019189999992</v>
      </c>
      <c r="AO18" s="17">
        <v>480.4</v>
      </c>
      <c r="AP18" s="17">
        <v>498.1</v>
      </c>
      <c r="AQ18" s="17">
        <v>224.65388000000002</v>
      </c>
      <c r="AR18" s="17">
        <v>2879.386</v>
      </c>
      <c r="AS18" s="17">
        <v>2918.9780000000001</v>
      </c>
      <c r="AT18" s="17">
        <v>2918.9780000000001</v>
      </c>
      <c r="AU18" s="17">
        <v>89</v>
      </c>
      <c r="AV18" s="17">
        <v>89</v>
      </c>
      <c r="AW18" s="17">
        <v>0</v>
      </c>
      <c r="AX18" s="17">
        <v>3548.2</v>
      </c>
      <c r="AY18" s="17">
        <v>4008.7574</v>
      </c>
      <c r="AZ18" s="17">
        <v>3623.2182000000003</v>
      </c>
      <c r="BA18" s="17">
        <v>0</v>
      </c>
      <c r="BB18" s="17">
        <v>0</v>
      </c>
      <c r="BC18" s="17">
        <v>0</v>
      </c>
      <c r="BD18" s="17">
        <v>0</v>
      </c>
      <c r="BE18" s="17">
        <v>0</v>
      </c>
      <c r="BF18" s="17">
        <v>0</v>
      </c>
      <c r="BG18" s="17">
        <v>1759.5</v>
      </c>
      <c r="BH18" s="17">
        <v>1762.8</v>
      </c>
      <c r="BI18" s="17">
        <v>1762.8</v>
      </c>
      <c r="BJ18" s="17">
        <v>41.058</v>
      </c>
      <c r="BK18" s="17">
        <v>41.622999999999998</v>
      </c>
      <c r="BL18" s="17">
        <v>41.622999999999998</v>
      </c>
      <c r="BM18" s="17">
        <v>305</v>
      </c>
      <c r="BN18" s="17">
        <v>305</v>
      </c>
      <c r="BO18" s="17">
        <v>249.53399999999999</v>
      </c>
      <c r="BP18" s="17">
        <v>143.96929999999998</v>
      </c>
      <c r="BQ18" s="17">
        <v>145.94889999999998</v>
      </c>
      <c r="BR18" s="17">
        <v>0</v>
      </c>
      <c r="BS18" s="17">
        <v>343.4</v>
      </c>
      <c r="BT18" s="17">
        <v>343.4</v>
      </c>
      <c r="BU18" s="17">
        <v>0</v>
      </c>
      <c r="BV18" s="17">
        <v>0</v>
      </c>
      <c r="BW18" s="17">
        <v>0</v>
      </c>
      <c r="BX18" s="17">
        <v>0</v>
      </c>
      <c r="BY18" s="17">
        <v>1.3520000000000001</v>
      </c>
      <c r="BZ18" s="17">
        <v>1.371</v>
      </c>
      <c r="CA18" s="17">
        <v>1.371</v>
      </c>
      <c r="CB18" s="17">
        <v>1.02118</v>
      </c>
      <c r="CC18" s="17">
        <v>1.02118</v>
      </c>
      <c r="CD18" s="17">
        <v>1.02118</v>
      </c>
      <c r="CE18" s="17">
        <v>6</v>
      </c>
      <c r="CF18" s="17">
        <v>6</v>
      </c>
      <c r="CG18" s="17">
        <v>6</v>
      </c>
      <c r="CH18" s="17">
        <v>860.73400000000004</v>
      </c>
      <c r="CI18" s="17">
        <v>872.5675</v>
      </c>
      <c r="CJ18" s="17">
        <v>872.5675</v>
      </c>
      <c r="CK18" s="17">
        <v>1713.9106999999999</v>
      </c>
      <c r="CL18" s="17">
        <v>1713.9106999999999</v>
      </c>
      <c r="CM18" s="17">
        <v>1713.9106999999999</v>
      </c>
      <c r="CN18" s="17">
        <v>1118.598</v>
      </c>
      <c r="CO18" s="17">
        <v>1142.3889999999999</v>
      </c>
      <c r="CP18" s="17">
        <v>323.77</v>
      </c>
      <c r="CQ18" s="17">
        <v>2567.10646</v>
      </c>
      <c r="CR18" s="17">
        <v>2567.10646</v>
      </c>
      <c r="CS18" s="17">
        <v>2567.10646</v>
      </c>
      <c r="CT18" s="17">
        <v>1439.693</v>
      </c>
      <c r="CU18" s="17">
        <v>1459.489</v>
      </c>
      <c r="CV18" s="17">
        <v>1459.489</v>
      </c>
    </row>
    <row r="19" spans="1:100" x14ac:dyDescent="0.2">
      <c r="A19" s="23" t="s">
        <v>208</v>
      </c>
      <c r="B19" s="17">
        <f t="shared" si="3"/>
        <v>988545.00804000034</v>
      </c>
      <c r="C19" s="17">
        <f t="shared" si="4"/>
        <v>995030.09693999996</v>
      </c>
      <c r="D19" s="17">
        <f t="shared" si="5"/>
        <v>976179.08402999991</v>
      </c>
      <c r="E19" s="17">
        <v>27053.1</v>
      </c>
      <c r="F19" s="17">
        <v>24585.3</v>
      </c>
      <c r="G19" s="17">
        <v>21719.834159999999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74.2</v>
      </c>
      <c r="O19" s="17">
        <v>0</v>
      </c>
      <c r="P19" s="17">
        <v>0</v>
      </c>
      <c r="Q19" s="17">
        <v>1094.8</v>
      </c>
      <c r="R19" s="17">
        <v>69.400000000000006</v>
      </c>
      <c r="S19" s="17">
        <v>64.111980000000003</v>
      </c>
      <c r="T19" s="17">
        <v>683.41669999999999</v>
      </c>
      <c r="U19" s="17">
        <v>692.81219999999996</v>
      </c>
      <c r="V19" s="17">
        <v>692.81219999999996</v>
      </c>
      <c r="W19" s="17">
        <v>847757.7</v>
      </c>
      <c r="X19" s="17">
        <v>856595.7</v>
      </c>
      <c r="Y19" s="17">
        <v>847761.7</v>
      </c>
      <c r="Z19" s="17">
        <v>19357.900000000001</v>
      </c>
      <c r="AA19" s="17">
        <v>22133.599999999999</v>
      </c>
      <c r="AB19" s="17">
        <v>21418.571920000002</v>
      </c>
      <c r="AC19" s="17">
        <v>0</v>
      </c>
      <c r="AD19" s="17">
        <v>406</v>
      </c>
      <c r="AE19" s="17">
        <v>60</v>
      </c>
      <c r="AF19" s="17">
        <v>434.8</v>
      </c>
      <c r="AG19" s="17">
        <v>434.8</v>
      </c>
      <c r="AH19" s="17">
        <v>427.20184</v>
      </c>
      <c r="AI19" s="17">
        <v>17746.900000000001</v>
      </c>
      <c r="AJ19" s="17">
        <v>17746.900000000001</v>
      </c>
      <c r="AK19" s="17">
        <v>17588.210629999998</v>
      </c>
      <c r="AL19" s="17">
        <v>43222.400000000001</v>
      </c>
      <c r="AM19" s="17">
        <v>45707.5</v>
      </c>
      <c r="AN19" s="17">
        <v>43840.581140000002</v>
      </c>
      <c r="AO19" s="17">
        <v>228.8</v>
      </c>
      <c r="AP19" s="17">
        <v>237.2</v>
      </c>
      <c r="AQ19" s="17">
        <v>217.43631999999999</v>
      </c>
      <c r="AR19" s="17">
        <v>8638.1579999999994</v>
      </c>
      <c r="AS19" s="17">
        <v>8756.9339999999993</v>
      </c>
      <c r="AT19" s="17">
        <v>8746.4279999999999</v>
      </c>
      <c r="AU19" s="17">
        <v>0</v>
      </c>
      <c r="AV19" s="17">
        <v>0</v>
      </c>
      <c r="AW19" s="17">
        <v>0</v>
      </c>
      <c r="AX19" s="17">
        <v>3956.9</v>
      </c>
      <c r="AY19" s="17">
        <v>1657.2</v>
      </c>
      <c r="AZ19" s="17">
        <v>787.31399999999996</v>
      </c>
      <c r="BA19" s="17">
        <v>0</v>
      </c>
      <c r="BB19" s="17">
        <v>0</v>
      </c>
      <c r="BC19" s="17">
        <v>0</v>
      </c>
      <c r="BD19" s="17">
        <v>0</v>
      </c>
      <c r="BE19" s="17">
        <v>0</v>
      </c>
      <c r="BF19" s="17">
        <v>0</v>
      </c>
      <c r="BG19" s="17">
        <v>1710.2</v>
      </c>
      <c r="BH19" s="17">
        <v>1024.3</v>
      </c>
      <c r="BI19" s="17">
        <v>1024.3</v>
      </c>
      <c r="BJ19" s="17">
        <v>33.024999999999999</v>
      </c>
      <c r="BK19" s="17">
        <v>33.478999999999999</v>
      </c>
      <c r="BL19" s="17">
        <v>33.478999999999999</v>
      </c>
      <c r="BM19" s="17">
        <v>305</v>
      </c>
      <c r="BN19" s="17">
        <v>305</v>
      </c>
      <c r="BO19" s="17">
        <v>305</v>
      </c>
      <c r="BP19" s="17">
        <v>143.96929999999998</v>
      </c>
      <c r="BQ19" s="17">
        <v>145.94889999999998</v>
      </c>
      <c r="BR19" s="17">
        <v>0</v>
      </c>
      <c r="BS19" s="17">
        <v>2403.8000000000002</v>
      </c>
      <c r="BT19" s="17">
        <v>686.8</v>
      </c>
      <c r="BU19" s="17">
        <v>340</v>
      </c>
      <c r="BV19" s="17">
        <v>0</v>
      </c>
      <c r="BW19" s="17">
        <v>0</v>
      </c>
      <c r="BX19" s="17">
        <v>0</v>
      </c>
      <c r="BY19" s="17">
        <v>11.894</v>
      </c>
      <c r="BZ19" s="17">
        <v>12.057</v>
      </c>
      <c r="CA19" s="17">
        <v>12.057</v>
      </c>
      <c r="CB19" s="17">
        <v>1.9530000000000001</v>
      </c>
      <c r="CC19" s="17">
        <v>1.9530000000000001</v>
      </c>
      <c r="CD19" s="17">
        <v>1.9530000000000001</v>
      </c>
      <c r="CE19" s="17">
        <v>6</v>
      </c>
      <c r="CF19" s="17">
        <v>6</v>
      </c>
      <c r="CG19" s="17">
        <v>6</v>
      </c>
      <c r="CH19" s="17">
        <v>1103.1448</v>
      </c>
      <c r="CI19" s="17">
        <v>1118.3109999999999</v>
      </c>
      <c r="CJ19" s="17">
        <v>1107.5845900000002</v>
      </c>
      <c r="CK19" s="17">
        <v>3099.3864800000001</v>
      </c>
      <c r="CL19" s="17">
        <v>3099.3864800000001</v>
      </c>
      <c r="CM19" s="17">
        <v>3083.0834599999998</v>
      </c>
      <c r="CN19" s="17">
        <v>3887.0990000000002</v>
      </c>
      <c r="CO19" s="17">
        <v>3941.482</v>
      </c>
      <c r="CP19" s="17">
        <v>1442.5561699999998</v>
      </c>
      <c r="CQ19" s="17">
        <v>2567.10646</v>
      </c>
      <c r="CR19" s="17">
        <v>2567.10646</v>
      </c>
      <c r="CS19" s="17">
        <v>2558.6516000000001</v>
      </c>
      <c r="CT19" s="17">
        <v>3023.3552999999997</v>
      </c>
      <c r="CU19" s="17">
        <v>3064.9268999999999</v>
      </c>
      <c r="CV19" s="17">
        <v>2940.21702</v>
      </c>
    </row>
    <row r="20" spans="1:100" x14ac:dyDescent="0.2">
      <c r="A20" s="22" t="s">
        <v>205</v>
      </c>
      <c r="B20" s="18">
        <f>SUM(B21:B24)</f>
        <v>3080677.3980800007</v>
      </c>
      <c r="C20" s="18">
        <f t="shared" ref="C20:BN20" si="6">SUM(C21:C24)</f>
        <v>3206635.232689999</v>
      </c>
      <c r="D20" s="18">
        <f t="shared" si="6"/>
        <v>3100497.6253300002</v>
      </c>
      <c r="E20" s="18">
        <f t="shared" si="6"/>
        <v>91625.3</v>
      </c>
      <c r="F20" s="18">
        <f t="shared" si="6"/>
        <v>91080.7</v>
      </c>
      <c r="G20" s="18">
        <f t="shared" si="6"/>
        <v>80123.555850000004</v>
      </c>
      <c r="H20" s="18">
        <f t="shared" si="6"/>
        <v>0</v>
      </c>
      <c r="I20" s="18">
        <f t="shared" si="6"/>
        <v>0</v>
      </c>
      <c r="J20" s="18">
        <f t="shared" si="6"/>
        <v>0</v>
      </c>
      <c r="K20" s="18">
        <f t="shared" si="6"/>
        <v>0</v>
      </c>
      <c r="L20" s="18">
        <f t="shared" si="6"/>
        <v>0</v>
      </c>
      <c r="M20" s="18">
        <f t="shared" si="6"/>
        <v>0</v>
      </c>
      <c r="N20" s="18">
        <f t="shared" si="6"/>
        <v>454.6</v>
      </c>
      <c r="O20" s="18">
        <f t="shared" si="6"/>
        <v>440.4</v>
      </c>
      <c r="P20" s="18">
        <f t="shared" si="6"/>
        <v>0</v>
      </c>
      <c r="Q20" s="18">
        <f t="shared" si="6"/>
        <v>6842.4</v>
      </c>
      <c r="R20" s="18">
        <f t="shared" si="6"/>
        <v>6637.0000000000009</v>
      </c>
      <c r="S20" s="18">
        <f t="shared" si="6"/>
        <v>6291.3981700000004</v>
      </c>
      <c r="T20" s="18">
        <f t="shared" si="6"/>
        <v>4585.3714999999993</v>
      </c>
      <c r="U20" s="18">
        <f t="shared" si="6"/>
        <v>4652.2299299999995</v>
      </c>
      <c r="V20" s="18">
        <f t="shared" si="6"/>
        <v>4636.7132799999999</v>
      </c>
      <c r="W20" s="18">
        <f t="shared" si="6"/>
        <v>2463128.9</v>
      </c>
      <c r="X20" s="18">
        <f t="shared" si="6"/>
        <v>2592893.6999999997</v>
      </c>
      <c r="Y20" s="18">
        <f t="shared" si="6"/>
        <v>2529846.6999999997</v>
      </c>
      <c r="Z20" s="18">
        <f t="shared" si="6"/>
        <v>58045.299999999996</v>
      </c>
      <c r="AA20" s="18">
        <f t="shared" si="6"/>
        <v>60238.700000000004</v>
      </c>
      <c r="AB20" s="18">
        <f t="shared" si="6"/>
        <v>56321.631240000002</v>
      </c>
      <c r="AC20" s="18">
        <f t="shared" si="6"/>
        <v>0</v>
      </c>
      <c r="AD20" s="18">
        <f t="shared" si="6"/>
        <v>1522.5</v>
      </c>
      <c r="AE20" s="18">
        <f t="shared" si="6"/>
        <v>761.16667000000007</v>
      </c>
      <c r="AF20" s="18">
        <f t="shared" si="6"/>
        <v>889</v>
      </c>
      <c r="AG20" s="18">
        <f t="shared" si="6"/>
        <v>889</v>
      </c>
      <c r="AH20" s="18">
        <f t="shared" si="6"/>
        <v>738.35149999999999</v>
      </c>
      <c r="AI20" s="18">
        <f t="shared" si="6"/>
        <v>36426.800000000003</v>
      </c>
      <c r="AJ20" s="18">
        <f t="shared" si="6"/>
        <v>36426.800000000003</v>
      </c>
      <c r="AK20" s="18">
        <f t="shared" si="6"/>
        <v>31766.246230000001</v>
      </c>
      <c r="AL20" s="18">
        <f t="shared" si="6"/>
        <v>207830.6</v>
      </c>
      <c r="AM20" s="18">
        <f t="shared" si="6"/>
        <v>209703.3</v>
      </c>
      <c r="AN20" s="18">
        <f t="shared" si="6"/>
        <v>199574.06339999998</v>
      </c>
      <c r="AO20" s="18">
        <f t="shared" si="6"/>
        <v>5169.3999999999996</v>
      </c>
      <c r="AP20" s="18">
        <f t="shared" si="6"/>
        <v>5360.2</v>
      </c>
      <c r="AQ20" s="18">
        <f t="shared" si="6"/>
        <v>4939.4685499999996</v>
      </c>
      <c r="AR20" s="18">
        <f t="shared" si="6"/>
        <v>21595.394999999997</v>
      </c>
      <c r="AS20" s="18">
        <f t="shared" si="6"/>
        <v>21911.86378</v>
      </c>
      <c r="AT20" s="18">
        <f t="shared" si="6"/>
        <v>21524.199789999999</v>
      </c>
      <c r="AU20" s="18">
        <f t="shared" si="6"/>
        <v>0</v>
      </c>
      <c r="AV20" s="18">
        <f t="shared" si="6"/>
        <v>0</v>
      </c>
      <c r="AW20" s="18">
        <f t="shared" si="6"/>
        <v>0</v>
      </c>
      <c r="AX20" s="18">
        <f t="shared" si="6"/>
        <v>13924.199999999999</v>
      </c>
      <c r="AY20" s="18">
        <f t="shared" si="6"/>
        <v>17729.3</v>
      </c>
      <c r="AZ20" s="18">
        <f t="shared" si="6"/>
        <v>9702.4857700000011</v>
      </c>
      <c r="BA20" s="18">
        <f t="shared" si="6"/>
        <v>0</v>
      </c>
      <c r="BB20" s="18">
        <f t="shared" si="6"/>
        <v>0</v>
      </c>
      <c r="BC20" s="18">
        <f t="shared" si="6"/>
        <v>0</v>
      </c>
      <c r="BD20" s="18">
        <f t="shared" si="6"/>
        <v>18523.099999999999</v>
      </c>
      <c r="BE20" s="18">
        <f t="shared" si="6"/>
        <v>18523.099999999999</v>
      </c>
      <c r="BF20" s="18">
        <f t="shared" si="6"/>
        <v>18523.099999999999</v>
      </c>
      <c r="BG20" s="18">
        <f t="shared" si="6"/>
        <v>7685.4</v>
      </c>
      <c r="BH20" s="18">
        <f t="shared" si="6"/>
        <v>7890.4999999999991</v>
      </c>
      <c r="BI20" s="18">
        <f t="shared" si="6"/>
        <v>7046.8825299999999</v>
      </c>
      <c r="BJ20" s="18">
        <f t="shared" si="6"/>
        <v>207.07499999999999</v>
      </c>
      <c r="BK20" s="18">
        <f t="shared" si="6"/>
        <v>209.922</v>
      </c>
      <c r="BL20" s="18">
        <f t="shared" si="6"/>
        <v>209.66289999999998</v>
      </c>
      <c r="BM20" s="18">
        <f t="shared" si="6"/>
        <v>1830</v>
      </c>
      <c r="BN20" s="18">
        <f t="shared" si="6"/>
        <v>1830</v>
      </c>
      <c r="BO20" s="18">
        <f t="shared" ref="BO20:CV20" si="7">SUM(BO21:BO24)</f>
        <v>1829.1010000000001</v>
      </c>
      <c r="BP20" s="18">
        <f t="shared" si="7"/>
        <v>863.81579999999997</v>
      </c>
      <c r="BQ20" s="18">
        <f t="shared" si="7"/>
        <v>875.69339999999988</v>
      </c>
      <c r="BR20" s="18">
        <f t="shared" si="7"/>
        <v>304.22773999999998</v>
      </c>
      <c r="BS20" s="18">
        <f t="shared" si="7"/>
        <v>18200.2</v>
      </c>
      <c r="BT20" s="18">
        <f t="shared" si="7"/>
        <v>4807.6000000000004</v>
      </c>
      <c r="BU20" s="18">
        <f t="shared" si="7"/>
        <v>3423.799</v>
      </c>
      <c r="BV20" s="18">
        <f t="shared" si="7"/>
        <v>102105.41199999998</v>
      </c>
      <c r="BW20" s="18">
        <f t="shared" si="7"/>
        <v>102105.41199999998</v>
      </c>
      <c r="BX20" s="18">
        <f t="shared" si="7"/>
        <v>102105.41199999998</v>
      </c>
      <c r="BY20" s="18">
        <f t="shared" si="7"/>
        <v>83.256</v>
      </c>
      <c r="BZ20" s="18">
        <f t="shared" si="7"/>
        <v>84.40100000000001</v>
      </c>
      <c r="CA20" s="18">
        <f t="shared" si="7"/>
        <v>82.038439999999994</v>
      </c>
      <c r="CB20" s="18">
        <f t="shared" si="7"/>
        <v>6.5100000000000007</v>
      </c>
      <c r="CC20" s="18">
        <f t="shared" si="7"/>
        <v>6.5100000000000007</v>
      </c>
      <c r="CD20" s="18">
        <f t="shared" si="7"/>
        <v>2.59124</v>
      </c>
      <c r="CE20" s="18">
        <f t="shared" si="7"/>
        <v>24</v>
      </c>
      <c r="CF20" s="18">
        <f t="shared" si="7"/>
        <v>24</v>
      </c>
      <c r="CG20" s="18">
        <f t="shared" si="7"/>
        <v>17.948</v>
      </c>
      <c r="CH20" s="18">
        <f t="shared" si="7"/>
        <v>2930.0088000000001</v>
      </c>
      <c r="CI20" s="18">
        <f t="shared" si="7"/>
        <v>2970.2910000000002</v>
      </c>
      <c r="CJ20" s="18">
        <f t="shared" si="7"/>
        <v>2970.2910000000002</v>
      </c>
      <c r="CK20" s="18">
        <f t="shared" si="7"/>
        <v>8919.2266800000016</v>
      </c>
      <c r="CL20" s="18">
        <f t="shared" si="7"/>
        <v>8919.2266800000016</v>
      </c>
      <c r="CM20" s="18">
        <f t="shared" si="7"/>
        <v>8918.8745100000015</v>
      </c>
      <c r="CN20" s="18">
        <f t="shared" si="7"/>
        <v>0</v>
      </c>
      <c r="CO20" s="18">
        <f t="shared" si="7"/>
        <v>0</v>
      </c>
      <c r="CP20" s="18">
        <f t="shared" si="7"/>
        <v>0</v>
      </c>
      <c r="CQ20" s="18">
        <f t="shared" si="7"/>
        <v>0</v>
      </c>
      <c r="CR20" s="18">
        <f t="shared" si="7"/>
        <v>0</v>
      </c>
      <c r="CS20" s="18">
        <f t="shared" si="7"/>
        <v>0</v>
      </c>
      <c r="CT20" s="18">
        <f t="shared" si="7"/>
        <v>8782.1273000000001</v>
      </c>
      <c r="CU20" s="18">
        <f t="shared" si="7"/>
        <v>8902.8828999999987</v>
      </c>
      <c r="CV20" s="18">
        <f t="shared" si="7"/>
        <v>8837.7165199999999</v>
      </c>
    </row>
    <row r="21" spans="1:100" x14ac:dyDescent="0.2">
      <c r="A21" s="17" t="s">
        <v>11</v>
      </c>
      <c r="B21" s="17">
        <f t="shared" si="3"/>
        <v>1211681.4883600001</v>
      </c>
      <c r="C21" s="17">
        <f t="shared" si="4"/>
        <v>1309410.59916</v>
      </c>
      <c r="D21" s="17">
        <f t="shared" si="5"/>
        <v>1297093.0637000001</v>
      </c>
      <c r="E21" s="17">
        <v>19166.5</v>
      </c>
      <c r="F21" s="17">
        <v>16987.7</v>
      </c>
      <c r="G21" s="17">
        <v>16123.01539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194.8</v>
      </c>
      <c r="O21" s="17">
        <v>205.5</v>
      </c>
      <c r="P21" s="17">
        <v>0</v>
      </c>
      <c r="Q21" s="17">
        <v>1915.9</v>
      </c>
      <c r="R21" s="17">
        <v>1503.9</v>
      </c>
      <c r="S21" s="17">
        <v>1418.9718300000002</v>
      </c>
      <c r="T21" s="17">
        <v>2545.1415999999999</v>
      </c>
      <c r="U21" s="17">
        <v>2580.1315</v>
      </c>
      <c r="V21" s="17">
        <v>2580.1315</v>
      </c>
      <c r="W21" s="17">
        <v>941312.8</v>
      </c>
      <c r="X21" s="17">
        <v>1044114.6</v>
      </c>
      <c r="Y21" s="17">
        <v>1044114.6</v>
      </c>
      <c r="Z21" s="17">
        <v>25598.5</v>
      </c>
      <c r="AA21" s="17">
        <v>27063.7</v>
      </c>
      <c r="AB21" s="17">
        <v>27057.574000000001</v>
      </c>
      <c r="AC21" s="17">
        <v>0</v>
      </c>
      <c r="AD21" s="17">
        <v>710.5</v>
      </c>
      <c r="AE21" s="17">
        <v>432</v>
      </c>
      <c r="AF21" s="17">
        <v>449.7</v>
      </c>
      <c r="AG21" s="17">
        <v>449.7</v>
      </c>
      <c r="AH21" s="17">
        <v>367.97366999999997</v>
      </c>
      <c r="AI21" s="17">
        <v>18353.400000000001</v>
      </c>
      <c r="AJ21" s="17">
        <v>18353.400000000001</v>
      </c>
      <c r="AK21" s="17">
        <v>15974.972529999999</v>
      </c>
      <c r="AL21" s="17">
        <v>114556.6</v>
      </c>
      <c r="AM21" s="17">
        <v>111252</v>
      </c>
      <c r="AN21" s="17">
        <v>109733.87562999999</v>
      </c>
      <c r="AO21" s="17">
        <v>2973.5</v>
      </c>
      <c r="AP21" s="17">
        <v>3083.3</v>
      </c>
      <c r="AQ21" s="17">
        <v>2999.92418</v>
      </c>
      <c r="AR21" s="17">
        <v>8638.1579999999994</v>
      </c>
      <c r="AS21" s="17">
        <v>8756.9339999999993</v>
      </c>
      <c r="AT21" s="17">
        <v>8756.9339999999993</v>
      </c>
      <c r="AU21" s="17">
        <v>0</v>
      </c>
      <c r="AV21" s="17">
        <v>0</v>
      </c>
      <c r="AW21" s="17">
        <v>0</v>
      </c>
      <c r="AX21" s="17">
        <v>2687.7</v>
      </c>
      <c r="AY21" s="17">
        <v>7860.4</v>
      </c>
      <c r="AZ21" s="17">
        <v>2104.3340400000002</v>
      </c>
      <c r="BA21" s="17">
        <v>0</v>
      </c>
      <c r="BB21" s="17">
        <v>0</v>
      </c>
      <c r="BC21" s="17">
        <v>0</v>
      </c>
      <c r="BD21" s="17">
        <v>8063.1</v>
      </c>
      <c r="BE21" s="17">
        <v>8063.1</v>
      </c>
      <c r="BF21" s="17">
        <v>8063.1</v>
      </c>
      <c r="BG21" s="17">
        <v>3467.9</v>
      </c>
      <c r="BH21" s="17">
        <v>3458.6</v>
      </c>
      <c r="BI21" s="17">
        <v>3179.7407899999998</v>
      </c>
      <c r="BJ21" s="17">
        <v>93.718999999999994</v>
      </c>
      <c r="BK21" s="17">
        <v>95.007999999999996</v>
      </c>
      <c r="BL21" s="17">
        <v>95.007999999999996</v>
      </c>
      <c r="BM21" s="17">
        <v>305</v>
      </c>
      <c r="BN21" s="17">
        <v>305</v>
      </c>
      <c r="BO21" s="17">
        <v>305</v>
      </c>
      <c r="BP21" s="17">
        <v>431.90790000000004</v>
      </c>
      <c r="BQ21" s="17">
        <v>437.8467</v>
      </c>
      <c r="BR21" s="17">
        <v>0</v>
      </c>
      <c r="BS21" s="17">
        <v>8585</v>
      </c>
      <c r="BT21" s="17">
        <v>1717</v>
      </c>
      <c r="BU21" s="17">
        <v>1377</v>
      </c>
      <c r="BV21" s="17">
        <v>42604.222999999998</v>
      </c>
      <c r="BW21" s="17">
        <v>42604.222999999998</v>
      </c>
      <c r="BX21" s="17">
        <v>42604.222999999998</v>
      </c>
      <c r="BY21" s="17">
        <v>56.223999999999997</v>
      </c>
      <c r="BZ21" s="17">
        <v>56.997</v>
      </c>
      <c r="CA21" s="17">
        <v>56.997</v>
      </c>
      <c r="CB21" s="17">
        <v>3.3188200000000001</v>
      </c>
      <c r="CC21" s="17">
        <v>3.3188200000000001</v>
      </c>
      <c r="CD21" s="17">
        <v>0</v>
      </c>
      <c r="CE21" s="17">
        <v>6</v>
      </c>
      <c r="CF21" s="17">
        <v>6</v>
      </c>
      <c r="CG21" s="17">
        <v>5.9480000000000004</v>
      </c>
      <c r="CH21" s="17">
        <v>2020.09</v>
      </c>
      <c r="CI21" s="17">
        <v>2047.8625</v>
      </c>
      <c r="CJ21" s="17">
        <v>2047.8625</v>
      </c>
      <c r="CK21" s="17">
        <v>4628.9507400000002</v>
      </c>
      <c r="CL21" s="17">
        <v>4628.9507400000002</v>
      </c>
      <c r="CM21" s="17">
        <v>4628.9507400000002</v>
      </c>
      <c r="CN21" s="17">
        <v>0</v>
      </c>
      <c r="CO21" s="17">
        <v>0</v>
      </c>
      <c r="CP21" s="17">
        <v>0</v>
      </c>
      <c r="CQ21" s="17">
        <v>0</v>
      </c>
      <c r="CR21" s="17">
        <v>0</v>
      </c>
      <c r="CS21" s="17">
        <v>0</v>
      </c>
      <c r="CT21" s="17">
        <v>3023.3552999999997</v>
      </c>
      <c r="CU21" s="17">
        <v>3064.9268999999999</v>
      </c>
      <c r="CV21" s="17">
        <v>3064.9268999999999</v>
      </c>
    </row>
    <row r="22" spans="1:100" x14ac:dyDescent="0.2">
      <c r="A22" s="17" t="s">
        <v>16</v>
      </c>
      <c r="B22" s="17">
        <f t="shared" si="3"/>
        <v>1332087.5478100006</v>
      </c>
      <c r="C22" s="17">
        <f t="shared" si="4"/>
        <v>1323940.4433199996</v>
      </c>
      <c r="D22" s="17">
        <f t="shared" si="5"/>
        <v>1247767.02942</v>
      </c>
      <c r="E22" s="17">
        <v>38378</v>
      </c>
      <c r="F22" s="17">
        <v>38797.699999999997</v>
      </c>
      <c r="G22" s="17">
        <v>35507.164270000001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129.9</v>
      </c>
      <c r="O22" s="17">
        <v>137</v>
      </c>
      <c r="P22" s="17">
        <v>0</v>
      </c>
      <c r="Q22" s="17">
        <v>4105.3999999999996</v>
      </c>
      <c r="R22" s="17">
        <v>4508.8</v>
      </c>
      <c r="S22" s="17">
        <v>4313.2256299999999</v>
      </c>
      <c r="T22" s="17">
        <v>1571.0554999999999</v>
      </c>
      <c r="U22" s="17">
        <v>1596.4739299999999</v>
      </c>
      <c r="V22" s="17">
        <v>1591.5611999999999</v>
      </c>
      <c r="W22" s="17">
        <v>1100301.1000000001</v>
      </c>
      <c r="X22" s="17">
        <v>1092275.8</v>
      </c>
      <c r="Y22" s="17">
        <v>1029228.8</v>
      </c>
      <c r="Z22" s="17">
        <v>21365.200000000001</v>
      </c>
      <c r="AA22" s="17">
        <v>22093.4</v>
      </c>
      <c r="AB22" s="17">
        <v>19540.526460000001</v>
      </c>
      <c r="AC22" s="17">
        <v>0</v>
      </c>
      <c r="AD22" s="17">
        <v>406</v>
      </c>
      <c r="AE22" s="17">
        <v>329.16667000000001</v>
      </c>
      <c r="AF22" s="17">
        <v>325</v>
      </c>
      <c r="AG22" s="17">
        <v>325</v>
      </c>
      <c r="AH22" s="17">
        <v>305.47104999999999</v>
      </c>
      <c r="AI22" s="17">
        <v>13263.5</v>
      </c>
      <c r="AJ22" s="17">
        <v>13263.5</v>
      </c>
      <c r="AK22" s="17">
        <v>12656.637449999998</v>
      </c>
      <c r="AL22" s="17">
        <v>60739.1</v>
      </c>
      <c r="AM22" s="17">
        <v>66067.399999999994</v>
      </c>
      <c r="AN22" s="17">
        <v>60889.127670000002</v>
      </c>
      <c r="AO22" s="17">
        <v>1944.2</v>
      </c>
      <c r="AP22" s="17">
        <v>2016</v>
      </c>
      <c r="AQ22" s="17">
        <v>1714.5443700000001</v>
      </c>
      <c r="AR22" s="17">
        <v>8638.1579999999994</v>
      </c>
      <c r="AS22" s="17">
        <v>8776.4627799999998</v>
      </c>
      <c r="AT22" s="17">
        <v>8761.2599000000009</v>
      </c>
      <c r="AU22" s="17">
        <v>0</v>
      </c>
      <c r="AV22" s="17">
        <v>0</v>
      </c>
      <c r="AW22" s="17">
        <v>0</v>
      </c>
      <c r="AX22" s="17">
        <v>9289.6</v>
      </c>
      <c r="AY22" s="17">
        <v>7183.2</v>
      </c>
      <c r="AZ22" s="17">
        <v>7183.1767300000001</v>
      </c>
      <c r="BA22" s="17">
        <v>0</v>
      </c>
      <c r="BB22" s="17">
        <v>0</v>
      </c>
      <c r="BC22" s="17">
        <v>0</v>
      </c>
      <c r="BD22" s="17">
        <v>10460</v>
      </c>
      <c r="BE22" s="17">
        <v>10460</v>
      </c>
      <c r="BF22" s="17">
        <v>10460</v>
      </c>
      <c r="BG22" s="17">
        <v>2950.6</v>
      </c>
      <c r="BH22" s="17">
        <v>2845.8</v>
      </c>
      <c r="BI22" s="17">
        <v>2476.03946</v>
      </c>
      <c r="BJ22" s="17">
        <v>89.256</v>
      </c>
      <c r="BK22" s="17">
        <v>90.483000000000004</v>
      </c>
      <c r="BL22" s="17">
        <v>90.483000000000004</v>
      </c>
      <c r="BM22" s="17">
        <v>1525</v>
      </c>
      <c r="BN22" s="17">
        <v>1525</v>
      </c>
      <c r="BO22" s="17">
        <v>1524.1010000000001</v>
      </c>
      <c r="BP22" s="17">
        <v>143.96929999999998</v>
      </c>
      <c r="BQ22" s="17">
        <v>145.94889999999998</v>
      </c>
      <c r="BR22" s="17">
        <v>145.94883999999999</v>
      </c>
      <c r="BS22" s="17">
        <v>7554.8</v>
      </c>
      <c r="BT22" s="17">
        <v>2060.4</v>
      </c>
      <c r="BU22" s="17">
        <v>1700</v>
      </c>
      <c r="BV22" s="17">
        <v>42619.275999999998</v>
      </c>
      <c r="BW22" s="17">
        <v>42619.275999999998</v>
      </c>
      <c r="BX22" s="17">
        <v>42619.275999999998</v>
      </c>
      <c r="BY22" s="17">
        <v>19.192</v>
      </c>
      <c r="BZ22" s="17">
        <v>19.456</v>
      </c>
      <c r="CA22" s="17">
        <v>19.454409999999999</v>
      </c>
      <c r="CB22" s="17">
        <v>2.2338200000000001</v>
      </c>
      <c r="CC22" s="17">
        <v>2.2338200000000001</v>
      </c>
      <c r="CD22" s="17">
        <v>2.2338200000000001</v>
      </c>
      <c r="CE22" s="17">
        <v>6</v>
      </c>
      <c r="CF22" s="17">
        <v>6</v>
      </c>
      <c r="CG22" s="17">
        <v>6</v>
      </c>
      <c r="CH22" s="17">
        <v>909.91880000000003</v>
      </c>
      <c r="CI22" s="17">
        <v>922.42849999999999</v>
      </c>
      <c r="CJ22" s="17">
        <v>922.42849999999999</v>
      </c>
      <c r="CK22" s="17">
        <v>2877.7023899999999</v>
      </c>
      <c r="CL22" s="17">
        <v>2877.7023899999999</v>
      </c>
      <c r="CM22" s="17">
        <v>2877.3502200000003</v>
      </c>
      <c r="CN22" s="17">
        <v>0</v>
      </c>
      <c r="CO22" s="17">
        <v>0</v>
      </c>
      <c r="CP22" s="17">
        <v>0</v>
      </c>
      <c r="CQ22" s="17">
        <v>0</v>
      </c>
      <c r="CR22" s="17">
        <v>0</v>
      </c>
      <c r="CS22" s="17">
        <v>0</v>
      </c>
      <c r="CT22" s="17">
        <v>2879.386</v>
      </c>
      <c r="CU22" s="17">
        <v>2918.9780000000001</v>
      </c>
      <c r="CV22" s="17">
        <v>2903.0527700000002</v>
      </c>
    </row>
    <row r="23" spans="1:100" x14ac:dyDescent="0.2">
      <c r="A23" s="17" t="s">
        <v>28</v>
      </c>
      <c r="B23" s="17">
        <f t="shared" si="3"/>
        <v>340071.80440999998</v>
      </c>
      <c r="C23" s="17">
        <f t="shared" si="4"/>
        <v>357253.86090999999</v>
      </c>
      <c r="D23" s="17">
        <f t="shared" si="5"/>
        <v>348506.93369000003</v>
      </c>
      <c r="E23" s="17">
        <v>23014.1</v>
      </c>
      <c r="F23" s="17">
        <v>23676.799999999999</v>
      </c>
      <c r="G23" s="17">
        <v>19199.776670000003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102</v>
      </c>
      <c r="O23" s="17">
        <v>68.5</v>
      </c>
      <c r="P23" s="17">
        <v>0</v>
      </c>
      <c r="Q23" s="17">
        <v>0</v>
      </c>
      <c r="R23" s="17">
        <v>0</v>
      </c>
      <c r="S23" s="17">
        <v>0</v>
      </c>
      <c r="T23" s="17">
        <v>266.79509999999999</v>
      </c>
      <c r="U23" s="17">
        <v>270.46300000000002</v>
      </c>
      <c r="V23" s="17">
        <v>259.85908000000001</v>
      </c>
      <c r="W23" s="17">
        <v>276567.09999999998</v>
      </c>
      <c r="X23" s="17">
        <v>293130.40000000002</v>
      </c>
      <c r="Y23" s="17">
        <v>293130.40000000002</v>
      </c>
      <c r="Z23" s="17">
        <v>6367.6</v>
      </c>
      <c r="AA23" s="17">
        <v>6367.6</v>
      </c>
      <c r="AB23" s="17">
        <v>5969.53078</v>
      </c>
      <c r="AC23" s="17">
        <v>0</v>
      </c>
      <c r="AD23" s="17">
        <v>101.5</v>
      </c>
      <c r="AE23" s="17">
        <v>0</v>
      </c>
      <c r="AF23" s="17">
        <v>59.8</v>
      </c>
      <c r="AG23" s="17">
        <v>59.8</v>
      </c>
      <c r="AH23" s="17">
        <v>39.238730000000004</v>
      </c>
      <c r="AI23" s="17">
        <v>2992.4</v>
      </c>
      <c r="AJ23" s="17">
        <v>2992.4</v>
      </c>
      <c r="AK23" s="17">
        <v>2009.4491</v>
      </c>
      <c r="AL23" s="17">
        <v>11093.1</v>
      </c>
      <c r="AM23" s="17">
        <v>10619.4</v>
      </c>
      <c r="AN23" s="17">
        <v>9814.0088000000014</v>
      </c>
      <c r="AO23" s="17">
        <v>0</v>
      </c>
      <c r="AP23" s="17">
        <v>0</v>
      </c>
      <c r="AQ23" s="17">
        <v>0</v>
      </c>
      <c r="AR23" s="17">
        <v>2879.386</v>
      </c>
      <c r="AS23" s="17">
        <v>2918.9780000000001</v>
      </c>
      <c r="AT23" s="17">
        <v>2546.5168900000003</v>
      </c>
      <c r="AU23" s="17">
        <v>0</v>
      </c>
      <c r="AV23" s="17">
        <v>0</v>
      </c>
      <c r="AW23" s="17">
        <v>0</v>
      </c>
      <c r="AX23" s="17">
        <v>1257.0999999999999</v>
      </c>
      <c r="AY23" s="17">
        <v>1257.3</v>
      </c>
      <c r="AZ23" s="17">
        <v>414.97500000000002</v>
      </c>
      <c r="BA23" s="17">
        <v>0</v>
      </c>
      <c r="BB23" s="17">
        <v>0</v>
      </c>
      <c r="BC23" s="17">
        <v>0</v>
      </c>
      <c r="BD23" s="17">
        <v>0</v>
      </c>
      <c r="BE23" s="17">
        <v>0</v>
      </c>
      <c r="BF23" s="17">
        <v>0</v>
      </c>
      <c r="BG23" s="17">
        <v>1141</v>
      </c>
      <c r="BH23" s="17">
        <v>1437.2</v>
      </c>
      <c r="BI23" s="17">
        <v>1305.13879</v>
      </c>
      <c r="BJ23" s="17">
        <v>18.744</v>
      </c>
      <c r="BK23" s="17">
        <v>19.001999999999999</v>
      </c>
      <c r="BL23" s="17">
        <v>18.742900000000002</v>
      </c>
      <c r="BM23" s="17">
        <v>0</v>
      </c>
      <c r="BN23" s="17">
        <v>0</v>
      </c>
      <c r="BO23" s="17">
        <v>0</v>
      </c>
      <c r="BP23" s="17">
        <v>143.96929999999998</v>
      </c>
      <c r="BQ23" s="17">
        <v>145.94889999999998</v>
      </c>
      <c r="BR23" s="17">
        <v>12.33</v>
      </c>
      <c r="BS23" s="17">
        <v>343.4</v>
      </c>
      <c r="BT23" s="17">
        <v>343.4</v>
      </c>
      <c r="BU23" s="17">
        <v>0</v>
      </c>
      <c r="BV23" s="17">
        <v>11482.195</v>
      </c>
      <c r="BW23" s="17">
        <v>11482.195</v>
      </c>
      <c r="BX23" s="17">
        <v>11482.195</v>
      </c>
      <c r="BY23" s="17">
        <v>4.5960000000000001</v>
      </c>
      <c r="BZ23" s="17">
        <v>4.6589999999999998</v>
      </c>
      <c r="CA23" s="17">
        <v>2.2980300000000002</v>
      </c>
      <c r="CB23" s="17">
        <v>0.59994000000000003</v>
      </c>
      <c r="CC23" s="17">
        <v>0.59994000000000003</v>
      </c>
      <c r="CD23" s="17">
        <v>0</v>
      </c>
      <c r="CE23" s="17">
        <v>6</v>
      </c>
      <c r="CF23" s="17">
        <v>6</v>
      </c>
      <c r="CG23" s="17">
        <v>0</v>
      </c>
      <c r="CH23" s="17">
        <v>0</v>
      </c>
      <c r="CI23" s="17">
        <v>0</v>
      </c>
      <c r="CJ23" s="17">
        <v>0</v>
      </c>
      <c r="CK23" s="17">
        <v>892.22606999999994</v>
      </c>
      <c r="CL23" s="17">
        <v>892.22606999999994</v>
      </c>
      <c r="CM23" s="17">
        <v>892.22606999999994</v>
      </c>
      <c r="CN23" s="17">
        <v>0</v>
      </c>
      <c r="CO23" s="17">
        <v>0</v>
      </c>
      <c r="CP23" s="17">
        <v>0</v>
      </c>
      <c r="CQ23" s="17">
        <v>0</v>
      </c>
      <c r="CR23" s="17">
        <v>0</v>
      </c>
      <c r="CS23" s="17">
        <v>0</v>
      </c>
      <c r="CT23" s="17">
        <v>1439.693</v>
      </c>
      <c r="CU23" s="17">
        <v>1459.489</v>
      </c>
      <c r="CV23" s="17">
        <v>1410.2478500000002</v>
      </c>
    </row>
    <row r="24" spans="1:100" x14ac:dyDescent="0.2">
      <c r="A24" s="17" t="s">
        <v>31</v>
      </c>
      <c r="B24" s="17">
        <f t="shared" si="3"/>
        <v>196836.55749999997</v>
      </c>
      <c r="C24" s="17">
        <f t="shared" si="4"/>
        <v>216030.32929999992</v>
      </c>
      <c r="D24" s="17">
        <f t="shared" si="5"/>
        <v>207130.59851999997</v>
      </c>
      <c r="E24" s="17">
        <v>11066.7</v>
      </c>
      <c r="F24" s="17">
        <v>11618.5</v>
      </c>
      <c r="G24" s="17">
        <v>9293.5995199999998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27.9</v>
      </c>
      <c r="O24" s="17">
        <v>29.4</v>
      </c>
      <c r="P24" s="17">
        <v>0</v>
      </c>
      <c r="Q24" s="17">
        <v>821.1</v>
      </c>
      <c r="R24" s="17">
        <v>624.29999999999995</v>
      </c>
      <c r="S24" s="17">
        <v>559.20070999999996</v>
      </c>
      <c r="T24" s="17">
        <v>202.3793</v>
      </c>
      <c r="U24" s="17">
        <v>205.16149999999999</v>
      </c>
      <c r="V24" s="17">
        <v>205.16149999999999</v>
      </c>
      <c r="W24" s="17">
        <v>144947.9</v>
      </c>
      <c r="X24" s="17">
        <v>163372.9</v>
      </c>
      <c r="Y24" s="17">
        <v>163372.9</v>
      </c>
      <c r="Z24" s="17">
        <v>4714</v>
      </c>
      <c r="AA24" s="17">
        <v>4714</v>
      </c>
      <c r="AB24" s="17">
        <v>3754</v>
      </c>
      <c r="AC24" s="17">
        <v>0</v>
      </c>
      <c r="AD24" s="17">
        <v>304.5</v>
      </c>
      <c r="AE24" s="17">
        <v>0</v>
      </c>
      <c r="AF24" s="17">
        <v>54.5</v>
      </c>
      <c r="AG24" s="17">
        <v>54.5</v>
      </c>
      <c r="AH24" s="17">
        <v>25.668050000000001</v>
      </c>
      <c r="AI24" s="17">
        <v>1817.5</v>
      </c>
      <c r="AJ24" s="17">
        <v>1817.5</v>
      </c>
      <c r="AK24" s="17">
        <v>1125.18715</v>
      </c>
      <c r="AL24" s="17">
        <v>21441.8</v>
      </c>
      <c r="AM24" s="17">
        <v>21764.5</v>
      </c>
      <c r="AN24" s="17">
        <v>19137.051299999999</v>
      </c>
      <c r="AO24" s="17">
        <v>251.7</v>
      </c>
      <c r="AP24" s="17">
        <v>260.89999999999998</v>
      </c>
      <c r="AQ24" s="17">
        <v>225</v>
      </c>
      <c r="AR24" s="17">
        <v>1439.693</v>
      </c>
      <c r="AS24" s="17">
        <v>1459.489</v>
      </c>
      <c r="AT24" s="17">
        <v>1459.489</v>
      </c>
      <c r="AU24" s="17">
        <v>0</v>
      </c>
      <c r="AV24" s="17">
        <v>0</v>
      </c>
      <c r="AW24" s="17">
        <v>0</v>
      </c>
      <c r="AX24" s="17">
        <v>689.8</v>
      </c>
      <c r="AY24" s="17">
        <v>1428.4</v>
      </c>
      <c r="AZ24" s="17">
        <v>0</v>
      </c>
      <c r="BA24" s="17">
        <v>0</v>
      </c>
      <c r="BB24" s="17">
        <v>0</v>
      </c>
      <c r="BC24" s="17">
        <v>0</v>
      </c>
      <c r="BD24" s="17">
        <v>0</v>
      </c>
      <c r="BE24" s="17">
        <v>0</v>
      </c>
      <c r="BF24" s="17">
        <v>0</v>
      </c>
      <c r="BG24" s="17">
        <v>125.9</v>
      </c>
      <c r="BH24" s="17">
        <v>148.9</v>
      </c>
      <c r="BI24" s="17">
        <v>85.963490000000007</v>
      </c>
      <c r="BJ24" s="17">
        <v>5.3559999999999999</v>
      </c>
      <c r="BK24" s="17">
        <v>5.4290000000000003</v>
      </c>
      <c r="BL24" s="17">
        <v>5.4290000000000003</v>
      </c>
      <c r="BM24" s="17">
        <v>0</v>
      </c>
      <c r="BN24" s="17">
        <v>0</v>
      </c>
      <c r="BO24" s="17">
        <v>0</v>
      </c>
      <c r="BP24" s="17">
        <v>143.96929999999998</v>
      </c>
      <c r="BQ24" s="17">
        <v>145.94889999999998</v>
      </c>
      <c r="BR24" s="17">
        <v>145.94889999999998</v>
      </c>
      <c r="BS24" s="17">
        <v>1717</v>
      </c>
      <c r="BT24" s="17">
        <v>686.8</v>
      </c>
      <c r="BU24" s="17">
        <v>346.79899999999998</v>
      </c>
      <c r="BV24" s="17">
        <v>5399.7179999999998</v>
      </c>
      <c r="BW24" s="17">
        <v>5399.7179999999998</v>
      </c>
      <c r="BX24" s="17">
        <v>5399.7179999999998</v>
      </c>
      <c r="BY24" s="17">
        <v>3.2440000000000002</v>
      </c>
      <c r="BZ24" s="17">
        <v>3.2890000000000001</v>
      </c>
      <c r="CA24" s="17">
        <v>3.2890000000000001</v>
      </c>
      <c r="CB24" s="17">
        <v>0.35742000000000002</v>
      </c>
      <c r="CC24" s="17">
        <v>0.35742000000000002</v>
      </c>
      <c r="CD24" s="17">
        <v>0.35742000000000002</v>
      </c>
      <c r="CE24" s="17">
        <v>6</v>
      </c>
      <c r="CF24" s="17">
        <v>6</v>
      </c>
      <c r="CG24" s="17">
        <v>6</v>
      </c>
      <c r="CH24" s="17">
        <v>0</v>
      </c>
      <c r="CI24" s="17">
        <v>0</v>
      </c>
      <c r="CJ24" s="17">
        <v>0</v>
      </c>
      <c r="CK24" s="17">
        <v>520.34748000000002</v>
      </c>
      <c r="CL24" s="17">
        <v>520.34748000000002</v>
      </c>
      <c r="CM24" s="17">
        <v>520.34748000000002</v>
      </c>
      <c r="CN24" s="17">
        <v>0</v>
      </c>
      <c r="CO24" s="17">
        <v>0</v>
      </c>
      <c r="CP24" s="17">
        <v>0</v>
      </c>
      <c r="CQ24" s="17">
        <v>0</v>
      </c>
      <c r="CR24" s="17">
        <v>0</v>
      </c>
      <c r="CS24" s="17">
        <v>0</v>
      </c>
      <c r="CT24" s="17">
        <v>1439.693</v>
      </c>
      <c r="CU24" s="17">
        <v>1459.489</v>
      </c>
      <c r="CV24" s="17">
        <v>1459.489</v>
      </c>
    </row>
    <row r="25" spans="1:100" x14ac:dyDescent="0.2">
      <c r="A25" s="22" t="s">
        <v>311</v>
      </c>
      <c r="B25" s="18">
        <f>SUM(B26:B44)</f>
        <v>30392.359599999996</v>
      </c>
      <c r="C25" s="18">
        <f t="shared" ref="C25:BN25" si="8">SUM(C26:C44)</f>
        <v>31627.38006</v>
      </c>
      <c r="D25" s="18">
        <f t="shared" si="8"/>
        <v>22293.663640000002</v>
      </c>
      <c r="E25" s="18">
        <f t="shared" si="8"/>
        <v>0</v>
      </c>
      <c r="F25" s="18">
        <f t="shared" si="8"/>
        <v>0</v>
      </c>
      <c r="G25" s="18">
        <f t="shared" si="8"/>
        <v>0</v>
      </c>
      <c r="H25" s="18">
        <f t="shared" si="8"/>
        <v>0</v>
      </c>
      <c r="I25" s="18">
        <f t="shared" si="8"/>
        <v>0</v>
      </c>
      <c r="J25" s="18">
        <f t="shared" si="8"/>
        <v>0</v>
      </c>
      <c r="K25" s="18">
        <f t="shared" si="8"/>
        <v>0</v>
      </c>
      <c r="L25" s="18">
        <f t="shared" si="8"/>
        <v>0</v>
      </c>
      <c r="M25" s="18">
        <f t="shared" si="8"/>
        <v>0</v>
      </c>
      <c r="N25" s="18">
        <f t="shared" si="8"/>
        <v>0</v>
      </c>
      <c r="O25" s="18">
        <f t="shared" si="8"/>
        <v>0</v>
      </c>
      <c r="P25" s="18">
        <f t="shared" si="8"/>
        <v>0</v>
      </c>
      <c r="Q25" s="18">
        <f t="shared" si="8"/>
        <v>0</v>
      </c>
      <c r="R25" s="18">
        <f t="shared" si="8"/>
        <v>0</v>
      </c>
      <c r="S25" s="18">
        <f t="shared" si="8"/>
        <v>0</v>
      </c>
      <c r="T25" s="18">
        <f t="shared" si="8"/>
        <v>0</v>
      </c>
      <c r="U25" s="18">
        <f t="shared" si="8"/>
        <v>0</v>
      </c>
      <c r="V25" s="18">
        <f t="shared" si="8"/>
        <v>0</v>
      </c>
      <c r="W25" s="18">
        <f t="shared" si="8"/>
        <v>0</v>
      </c>
      <c r="X25" s="18">
        <f t="shared" si="8"/>
        <v>0</v>
      </c>
      <c r="Y25" s="18">
        <f t="shared" si="8"/>
        <v>0</v>
      </c>
      <c r="Z25" s="18">
        <f t="shared" si="8"/>
        <v>0</v>
      </c>
      <c r="AA25" s="18">
        <f t="shared" si="8"/>
        <v>0</v>
      </c>
      <c r="AB25" s="18">
        <f t="shared" si="8"/>
        <v>0</v>
      </c>
      <c r="AC25" s="18">
        <f t="shared" si="8"/>
        <v>0</v>
      </c>
      <c r="AD25" s="18">
        <f t="shared" si="8"/>
        <v>0</v>
      </c>
      <c r="AE25" s="18">
        <f t="shared" si="8"/>
        <v>0</v>
      </c>
      <c r="AF25" s="18">
        <f t="shared" si="8"/>
        <v>0</v>
      </c>
      <c r="AG25" s="18">
        <f t="shared" si="8"/>
        <v>0</v>
      </c>
      <c r="AH25" s="18">
        <f t="shared" si="8"/>
        <v>0</v>
      </c>
      <c r="AI25" s="18">
        <f t="shared" si="8"/>
        <v>0</v>
      </c>
      <c r="AJ25" s="18">
        <f t="shared" si="8"/>
        <v>0</v>
      </c>
      <c r="AK25" s="18">
        <f t="shared" si="8"/>
        <v>0</v>
      </c>
      <c r="AL25" s="18">
        <f t="shared" si="8"/>
        <v>0</v>
      </c>
      <c r="AM25" s="18">
        <f t="shared" si="8"/>
        <v>0</v>
      </c>
      <c r="AN25" s="18">
        <f t="shared" si="8"/>
        <v>0</v>
      </c>
      <c r="AO25" s="18">
        <f t="shared" si="8"/>
        <v>0</v>
      </c>
      <c r="AP25" s="18">
        <f t="shared" si="8"/>
        <v>0</v>
      </c>
      <c r="AQ25" s="18">
        <f t="shared" si="8"/>
        <v>0</v>
      </c>
      <c r="AR25" s="18">
        <f t="shared" si="8"/>
        <v>0</v>
      </c>
      <c r="AS25" s="18">
        <f t="shared" si="8"/>
        <v>0</v>
      </c>
      <c r="AT25" s="18">
        <f t="shared" si="8"/>
        <v>0</v>
      </c>
      <c r="AU25" s="18">
        <f t="shared" si="8"/>
        <v>0</v>
      </c>
      <c r="AV25" s="18">
        <f t="shared" si="8"/>
        <v>0</v>
      </c>
      <c r="AW25" s="18">
        <f t="shared" si="8"/>
        <v>0</v>
      </c>
      <c r="AX25" s="18">
        <f t="shared" si="8"/>
        <v>0</v>
      </c>
      <c r="AY25" s="18">
        <f t="shared" si="8"/>
        <v>0</v>
      </c>
      <c r="AZ25" s="18">
        <f t="shared" si="8"/>
        <v>0</v>
      </c>
      <c r="BA25" s="18">
        <f t="shared" si="8"/>
        <v>0</v>
      </c>
      <c r="BB25" s="18">
        <f t="shared" si="8"/>
        <v>0</v>
      </c>
      <c r="BC25" s="18">
        <f t="shared" si="8"/>
        <v>0</v>
      </c>
      <c r="BD25" s="18">
        <f t="shared" si="8"/>
        <v>0</v>
      </c>
      <c r="BE25" s="18">
        <f t="shared" si="8"/>
        <v>0</v>
      </c>
      <c r="BF25" s="18">
        <f t="shared" si="8"/>
        <v>0</v>
      </c>
      <c r="BG25" s="18">
        <f t="shared" si="8"/>
        <v>0</v>
      </c>
      <c r="BH25" s="18">
        <f t="shared" si="8"/>
        <v>0</v>
      </c>
      <c r="BI25" s="18">
        <f t="shared" si="8"/>
        <v>0</v>
      </c>
      <c r="BJ25" s="18">
        <f t="shared" si="8"/>
        <v>0</v>
      </c>
      <c r="BK25" s="18">
        <f t="shared" si="8"/>
        <v>0</v>
      </c>
      <c r="BL25" s="18">
        <f t="shared" si="8"/>
        <v>0</v>
      </c>
      <c r="BM25" s="18">
        <f t="shared" si="8"/>
        <v>0</v>
      </c>
      <c r="BN25" s="18">
        <f t="shared" si="8"/>
        <v>0</v>
      </c>
      <c r="BO25" s="18">
        <f t="shared" ref="BO25:CV25" si="9">SUM(BO26:BO44)</f>
        <v>0</v>
      </c>
      <c r="BP25" s="18">
        <f t="shared" si="9"/>
        <v>0</v>
      </c>
      <c r="BQ25" s="18">
        <f t="shared" si="9"/>
        <v>0</v>
      </c>
      <c r="BR25" s="18">
        <f t="shared" si="9"/>
        <v>0</v>
      </c>
      <c r="BS25" s="18">
        <f t="shared" si="9"/>
        <v>0</v>
      </c>
      <c r="BT25" s="18">
        <f t="shared" si="9"/>
        <v>0</v>
      </c>
      <c r="BU25" s="18">
        <f t="shared" si="9"/>
        <v>0</v>
      </c>
      <c r="BV25" s="18">
        <f t="shared" si="9"/>
        <v>0</v>
      </c>
      <c r="BW25" s="18">
        <f t="shared" si="9"/>
        <v>0</v>
      </c>
      <c r="BX25" s="18">
        <f t="shared" si="9"/>
        <v>0</v>
      </c>
      <c r="BY25" s="18">
        <f t="shared" si="9"/>
        <v>0</v>
      </c>
      <c r="BZ25" s="18">
        <f t="shared" si="9"/>
        <v>0</v>
      </c>
      <c r="CA25" s="18">
        <f t="shared" si="9"/>
        <v>0</v>
      </c>
      <c r="CB25" s="18">
        <f t="shared" si="9"/>
        <v>0</v>
      </c>
      <c r="CC25" s="18">
        <f t="shared" si="9"/>
        <v>0</v>
      </c>
      <c r="CD25" s="18">
        <f t="shared" si="9"/>
        <v>0</v>
      </c>
      <c r="CE25" s="18">
        <f t="shared" si="9"/>
        <v>76</v>
      </c>
      <c r="CF25" s="18">
        <f t="shared" si="9"/>
        <v>76</v>
      </c>
      <c r="CG25" s="18">
        <f t="shared" si="9"/>
        <v>47.998989999999999</v>
      </c>
      <c r="CH25" s="18">
        <f t="shared" si="9"/>
        <v>0</v>
      </c>
      <c r="CI25" s="18">
        <f t="shared" si="9"/>
        <v>0</v>
      </c>
      <c r="CJ25" s="18">
        <f t="shared" si="9"/>
        <v>0</v>
      </c>
      <c r="CK25" s="18">
        <f t="shared" si="9"/>
        <v>0</v>
      </c>
      <c r="CL25" s="18">
        <f t="shared" si="9"/>
        <v>0</v>
      </c>
      <c r="CM25" s="18">
        <f t="shared" si="9"/>
        <v>0</v>
      </c>
      <c r="CN25" s="18">
        <f t="shared" si="9"/>
        <v>22255.599999999999</v>
      </c>
      <c r="CO25" s="18">
        <f t="shared" si="9"/>
        <v>23490.620459999995</v>
      </c>
      <c r="CP25" s="18">
        <f t="shared" si="9"/>
        <v>14184.905049999998</v>
      </c>
      <c r="CQ25" s="18">
        <f t="shared" si="9"/>
        <v>8060.7596000000021</v>
      </c>
      <c r="CR25" s="18">
        <f t="shared" si="9"/>
        <v>8060.7596000000021</v>
      </c>
      <c r="CS25" s="18">
        <f t="shared" si="9"/>
        <v>8060.7596000000021</v>
      </c>
      <c r="CT25" s="18">
        <f t="shared" si="9"/>
        <v>0</v>
      </c>
      <c r="CU25" s="18">
        <f t="shared" si="9"/>
        <v>0</v>
      </c>
      <c r="CV25" s="18">
        <f t="shared" si="9"/>
        <v>0</v>
      </c>
    </row>
    <row r="26" spans="1:100" x14ac:dyDescent="0.2">
      <c r="A26" s="17" t="s">
        <v>12</v>
      </c>
      <c r="B26" s="17">
        <f t="shared" si="3"/>
        <v>1972.6926100000001</v>
      </c>
      <c r="C26" s="17">
        <f t="shared" si="4"/>
        <v>2183.2366099999999</v>
      </c>
      <c r="D26" s="17">
        <f t="shared" si="5"/>
        <v>2171.8426100000001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17">
        <v>0</v>
      </c>
      <c r="AM26" s="17">
        <v>0</v>
      </c>
      <c r="AN26" s="17">
        <v>0</v>
      </c>
      <c r="AO26" s="17">
        <v>0</v>
      </c>
      <c r="AP26" s="17">
        <v>0</v>
      </c>
      <c r="AQ26" s="17">
        <v>0</v>
      </c>
      <c r="AR26" s="17">
        <v>0</v>
      </c>
      <c r="AS26" s="17">
        <v>0</v>
      </c>
      <c r="AT26" s="17">
        <v>0</v>
      </c>
      <c r="AU26" s="17">
        <v>0</v>
      </c>
      <c r="AV26" s="17">
        <v>0</v>
      </c>
      <c r="AW26" s="17">
        <v>0</v>
      </c>
      <c r="AX26" s="17">
        <v>0</v>
      </c>
      <c r="AY26" s="17">
        <v>0</v>
      </c>
      <c r="AZ26" s="17">
        <v>0</v>
      </c>
      <c r="BA26" s="17">
        <v>0</v>
      </c>
      <c r="BB26" s="17">
        <v>0</v>
      </c>
      <c r="BC26" s="17">
        <v>0</v>
      </c>
      <c r="BD26" s="17">
        <v>0</v>
      </c>
      <c r="BE26" s="17">
        <v>0</v>
      </c>
      <c r="BF26" s="17">
        <v>0</v>
      </c>
      <c r="BG26" s="17">
        <v>0</v>
      </c>
      <c r="BH26" s="17">
        <v>0</v>
      </c>
      <c r="BI26" s="17">
        <v>0</v>
      </c>
      <c r="BJ26" s="17">
        <v>0</v>
      </c>
      <c r="BK26" s="17">
        <v>0</v>
      </c>
      <c r="BL26" s="17">
        <v>0</v>
      </c>
      <c r="BM26" s="17">
        <v>0</v>
      </c>
      <c r="BN26" s="17">
        <v>0</v>
      </c>
      <c r="BO26" s="17">
        <v>0</v>
      </c>
      <c r="BP26" s="17">
        <v>0</v>
      </c>
      <c r="BQ26" s="17">
        <v>0</v>
      </c>
      <c r="BR26" s="17">
        <v>0</v>
      </c>
      <c r="BS26" s="17">
        <v>0</v>
      </c>
      <c r="BT26" s="17">
        <v>0</v>
      </c>
      <c r="BU26" s="17">
        <v>0</v>
      </c>
      <c r="BV26" s="17">
        <v>0</v>
      </c>
      <c r="BW26" s="17">
        <v>0</v>
      </c>
      <c r="BX26" s="17">
        <v>0</v>
      </c>
      <c r="BY26" s="17">
        <v>0</v>
      </c>
      <c r="BZ26" s="17">
        <v>0</v>
      </c>
      <c r="CA26" s="17">
        <v>0</v>
      </c>
      <c r="CB26" s="17">
        <v>0</v>
      </c>
      <c r="CC26" s="17">
        <v>0</v>
      </c>
      <c r="CD26" s="17">
        <v>0</v>
      </c>
      <c r="CE26" s="17">
        <v>4</v>
      </c>
      <c r="CF26" s="17">
        <v>4</v>
      </c>
      <c r="CG26" s="17">
        <v>4</v>
      </c>
      <c r="CH26" s="17">
        <v>0</v>
      </c>
      <c r="CI26" s="17">
        <v>0</v>
      </c>
      <c r="CJ26" s="17">
        <v>0</v>
      </c>
      <c r="CK26" s="17">
        <v>0</v>
      </c>
      <c r="CL26" s="17">
        <v>0</v>
      </c>
      <c r="CM26" s="17">
        <v>0</v>
      </c>
      <c r="CN26" s="17">
        <v>1326.9159999999999</v>
      </c>
      <c r="CO26" s="17">
        <v>1537.46</v>
      </c>
      <c r="CP26" s="17">
        <v>1526.066</v>
      </c>
      <c r="CQ26" s="17">
        <v>641.77661000000001</v>
      </c>
      <c r="CR26" s="17">
        <v>641.77661000000001</v>
      </c>
      <c r="CS26" s="17">
        <v>641.77661000000001</v>
      </c>
      <c r="CT26" s="17">
        <v>0</v>
      </c>
      <c r="CU26" s="17">
        <v>0</v>
      </c>
      <c r="CV26" s="17">
        <v>0</v>
      </c>
    </row>
    <row r="27" spans="1:100" x14ac:dyDescent="0.2">
      <c r="A27" s="17" t="s">
        <v>13</v>
      </c>
      <c r="B27" s="17">
        <f t="shared" si="3"/>
        <v>4518.54</v>
      </c>
      <c r="C27" s="17">
        <f t="shared" si="4"/>
        <v>5133.0739999999996</v>
      </c>
      <c r="D27" s="17">
        <f t="shared" si="5"/>
        <v>4815.1119900000003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D27" s="17">
        <v>0</v>
      </c>
      <c r="AE27" s="17">
        <v>0</v>
      </c>
      <c r="AF27" s="17">
        <v>0</v>
      </c>
      <c r="AG27" s="17">
        <v>0</v>
      </c>
      <c r="AH27" s="17">
        <v>0</v>
      </c>
      <c r="AI27" s="17">
        <v>0</v>
      </c>
      <c r="AJ27" s="17">
        <v>0</v>
      </c>
      <c r="AK27" s="17">
        <v>0</v>
      </c>
      <c r="AL27" s="17">
        <v>0</v>
      </c>
      <c r="AM27" s="17">
        <v>0</v>
      </c>
      <c r="AN27" s="17">
        <v>0</v>
      </c>
      <c r="AO27" s="17">
        <v>0</v>
      </c>
      <c r="AP27" s="17">
        <v>0</v>
      </c>
      <c r="AQ27" s="17">
        <v>0</v>
      </c>
      <c r="AR27" s="17">
        <v>0</v>
      </c>
      <c r="AS27" s="17">
        <v>0</v>
      </c>
      <c r="AT27" s="17">
        <v>0</v>
      </c>
      <c r="AU27" s="17">
        <v>0</v>
      </c>
      <c r="AV27" s="17">
        <v>0</v>
      </c>
      <c r="AW27" s="17">
        <v>0</v>
      </c>
      <c r="AX27" s="17">
        <v>0</v>
      </c>
      <c r="AY27" s="17">
        <v>0</v>
      </c>
      <c r="AZ27" s="17">
        <v>0</v>
      </c>
      <c r="BA27" s="17">
        <v>0</v>
      </c>
      <c r="BB27" s="17">
        <v>0</v>
      </c>
      <c r="BC27" s="17">
        <v>0</v>
      </c>
      <c r="BD27" s="17">
        <v>0</v>
      </c>
      <c r="BE27" s="17">
        <v>0</v>
      </c>
      <c r="BF27" s="17">
        <v>0</v>
      </c>
      <c r="BG27" s="17">
        <v>0</v>
      </c>
      <c r="BH27" s="17">
        <v>0</v>
      </c>
      <c r="BI27" s="17">
        <v>0</v>
      </c>
      <c r="BJ27" s="17">
        <v>0</v>
      </c>
      <c r="BK27" s="17">
        <v>0</v>
      </c>
      <c r="BL27" s="17">
        <v>0</v>
      </c>
      <c r="BM27" s="17">
        <v>0</v>
      </c>
      <c r="BN27" s="17">
        <v>0</v>
      </c>
      <c r="BO27" s="17">
        <v>0</v>
      </c>
      <c r="BP27" s="17">
        <v>0</v>
      </c>
      <c r="BQ27" s="17">
        <v>0</v>
      </c>
      <c r="BR27" s="17">
        <v>0</v>
      </c>
      <c r="BS27" s="17">
        <v>0</v>
      </c>
      <c r="BT27" s="17">
        <v>0</v>
      </c>
      <c r="BU27" s="17">
        <v>0</v>
      </c>
      <c r="BV27" s="17">
        <v>0</v>
      </c>
      <c r="BW27" s="17">
        <v>0</v>
      </c>
      <c r="BX27" s="17">
        <v>0</v>
      </c>
      <c r="BY27" s="17">
        <v>0</v>
      </c>
      <c r="BZ27" s="17">
        <v>0</v>
      </c>
      <c r="CA27" s="17">
        <v>0</v>
      </c>
      <c r="CB27" s="17">
        <v>0</v>
      </c>
      <c r="CC27" s="17">
        <v>0</v>
      </c>
      <c r="CD27" s="17">
        <v>0</v>
      </c>
      <c r="CE27" s="17">
        <v>4</v>
      </c>
      <c r="CF27" s="17">
        <v>4</v>
      </c>
      <c r="CG27" s="17">
        <v>3.9989899999999996</v>
      </c>
      <c r="CH27" s="17">
        <v>0</v>
      </c>
      <c r="CI27" s="17">
        <v>0</v>
      </c>
      <c r="CJ27" s="17">
        <v>0</v>
      </c>
      <c r="CK27" s="17">
        <v>0</v>
      </c>
      <c r="CL27" s="17">
        <v>0</v>
      </c>
      <c r="CM27" s="17">
        <v>0</v>
      </c>
      <c r="CN27" s="17">
        <v>4514.54</v>
      </c>
      <c r="CO27" s="17">
        <v>5129.0739999999996</v>
      </c>
      <c r="CP27" s="17">
        <v>4811.1130000000003</v>
      </c>
      <c r="CQ27" s="17">
        <v>0</v>
      </c>
      <c r="CR27" s="17">
        <v>0</v>
      </c>
      <c r="CS27" s="17">
        <v>0</v>
      </c>
      <c r="CT27" s="17">
        <v>0</v>
      </c>
      <c r="CU27" s="17">
        <v>0</v>
      </c>
      <c r="CV27" s="17">
        <v>0</v>
      </c>
    </row>
    <row r="28" spans="1:100" x14ac:dyDescent="0.2">
      <c r="A28" s="17" t="s">
        <v>14</v>
      </c>
      <c r="B28" s="17">
        <f t="shared" si="3"/>
        <v>1897.3096099999998</v>
      </c>
      <c r="C28" s="17">
        <f t="shared" si="4"/>
        <v>2005.39561</v>
      </c>
      <c r="D28" s="17">
        <f t="shared" si="5"/>
        <v>1887.84861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7">
        <v>0</v>
      </c>
      <c r="AE28" s="17">
        <v>0</v>
      </c>
      <c r="AF28" s="17">
        <v>0</v>
      </c>
      <c r="AG28" s="17">
        <v>0</v>
      </c>
      <c r="AH28" s="17">
        <v>0</v>
      </c>
      <c r="AI28" s="17">
        <v>0</v>
      </c>
      <c r="AJ28" s="17">
        <v>0</v>
      </c>
      <c r="AK28" s="17">
        <v>0</v>
      </c>
      <c r="AL28" s="17">
        <v>0</v>
      </c>
      <c r="AM28" s="17">
        <v>0</v>
      </c>
      <c r="AN28" s="17">
        <v>0</v>
      </c>
      <c r="AO28" s="17">
        <v>0</v>
      </c>
      <c r="AP28" s="17">
        <v>0</v>
      </c>
      <c r="AQ28" s="17">
        <v>0</v>
      </c>
      <c r="AR28" s="17">
        <v>0</v>
      </c>
      <c r="AS28" s="17">
        <v>0</v>
      </c>
      <c r="AT28" s="17">
        <v>0</v>
      </c>
      <c r="AU28" s="17">
        <v>0</v>
      </c>
      <c r="AV28" s="17">
        <v>0</v>
      </c>
      <c r="AW28" s="17">
        <v>0</v>
      </c>
      <c r="AX28" s="17">
        <v>0</v>
      </c>
      <c r="AY28" s="17">
        <v>0</v>
      </c>
      <c r="AZ28" s="17">
        <v>0</v>
      </c>
      <c r="BA28" s="17">
        <v>0</v>
      </c>
      <c r="BB28" s="17">
        <v>0</v>
      </c>
      <c r="BC28" s="17">
        <v>0</v>
      </c>
      <c r="BD28" s="17">
        <v>0</v>
      </c>
      <c r="BE28" s="17">
        <v>0</v>
      </c>
      <c r="BF28" s="17">
        <v>0</v>
      </c>
      <c r="BG28" s="17">
        <v>0</v>
      </c>
      <c r="BH28" s="17">
        <v>0</v>
      </c>
      <c r="BI28" s="17">
        <v>0</v>
      </c>
      <c r="BJ28" s="17">
        <v>0</v>
      </c>
      <c r="BK28" s="17">
        <v>0</v>
      </c>
      <c r="BL28" s="17">
        <v>0</v>
      </c>
      <c r="BM28" s="17">
        <v>0</v>
      </c>
      <c r="BN28" s="17">
        <v>0</v>
      </c>
      <c r="BO28" s="17">
        <v>0</v>
      </c>
      <c r="BP28" s="17">
        <v>0</v>
      </c>
      <c r="BQ28" s="17">
        <v>0</v>
      </c>
      <c r="BR28" s="17">
        <v>0</v>
      </c>
      <c r="BS28" s="17">
        <v>0</v>
      </c>
      <c r="BT28" s="17">
        <v>0</v>
      </c>
      <c r="BU28" s="17">
        <v>0</v>
      </c>
      <c r="BV28" s="17">
        <v>0</v>
      </c>
      <c r="BW28" s="17">
        <v>0</v>
      </c>
      <c r="BX28" s="17">
        <v>0</v>
      </c>
      <c r="BY28" s="17">
        <v>0</v>
      </c>
      <c r="BZ28" s="17">
        <v>0</v>
      </c>
      <c r="CA28" s="17">
        <v>0</v>
      </c>
      <c r="CB28" s="17">
        <v>0</v>
      </c>
      <c r="CC28" s="17">
        <v>0</v>
      </c>
      <c r="CD28" s="17">
        <v>0</v>
      </c>
      <c r="CE28" s="17">
        <v>4</v>
      </c>
      <c r="CF28" s="17">
        <v>4</v>
      </c>
      <c r="CG28" s="17">
        <v>0</v>
      </c>
      <c r="CH28" s="17">
        <v>0</v>
      </c>
      <c r="CI28" s="17">
        <v>0</v>
      </c>
      <c r="CJ28" s="17">
        <v>0</v>
      </c>
      <c r="CK28" s="17">
        <v>0</v>
      </c>
      <c r="CL28" s="17">
        <v>0</v>
      </c>
      <c r="CM28" s="17">
        <v>0</v>
      </c>
      <c r="CN28" s="17">
        <v>1251.5329999999999</v>
      </c>
      <c r="CO28" s="17">
        <v>1359.6189999999999</v>
      </c>
      <c r="CP28" s="17">
        <v>1246.0719999999999</v>
      </c>
      <c r="CQ28" s="17">
        <v>641.77661000000001</v>
      </c>
      <c r="CR28" s="17">
        <v>641.77661000000001</v>
      </c>
      <c r="CS28" s="17">
        <v>641.77661000000001</v>
      </c>
      <c r="CT28" s="17">
        <v>0</v>
      </c>
      <c r="CU28" s="17">
        <v>0</v>
      </c>
      <c r="CV28" s="17">
        <v>0</v>
      </c>
    </row>
    <row r="29" spans="1:100" x14ac:dyDescent="0.2">
      <c r="A29" s="17" t="s">
        <v>15</v>
      </c>
      <c r="B29" s="17">
        <f t="shared" si="3"/>
        <v>484.08041000000003</v>
      </c>
      <c r="C29" s="17">
        <f t="shared" si="4"/>
        <v>484.47640999999999</v>
      </c>
      <c r="D29" s="17">
        <f t="shared" si="5"/>
        <v>255.60240999999999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C29" s="17">
        <v>0</v>
      </c>
      <c r="AD29" s="17">
        <v>0</v>
      </c>
      <c r="AE29" s="17">
        <v>0</v>
      </c>
      <c r="AF29" s="17">
        <v>0</v>
      </c>
      <c r="AG29" s="17">
        <v>0</v>
      </c>
      <c r="AH29" s="17">
        <v>0</v>
      </c>
      <c r="AI29" s="17">
        <v>0</v>
      </c>
      <c r="AJ29" s="17">
        <v>0</v>
      </c>
      <c r="AK29" s="17">
        <v>0</v>
      </c>
      <c r="AL29" s="17">
        <v>0</v>
      </c>
      <c r="AM29" s="17">
        <v>0</v>
      </c>
      <c r="AN29" s="17">
        <v>0</v>
      </c>
      <c r="AO29" s="17">
        <v>0</v>
      </c>
      <c r="AP29" s="17">
        <v>0</v>
      </c>
      <c r="AQ29" s="17">
        <v>0</v>
      </c>
      <c r="AR29" s="17">
        <v>0</v>
      </c>
      <c r="AS29" s="17">
        <v>0</v>
      </c>
      <c r="AT29" s="17">
        <v>0</v>
      </c>
      <c r="AU29" s="17">
        <v>0</v>
      </c>
      <c r="AV29" s="17">
        <v>0</v>
      </c>
      <c r="AW29" s="17">
        <v>0</v>
      </c>
      <c r="AX29" s="17">
        <v>0</v>
      </c>
      <c r="AY29" s="17">
        <v>0</v>
      </c>
      <c r="AZ29" s="17">
        <v>0</v>
      </c>
      <c r="BA29" s="17">
        <v>0</v>
      </c>
      <c r="BB29" s="17">
        <v>0</v>
      </c>
      <c r="BC29" s="17">
        <v>0</v>
      </c>
      <c r="BD29" s="17">
        <v>0</v>
      </c>
      <c r="BE29" s="17">
        <v>0</v>
      </c>
      <c r="BF29" s="17">
        <v>0</v>
      </c>
      <c r="BG29" s="17">
        <v>0</v>
      </c>
      <c r="BH29" s="17">
        <v>0</v>
      </c>
      <c r="BI29" s="17">
        <v>0</v>
      </c>
      <c r="BJ29" s="17">
        <v>0</v>
      </c>
      <c r="BK29" s="17">
        <v>0</v>
      </c>
      <c r="BL29" s="17">
        <v>0</v>
      </c>
      <c r="BM29" s="17">
        <v>0</v>
      </c>
      <c r="BN29" s="17">
        <v>0</v>
      </c>
      <c r="BO29" s="17">
        <v>0</v>
      </c>
      <c r="BP29" s="17">
        <v>0</v>
      </c>
      <c r="BQ29" s="17">
        <v>0</v>
      </c>
      <c r="BR29" s="17">
        <v>0</v>
      </c>
      <c r="BS29" s="17">
        <v>0</v>
      </c>
      <c r="BT29" s="17">
        <v>0</v>
      </c>
      <c r="BU29" s="17">
        <v>0</v>
      </c>
      <c r="BV29" s="17">
        <v>0</v>
      </c>
      <c r="BW29" s="17">
        <v>0</v>
      </c>
      <c r="BX29" s="17">
        <v>0</v>
      </c>
      <c r="BY29" s="17">
        <v>0</v>
      </c>
      <c r="BZ29" s="17">
        <v>0</v>
      </c>
      <c r="CA29" s="17">
        <v>0</v>
      </c>
      <c r="CB29" s="17">
        <v>0</v>
      </c>
      <c r="CC29" s="17">
        <v>0</v>
      </c>
      <c r="CD29" s="17">
        <v>0</v>
      </c>
      <c r="CE29" s="17">
        <v>4</v>
      </c>
      <c r="CF29" s="17">
        <v>4</v>
      </c>
      <c r="CG29" s="17">
        <v>4</v>
      </c>
      <c r="CH29" s="17">
        <v>0</v>
      </c>
      <c r="CI29" s="17">
        <v>0</v>
      </c>
      <c r="CJ29" s="17">
        <v>0</v>
      </c>
      <c r="CK29" s="17">
        <v>0</v>
      </c>
      <c r="CL29" s="17">
        <v>0</v>
      </c>
      <c r="CM29" s="17">
        <v>0</v>
      </c>
      <c r="CN29" s="17">
        <v>228.47800000000001</v>
      </c>
      <c r="CO29" s="17">
        <v>228.874</v>
      </c>
      <c r="CP29" s="17">
        <v>0</v>
      </c>
      <c r="CQ29" s="17">
        <v>251.60240999999999</v>
      </c>
      <c r="CR29" s="17">
        <v>251.60240999999999</v>
      </c>
      <c r="CS29" s="17">
        <v>251.60240999999999</v>
      </c>
      <c r="CT29" s="17">
        <v>0</v>
      </c>
      <c r="CU29" s="17">
        <v>0</v>
      </c>
      <c r="CV29" s="17">
        <v>0</v>
      </c>
    </row>
    <row r="30" spans="1:100" x14ac:dyDescent="0.2">
      <c r="A30" s="17" t="s">
        <v>17</v>
      </c>
      <c r="B30" s="17">
        <f t="shared" si="3"/>
        <v>904.98640999999998</v>
      </c>
      <c r="C30" s="17">
        <f t="shared" si="4"/>
        <v>941.61240999999995</v>
      </c>
      <c r="D30" s="17">
        <f t="shared" si="5"/>
        <v>574.21141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7">
        <v>0</v>
      </c>
      <c r="AF30" s="17">
        <v>0</v>
      </c>
      <c r="AG30" s="17">
        <v>0</v>
      </c>
      <c r="AH30" s="17">
        <v>0</v>
      </c>
      <c r="AI30" s="17">
        <v>0</v>
      </c>
      <c r="AJ30" s="17">
        <v>0</v>
      </c>
      <c r="AK30" s="17">
        <v>0</v>
      </c>
      <c r="AL30" s="17">
        <v>0</v>
      </c>
      <c r="AM30" s="17">
        <v>0</v>
      </c>
      <c r="AN30" s="17">
        <v>0</v>
      </c>
      <c r="AO30" s="17">
        <v>0</v>
      </c>
      <c r="AP30" s="17">
        <v>0</v>
      </c>
      <c r="AQ30" s="17">
        <v>0</v>
      </c>
      <c r="AR30" s="17">
        <v>0</v>
      </c>
      <c r="AS30" s="17">
        <v>0</v>
      </c>
      <c r="AT30" s="17">
        <v>0</v>
      </c>
      <c r="AU30" s="17">
        <v>0</v>
      </c>
      <c r="AV30" s="17">
        <v>0</v>
      </c>
      <c r="AW30" s="17">
        <v>0</v>
      </c>
      <c r="AX30" s="17">
        <v>0</v>
      </c>
      <c r="AY30" s="17">
        <v>0</v>
      </c>
      <c r="AZ30" s="17">
        <v>0</v>
      </c>
      <c r="BA30" s="17">
        <v>0</v>
      </c>
      <c r="BB30" s="17">
        <v>0</v>
      </c>
      <c r="BC30" s="17">
        <v>0</v>
      </c>
      <c r="BD30" s="17">
        <v>0</v>
      </c>
      <c r="BE30" s="17">
        <v>0</v>
      </c>
      <c r="BF30" s="17">
        <v>0</v>
      </c>
      <c r="BG30" s="17">
        <v>0</v>
      </c>
      <c r="BH30" s="17">
        <v>0</v>
      </c>
      <c r="BI30" s="17">
        <v>0</v>
      </c>
      <c r="BJ30" s="17">
        <v>0</v>
      </c>
      <c r="BK30" s="17">
        <v>0</v>
      </c>
      <c r="BL30" s="17">
        <v>0</v>
      </c>
      <c r="BM30" s="17">
        <v>0</v>
      </c>
      <c r="BN30" s="17">
        <v>0</v>
      </c>
      <c r="BO30" s="17">
        <v>0</v>
      </c>
      <c r="BP30" s="17">
        <v>0</v>
      </c>
      <c r="BQ30" s="17">
        <v>0</v>
      </c>
      <c r="BR30" s="17">
        <v>0</v>
      </c>
      <c r="BS30" s="17">
        <v>0</v>
      </c>
      <c r="BT30" s="17">
        <v>0</v>
      </c>
      <c r="BU30" s="17">
        <v>0</v>
      </c>
      <c r="BV30" s="17">
        <v>0</v>
      </c>
      <c r="BW30" s="17">
        <v>0</v>
      </c>
      <c r="BX30" s="17">
        <v>0</v>
      </c>
      <c r="BY30" s="17">
        <v>0</v>
      </c>
      <c r="BZ30" s="17">
        <v>0</v>
      </c>
      <c r="CA30" s="17">
        <v>0</v>
      </c>
      <c r="CB30" s="17">
        <v>0</v>
      </c>
      <c r="CC30" s="17">
        <v>0</v>
      </c>
      <c r="CD30" s="17">
        <v>0</v>
      </c>
      <c r="CE30" s="17">
        <v>4</v>
      </c>
      <c r="CF30" s="17">
        <v>4</v>
      </c>
      <c r="CG30" s="17">
        <v>4</v>
      </c>
      <c r="CH30" s="17">
        <v>0</v>
      </c>
      <c r="CI30" s="17">
        <v>0</v>
      </c>
      <c r="CJ30" s="17">
        <v>0</v>
      </c>
      <c r="CK30" s="17">
        <v>0</v>
      </c>
      <c r="CL30" s="17">
        <v>0</v>
      </c>
      <c r="CM30" s="17">
        <v>0</v>
      </c>
      <c r="CN30" s="17">
        <v>649.38400000000001</v>
      </c>
      <c r="CO30" s="17">
        <v>686.01</v>
      </c>
      <c r="CP30" s="17">
        <v>318.60899999999998</v>
      </c>
      <c r="CQ30" s="17">
        <v>251.60240999999999</v>
      </c>
      <c r="CR30" s="17">
        <v>251.60240999999999</v>
      </c>
      <c r="CS30" s="17">
        <v>251.60240999999999</v>
      </c>
      <c r="CT30" s="17">
        <v>0</v>
      </c>
      <c r="CU30" s="17">
        <v>0</v>
      </c>
      <c r="CV30" s="17">
        <v>0</v>
      </c>
    </row>
    <row r="31" spans="1:100" x14ac:dyDescent="0.2">
      <c r="A31" s="17" t="s">
        <v>18</v>
      </c>
      <c r="B31" s="17">
        <f t="shared" si="3"/>
        <v>1840.0626099999999</v>
      </c>
      <c r="C31" s="17">
        <f t="shared" si="4"/>
        <v>1950.68561</v>
      </c>
      <c r="D31" s="17">
        <f t="shared" si="5"/>
        <v>1672.6416100000001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7">
        <v>0</v>
      </c>
      <c r="AI31" s="17">
        <v>0</v>
      </c>
      <c r="AJ31" s="17">
        <v>0</v>
      </c>
      <c r="AK31" s="17">
        <v>0</v>
      </c>
      <c r="AL31" s="17">
        <v>0</v>
      </c>
      <c r="AM31" s="17">
        <v>0</v>
      </c>
      <c r="AN31" s="17">
        <v>0</v>
      </c>
      <c r="AO31" s="17">
        <v>0</v>
      </c>
      <c r="AP31" s="17">
        <v>0</v>
      </c>
      <c r="AQ31" s="17">
        <v>0</v>
      </c>
      <c r="AR31" s="17">
        <v>0</v>
      </c>
      <c r="AS31" s="17">
        <v>0</v>
      </c>
      <c r="AT31" s="17">
        <v>0</v>
      </c>
      <c r="AU31" s="17">
        <v>0</v>
      </c>
      <c r="AV31" s="17">
        <v>0</v>
      </c>
      <c r="AW31" s="17">
        <v>0</v>
      </c>
      <c r="AX31" s="17">
        <v>0</v>
      </c>
      <c r="AY31" s="17">
        <v>0</v>
      </c>
      <c r="AZ31" s="17">
        <v>0</v>
      </c>
      <c r="BA31" s="17">
        <v>0</v>
      </c>
      <c r="BB31" s="17">
        <v>0</v>
      </c>
      <c r="BC31" s="17">
        <v>0</v>
      </c>
      <c r="BD31" s="17">
        <v>0</v>
      </c>
      <c r="BE31" s="17">
        <v>0</v>
      </c>
      <c r="BF31" s="17">
        <v>0</v>
      </c>
      <c r="BG31" s="17">
        <v>0</v>
      </c>
      <c r="BH31" s="17">
        <v>0</v>
      </c>
      <c r="BI31" s="17">
        <v>0</v>
      </c>
      <c r="BJ31" s="17">
        <v>0</v>
      </c>
      <c r="BK31" s="17">
        <v>0</v>
      </c>
      <c r="BL31" s="17">
        <v>0</v>
      </c>
      <c r="BM31" s="17">
        <v>0</v>
      </c>
      <c r="BN31" s="17">
        <v>0</v>
      </c>
      <c r="BO31" s="17">
        <v>0</v>
      </c>
      <c r="BP31" s="17">
        <v>0</v>
      </c>
      <c r="BQ31" s="17">
        <v>0</v>
      </c>
      <c r="BR31" s="17">
        <v>0</v>
      </c>
      <c r="BS31" s="17">
        <v>0</v>
      </c>
      <c r="BT31" s="17">
        <v>0</v>
      </c>
      <c r="BU31" s="17">
        <v>0</v>
      </c>
      <c r="BV31" s="17">
        <v>0</v>
      </c>
      <c r="BW31" s="17">
        <v>0</v>
      </c>
      <c r="BX31" s="17">
        <v>0</v>
      </c>
      <c r="BY31" s="17">
        <v>0</v>
      </c>
      <c r="BZ31" s="17">
        <v>0</v>
      </c>
      <c r="CA31" s="17">
        <v>0</v>
      </c>
      <c r="CB31" s="17">
        <v>0</v>
      </c>
      <c r="CC31" s="17">
        <v>0</v>
      </c>
      <c r="CD31" s="17">
        <v>0</v>
      </c>
      <c r="CE31" s="17">
        <v>4</v>
      </c>
      <c r="CF31" s="17">
        <v>4</v>
      </c>
      <c r="CG31" s="17">
        <v>4</v>
      </c>
      <c r="CH31" s="17">
        <v>0</v>
      </c>
      <c r="CI31" s="17">
        <v>0</v>
      </c>
      <c r="CJ31" s="17">
        <v>0</v>
      </c>
      <c r="CK31" s="17">
        <v>0</v>
      </c>
      <c r="CL31" s="17">
        <v>0</v>
      </c>
      <c r="CM31" s="17">
        <v>0</v>
      </c>
      <c r="CN31" s="17">
        <v>1194.2860000000001</v>
      </c>
      <c r="CO31" s="17">
        <v>1304.9090000000001</v>
      </c>
      <c r="CP31" s="17">
        <v>1026.865</v>
      </c>
      <c r="CQ31" s="17">
        <v>641.77661000000001</v>
      </c>
      <c r="CR31" s="17">
        <v>641.77661000000001</v>
      </c>
      <c r="CS31" s="17">
        <v>641.77661000000001</v>
      </c>
      <c r="CT31" s="17">
        <v>0</v>
      </c>
      <c r="CU31" s="17">
        <v>0</v>
      </c>
      <c r="CV31" s="17">
        <v>0</v>
      </c>
    </row>
    <row r="32" spans="1:100" x14ac:dyDescent="0.2">
      <c r="A32" s="17" t="s">
        <v>19</v>
      </c>
      <c r="B32" s="17">
        <f t="shared" si="3"/>
        <v>1656.731</v>
      </c>
      <c r="C32" s="17">
        <f t="shared" si="4"/>
        <v>1670.3340000000001</v>
      </c>
      <c r="D32" s="17">
        <f t="shared" si="5"/>
        <v>537.49199999999996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v>0</v>
      </c>
      <c r="AG32" s="17">
        <v>0</v>
      </c>
      <c r="AH32" s="17">
        <v>0</v>
      </c>
      <c r="AI32" s="17">
        <v>0</v>
      </c>
      <c r="AJ32" s="17">
        <v>0</v>
      </c>
      <c r="AK32" s="17">
        <v>0</v>
      </c>
      <c r="AL32" s="17">
        <v>0</v>
      </c>
      <c r="AM32" s="17">
        <v>0</v>
      </c>
      <c r="AN32" s="17">
        <v>0</v>
      </c>
      <c r="AO32" s="17">
        <v>0</v>
      </c>
      <c r="AP32" s="17">
        <v>0</v>
      </c>
      <c r="AQ32" s="17">
        <v>0</v>
      </c>
      <c r="AR32" s="17">
        <v>0</v>
      </c>
      <c r="AS32" s="17">
        <v>0</v>
      </c>
      <c r="AT32" s="17">
        <v>0</v>
      </c>
      <c r="AU32" s="17">
        <v>0</v>
      </c>
      <c r="AV32" s="17">
        <v>0</v>
      </c>
      <c r="AW32" s="17">
        <v>0</v>
      </c>
      <c r="AX32" s="17">
        <v>0</v>
      </c>
      <c r="AY32" s="17">
        <v>0</v>
      </c>
      <c r="AZ32" s="17">
        <v>0</v>
      </c>
      <c r="BA32" s="17">
        <v>0</v>
      </c>
      <c r="BB32" s="17">
        <v>0</v>
      </c>
      <c r="BC32" s="17">
        <v>0</v>
      </c>
      <c r="BD32" s="17">
        <v>0</v>
      </c>
      <c r="BE32" s="17">
        <v>0</v>
      </c>
      <c r="BF32" s="17">
        <v>0</v>
      </c>
      <c r="BG32" s="17">
        <v>0</v>
      </c>
      <c r="BH32" s="17">
        <v>0</v>
      </c>
      <c r="BI32" s="17">
        <v>0</v>
      </c>
      <c r="BJ32" s="17">
        <v>0</v>
      </c>
      <c r="BK32" s="17">
        <v>0</v>
      </c>
      <c r="BL32" s="17">
        <v>0</v>
      </c>
      <c r="BM32" s="17">
        <v>0</v>
      </c>
      <c r="BN32" s="17">
        <v>0</v>
      </c>
      <c r="BO32" s="17">
        <v>0</v>
      </c>
      <c r="BP32" s="17">
        <v>0</v>
      </c>
      <c r="BQ32" s="17">
        <v>0</v>
      </c>
      <c r="BR32" s="17">
        <v>0</v>
      </c>
      <c r="BS32" s="17">
        <v>0</v>
      </c>
      <c r="BT32" s="17">
        <v>0</v>
      </c>
      <c r="BU32" s="17">
        <v>0</v>
      </c>
      <c r="BV32" s="17">
        <v>0</v>
      </c>
      <c r="BW32" s="17">
        <v>0</v>
      </c>
      <c r="BX32" s="17">
        <v>0</v>
      </c>
      <c r="BY32" s="17">
        <v>0</v>
      </c>
      <c r="BZ32" s="17">
        <v>0</v>
      </c>
      <c r="CA32" s="17">
        <v>0</v>
      </c>
      <c r="CB32" s="17">
        <v>0</v>
      </c>
      <c r="CC32" s="17">
        <v>0</v>
      </c>
      <c r="CD32" s="17">
        <v>0</v>
      </c>
      <c r="CE32" s="17">
        <v>4</v>
      </c>
      <c r="CF32" s="17">
        <v>4</v>
      </c>
      <c r="CG32" s="17">
        <v>0</v>
      </c>
      <c r="CH32" s="17">
        <v>0</v>
      </c>
      <c r="CI32" s="17">
        <v>0</v>
      </c>
      <c r="CJ32" s="17">
        <v>0</v>
      </c>
      <c r="CK32" s="17">
        <v>0</v>
      </c>
      <c r="CL32" s="17">
        <v>0</v>
      </c>
      <c r="CM32" s="17">
        <v>0</v>
      </c>
      <c r="CN32" s="17">
        <v>1652.731</v>
      </c>
      <c r="CO32" s="17">
        <v>1666.3340000000001</v>
      </c>
      <c r="CP32" s="17">
        <v>537.49199999999996</v>
      </c>
      <c r="CQ32" s="17">
        <v>0</v>
      </c>
      <c r="CR32" s="17">
        <v>0</v>
      </c>
      <c r="CS32" s="17">
        <v>0</v>
      </c>
      <c r="CT32" s="17">
        <v>0</v>
      </c>
      <c r="CU32" s="17">
        <v>0</v>
      </c>
      <c r="CV32" s="17">
        <v>0</v>
      </c>
    </row>
    <row r="33" spans="1:100" x14ac:dyDescent="0.2">
      <c r="A33" s="17" t="s">
        <v>20</v>
      </c>
      <c r="B33" s="17">
        <f t="shared" si="3"/>
        <v>1812.9876100000001</v>
      </c>
      <c r="C33" s="17">
        <f t="shared" si="4"/>
        <v>1828.5576099999998</v>
      </c>
      <c r="D33" s="17">
        <f t="shared" si="5"/>
        <v>903.58160999999996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v>0</v>
      </c>
      <c r="AG33" s="17">
        <v>0</v>
      </c>
      <c r="AH33" s="17">
        <v>0</v>
      </c>
      <c r="AI33" s="17">
        <v>0</v>
      </c>
      <c r="AJ33" s="17">
        <v>0</v>
      </c>
      <c r="AK33" s="17">
        <v>0</v>
      </c>
      <c r="AL33" s="17">
        <v>0</v>
      </c>
      <c r="AM33" s="17">
        <v>0</v>
      </c>
      <c r="AN33" s="17">
        <v>0</v>
      </c>
      <c r="AO33" s="17">
        <v>0</v>
      </c>
      <c r="AP33" s="17">
        <v>0</v>
      </c>
      <c r="AQ33" s="17">
        <v>0</v>
      </c>
      <c r="AR33" s="17">
        <v>0</v>
      </c>
      <c r="AS33" s="17">
        <v>0</v>
      </c>
      <c r="AT33" s="17">
        <v>0</v>
      </c>
      <c r="AU33" s="17">
        <v>0</v>
      </c>
      <c r="AV33" s="17">
        <v>0</v>
      </c>
      <c r="AW33" s="17">
        <v>0</v>
      </c>
      <c r="AX33" s="17">
        <v>0</v>
      </c>
      <c r="AY33" s="17">
        <v>0</v>
      </c>
      <c r="AZ33" s="17">
        <v>0</v>
      </c>
      <c r="BA33" s="17">
        <v>0</v>
      </c>
      <c r="BB33" s="17">
        <v>0</v>
      </c>
      <c r="BC33" s="17">
        <v>0</v>
      </c>
      <c r="BD33" s="17">
        <v>0</v>
      </c>
      <c r="BE33" s="17">
        <v>0</v>
      </c>
      <c r="BF33" s="17">
        <v>0</v>
      </c>
      <c r="BG33" s="17">
        <v>0</v>
      </c>
      <c r="BH33" s="17">
        <v>0</v>
      </c>
      <c r="BI33" s="17">
        <v>0</v>
      </c>
      <c r="BJ33" s="17">
        <v>0</v>
      </c>
      <c r="BK33" s="17">
        <v>0</v>
      </c>
      <c r="BL33" s="17">
        <v>0</v>
      </c>
      <c r="BM33" s="17">
        <v>0</v>
      </c>
      <c r="BN33" s="17">
        <v>0</v>
      </c>
      <c r="BO33" s="17">
        <v>0</v>
      </c>
      <c r="BP33" s="17">
        <v>0</v>
      </c>
      <c r="BQ33" s="17">
        <v>0</v>
      </c>
      <c r="BR33" s="17">
        <v>0</v>
      </c>
      <c r="BS33" s="17">
        <v>0</v>
      </c>
      <c r="BT33" s="17">
        <v>0</v>
      </c>
      <c r="BU33" s="17">
        <v>0</v>
      </c>
      <c r="BV33" s="17">
        <v>0</v>
      </c>
      <c r="BW33" s="17">
        <v>0</v>
      </c>
      <c r="BX33" s="17">
        <v>0</v>
      </c>
      <c r="BY33" s="17">
        <v>0</v>
      </c>
      <c r="BZ33" s="17">
        <v>0</v>
      </c>
      <c r="CA33" s="17">
        <v>0</v>
      </c>
      <c r="CB33" s="17">
        <v>0</v>
      </c>
      <c r="CC33" s="17">
        <v>0</v>
      </c>
      <c r="CD33" s="17">
        <v>0</v>
      </c>
      <c r="CE33" s="17">
        <v>4</v>
      </c>
      <c r="CF33" s="17">
        <v>4</v>
      </c>
      <c r="CG33" s="17">
        <v>0</v>
      </c>
      <c r="CH33" s="17">
        <v>0</v>
      </c>
      <c r="CI33" s="17">
        <v>0</v>
      </c>
      <c r="CJ33" s="17">
        <v>0</v>
      </c>
      <c r="CK33" s="17">
        <v>0</v>
      </c>
      <c r="CL33" s="17">
        <v>0</v>
      </c>
      <c r="CM33" s="17">
        <v>0</v>
      </c>
      <c r="CN33" s="17">
        <v>1167.211</v>
      </c>
      <c r="CO33" s="17">
        <v>1182.7809999999999</v>
      </c>
      <c r="CP33" s="17">
        <v>261.80500000000001</v>
      </c>
      <c r="CQ33" s="17">
        <v>641.77661000000001</v>
      </c>
      <c r="CR33" s="17">
        <v>641.77661000000001</v>
      </c>
      <c r="CS33" s="17">
        <v>641.77661000000001</v>
      </c>
      <c r="CT33" s="17">
        <v>0</v>
      </c>
      <c r="CU33" s="17">
        <v>0</v>
      </c>
      <c r="CV33" s="17">
        <v>0</v>
      </c>
    </row>
    <row r="34" spans="1:100" x14ac:dyDescent="0.2">
      <c r="A34" s="17" t="s">
        <v>21</v>
      </c>
      <c r="B34" s="17">
        <f t="shared" si="3"/>
        <v>3674.4062199999998</v>
      </c>
      <c r="C34" s="17">
        <f t="shared" si="4"/>
        <v>3714.4232199999997</v>
      </c>
      <c r="D34" s="17">
        <f t="shared" si="5"/>
        <v>3382.89822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v>0</v>
      </c>
      <c r="AG34" s="17">
        <v>0</v>
      </c>
      <c r="AH34" s="17">
        <v>0</v>
      </c>
      <c r="AI34" s="17">
        <v>0</v>
      </c>
      <c r="AJ34" s="17">
        <v>0</v>
      </c>
      <c r="AK34" s="17">
        <v>0</v>
      </c>
      <c r="AL34" s="17">
        <v>0</v>
      </c>
      <c r="AM34" s="17">
        <v>0</v>
      </c>
      <c r="AN34" s="17">
        <v>0</v>
      </c>
      <c r="AO34" s="17">
        <v>0</v>
      </c>
      <c r="AP34" s="17">
        <v>0</v>
      </c>
      <c r="AQ34" s="17">
        <v>0</v>
      </c>
      <c r="AR34" s="17">
        <v>0</v>
      </c>
      <c r="AS34" s="17">
        <v>0</v>
      </c>
      <c r="AT34" s="17">
        <v>0</v>
      </c>
      <c r="AU34" s="17">
        <v>0</v>
      </c>
      <c r="AV34" s="17">
        <v>0</v>
      </c>
      <c r="AW34" s="17">
        <v>0</v>
      </c>
      <c r="AX34" s="17">
        <v>0</v>
      </c>
      <c r="AY34" s="17">
        <v>0</v>
      </c>
      <c r="AZ34" s="17">
        <v>0</v>
      </c>
      <c r="BA34" s="17">
        <v>0</v>
      </c>
      <c r="BB34" s="17">
        <v>0</v>
      </c>
      <c r="BC34" s="17">
        <v>0</v>
      </c>
      <c r="BD34" s="17">
        <v>0</v>
      </c>
      <c r="BE34" s="17">
        <v>0</v>
      </c>
      <c r="BF34" s="17">
        <v>0</v>
      </c>
      <c r="BG34" s="17">
        <v>0</v>
      </c>
      <c r="BH34" s="17">
        <v>0</v>
      </c>
      <c r="BI34" s="17">
        <v>0</v>
      </c>
      <c r="BJ34" s="17">
        <v>0</v>
      </c>
      <c r="BK34" s="17">
        <v>0</v>
      </c>
      <c r="BL34" s="17">
        <v>0</v>
      </c>
      <c r="BM34" s="17">
        <v>0</v>
      </c>
      <c r="BN34" s="17">
        <v>0</v>
      </c>
      <c r="BO34" s="17">
        <v>0</v>
      </c>
      <c r="BP34" s="17">
        <v>0</v>
      </c>
      <c r="BQ34" s="17">
        <v>0</v>
      </c>
      <c r="BR34" s="17">
        <v>0</v>
      </c>
      <c r="BS34" s="17">
        <v>0</v>
      </c>
      <c r="BT34" s="17">
        <v>0</v>
      </c>
      <c r="BU34" s="17">
        <v>0</v>
      </c>
      <c r="BV34" s="17">
        <v>0</v>
      </c>
      <c r="BW34" s="17">
        <v>0</v>
      </c>
      <c r="BX34" s="17">
        <v>0</v>
      </c>
      <c r="BY34" s="17">
        <v>0</v>
      </c>
      <c r="BZ34" s="17">
        <v>0</v>
      </c>
      <c r="CA34" s="17">
        <v>0</v>
      </c>
      <c r="CB34" s="17">
        <v>0</v>
      </c>
      <c r="CC34" s="17">
        <v>0</v>
      </c>
      <c r="CD34" s="17">
        <v>0</v>
      </c>
      <c r="CE34" s="17">
        <v>4</v>
      </c>
      <c r="CF34" s="17">
        <v>4</v>
      </c>
      <c r="CG34" s="17">
        <v>4</v>
      </c>
      <c r="CH34" s="17">
        <v>0</v>
      </c>
      <c r="CI34" s="17">
        <v>0</v>
      </c>
      <c r="CJ34" s="17">
        <v>0</v>
      </c>
      <c r="CK34" s="17">
        <v>0</v>
      </c>
      <c r="CL34" s="17">
        <v>0</v>
      </c>
      <c r="CM34" s="17">
        <v>0</v>
      </c>
      <c r="CN34" s="17">
        <v>2386.8530000000001</v>
      </c>
      <c r="CO34" s="17">
        <v>2426.87</v>
      </c>
      <c r="CP34" s="17">
        <v>2095.3449999999998</v>
      </c>
      <c r="CQ34" s="17">
        <v>1283.55322</v>
      </c>
      <c r="CR34" s="17">
        <v>1283.55322</v>
      </c>
      <c r="CS34" s="17">
        <v>1283.55322</v>
      </c>
      <c r="CT34" s="17">
        <v>0</v>
      </c>
      <c r="CU34" s="17">
        <v>0</v>
      </c>
      <c r="CV34" s="17">
        <v>0</v>
      </c>
    </row>
    <row r="35" spans="1:100" x14ac:dyDescent="0.2">
      <c r="A35" s="17" t="s">
        <v>22</v>
      </c>
      <c r="B35" s="17">
        <f t="shared" si="3"/>
        <v>506.93282999999997</v>
      </c>
      <c r="C35" s="17">
        <f t="shared" si="4"/>
        <v>507.36283000000003</v>
      </c>
      <c r="D35" s="17">
        <f t="shared" si="5"/>
        <v>271.95083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v>0</v>
      </c>
      <c r="AJ35" s="17">
        <v>0</v>
      </c>
      <c r="AK35" s="17">
        <v>0</v>
      </c>
      <c r="AL35" s="17">
        <v>0</v>
      </c>
      <c r="AM35" s="17">
        <v>0</v>
      </c>
      <c r="AN35" s="17">
        <v>0</v>
      </c>
      <c r="AO35" s="17">
        <v>0</v>
      </c>
      <c r="AP35" s="17">
        <v>0</v>
      </c>
      <c r="AQ35" s="17">
        <v>0</v>
      </c>
      <c r="AR35" s="17">
        <v>0</v>
      </c>
      <c r="AS35" s="17">
        <v>0</v>
      </c>
      <c r="AT35" s="17">
        <v>0</v>
      </c>
      <c r="AU35" s="17">
        <v>0</v>
      </c>
      <c r="AV35" s="17">
        <v>0</v>
      </c>
      <c r="AW35" s="17">
        <v>0</v>
      </c>
      <c r="AX35" s="17">
        <v>0</v>
      </c>
      <c r="AY35" s="17">
        <v>0</v>
      </c>
      <c r="AZ35" s="17">
        <v>0</v>
      </c>
      <c r="BA35" s="17">
        <v>0</v>
      </c>
      <c r="BB35" s="17">
        <v>0</v>
      </c>
      <c r="BC35" s="17">
        <v>0</v>
      </c>
      <c r="BD35" s="17">
        <v>0</v>
      </c>
      <c r="BE35" s="17">
        <v>0</v>
      </c>
      <c r="BF35" s="17">
        <v>0</v>
      </c>
      <c r="BG35" s="17">
        <v>0</v>
      </c>
      <c r="BH35" s="17">
        <v>0</v>
      </c>
      <c r="BI35" s="17">
        <v>0</v>
      </c>
      <c r="BJ35" s="17">
        <v>0</v>
      </c>
      <c r="BK35" s="17">
        <v>0</v>
      </c>
      <c r="BL35" s="17">
        <v>0</v>
      </c>
      <c r="BM35" s="17">
        <v>0</v>
      </c>
      <c r="BN35" s="17">
        <v>0</v>
      </c>
      <c r="BO35" s="17">
        <v>0</v>
      </c>
      <c r="BP35" s="17">
        <v>0</v>
      </c>
      <c r="BQ35" s="17">
        <v>0</v>
      </c>
      <c r="BR35" s="17">
        <v>0</v>
      </c>
      <c r="BS35" s="17">
        <v>0</v>
      </c>
      <c r="BT35" s="17">
        <v>0</v>
      </c>
      <c r="BU35" s="17">
        <v>0</v>
      </c>
      <c r="BV35" s="17">
        <v>0</v>
      </c>
      <c r="BW35" s="17">
        <v>0</v>
      </c>
      <c r="BX35" s="17">
        <v>0</v>
      </c>
      <c r="BY35" s="17">
        <v>0</v>
      </c>
      <c r="BZ35" s="17">
        <v>0</v>
      </c>
      <c r="CA35" s="17">
        <v>0</v>
      </c>
      <c r="CB35" s="17">
        <v>0</v>
      </c>
      <c r="CC35" s="17">
        <v>0</v>
      </c>
      <c r="CD35" s="17">
        <v>0</v>
      </c>
      <c r="CE35" s="17">
        <v>4</v>
      </c>
      <c r="CF35" s="17">
        <v>4</v>
      </c>
      <c r="CG35" s="17">
        <v>0</v>
      </c>
      <c r="CH35" s="17">
        <v>0</v>
      </c>
      <c r="CI35" s="17">
        <v>0</v>
      </c>
      <c r="CJ35" s="17">
        <v>0</v>
      </c>
      <c r="CK35" s="17">
        <v>0</v>
      </c>
      <c r="CL35" s="17">
        <v>0</v>
      </c>
      <c r="CM35" s="17">
        <v>0</v>
      </c>
      <c r="CN35" s="17">
        <v>230.982</v>
      </c>
      <c r="CO35" s="17">
        <v>231.41200000000001</v>
      </c>
      <c r="CP35" s="17">
        <v>0</v>
      </c>
      <c r="CQ35" s="17">
        <v>271.95083</v>
      </c>
      <c r="CR35" s="17">
        <v>271.95083</v>
      </c>
      <c r="CS35" s="17">
        <v>271.95083</v>
      </c>
      <c r="CT35" s="17">
        <v>0</v>
      </c>
      <c r="CU35" s="17">
        <v>0</v>
      </c>
      <c r="CV35" s="17">
        <v>0</v>
      </c>
    </row>
    <row r="36" spans="1:100" x14ac:dyDescent="0.2">
      <c r="A36" s="17" t="s">
        <v>23</v>
      </c>
      <c r="B36" s="17">
        <f t="shared" si="3"/>
        <v>1163.7474099999999</v>
      </c>
      <c r="C36" s="17">
        <f t="shared" si="4"/>
        <v>1181.5654099999999</v>
      </c>
      <c r="D36" s="17">
        <f t="shared" si="5"/>
        <v>803.27841000000001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s="17">
        <v>0</v>
      </c>
      <c r="AF36" s="17">
        <v>0</v>
      </c>
      <c r="AG36" s="17">
        <v>0</v>
      </c>
      <c r="AH36" s="17">
        <v>0</v>
      </c>
      <c r="AI36" s="17">
        <v>0</v>
      </c>
      <c r="AJ36" s="17">
        <v>0</v>
      </c>
      <c r="AK36" s="17">
        <v>0</v>
      </c>
      <c r="AL36" s="17">
        <v>0</v>
      </c>
      <c r="AM36" s="17">
        <v>0</v>
      </c>
      <c r="AN36" s="17">
        <v>0</v>
      </c>
      <c r="AO36" s="17">
        <v>0</v>
      </c>
      <c r="AP36" s="17">
        <v>0</v>
      </c>
      <c r="AQ36" s="17">
        <v>0</v>
      </c>
      <c r="AR36" s="17">
        <v>0</v>
      </c>
      <c r="AS36" s="17">
        <v>0</v>
      </c>
      <c r="AT36" s="17">
        <v>0</v>
      </c>
      <c r="AU36" s="17">
        <v>0</v>
      </c>
      <c r="AV36" s="17">
        <v>0</v>
      </c>
      <c r="AW36" s="17">
        <v>0</v>
      </c>
      <c r="AX36" s="17">
        <v>0</v>
      </c>
      <c r="AY36" s="17">
        <v>0</v>
      </c>
      <c r="AZ36" s="17">
        <v>0</v>
      </c>
      <c r="BA36" s="17">
        <v>0</v>
      </c>
      <c r="BB36" s="17">
        <v>0</v>
      </c>
      <c r="BC36" s="17">
        <v>0</v>
      </c>
      <c r="BD36" s="17">
        <v>0</v>
      </c>
      <c r="BE36" s="17">
        <v>0</v>
      </c>
      <c r="BF36" s="17">
        <v>0</v>
      </c>
      <c r="BG36" s="17">
        <v>0</v>
      </c>
      <c r="BH36" s="17">
        <v>0</v>
      </c>
      <c r="BI36" s="17">
        <v>0</v>
      </c>
      <c r="BJ36" s="17">
        <v>0</v>
      </c>
      <c r="BK36" s="17">
        <v>0</v>
      </c>
      <c r="BL36" s="17">
        <v>0</v>
      </c>
      <c r="BM36" s="17">
        <v>0</v>
      </c>
      <c r="BN36" s="17">
        <v>0</v>
      </c>
      <c r="BO36" s="17">
        <v>0</v>
      </c>
      <c r="BP36" s="17">
        <v>0</v>
      </c>
      <c r="BQ36" s="17">
        <v>0</v>
      </c>
      <c r="BR36" s="17">
        <v>0</v>
      </c>
      <c r="BS36" s="17">
        <v>0</v>
      </c>
      <c r="BT36" s="17">
        <v>0</v>
      </c>
      <c r="BU36" s="17">
        <v>0</v>
      </c>
      <c r="BV36" s="17">
        <v>0</v>
      </c>
      <c r="BW36" s="17">
        <v>0</v>
      </c>
      <c r="BX36" s="17">
        <v>0</v>
      </c>
      <c r="BY36" s="17">
        <v>0</v>
      </c>
      <c r="BZ36" s="17">
        <v>0</v>
      </c>
      <c r="CA36" s="17">
        <v>0</v>
      </c>
      <c r="CB36" s="17">
        <v>0</v>
      </c>
      <c r="CC36" s="17">
        <v>0</v>
      </c>
      <c r="CD36" s="17">
        <v>0</v>
      </c>
      <c r="CE36" s="17">
        <v>4</v>
      </c>
      <c r="CF36" s="17">
        <v>4</v>
      </c>
      <c r="CG36" s="17">
        <v>0</v>
      </c>
      <c r="CH36" s="17">
        <v>0</v>
      </c>
      <c r="CI36" s="17">
        <v>0</v>
      </c>
      <c r="CJ36" s="17">
        <v>0</v>
      </c>
      <c r="CK36" s="17">
        <v>0</v>
      </c>
      <c r="CL36" s="17">
        <v>0</v>
      </c>
      <c r="CM36" s="17">
        <v>0</v>
      </c>
      <c r="CN36" s="17">
        <v>908.14499999999998</v>
      </c>
      <c r="CO36" s="17">
        <v>925.96299999999997</v>
      </c>
      <c r="CP36" s="17">
        <v>551.67600000000004</v>
      </c>
      <c r="CQ36" s="17">
        <v>251.60240999999999</v>
      </c>
      <c r="CR36" s="17">
        <v>251.60240999999999</v>
      </c>
      <c r="CS36" s="17">
        <v>251.60240999999999</v>
      </c>
      <c r="CT36" s="17">
        <v>0</v>
      </c>
      <c r="CU36" s="17">
        <v>0</v>
      </c>
      <c r="CV36" s="17">
        <v>0</v>
      </c>
    </row>
    <row r="37" spans="1:100" x14ac:dyDescent="0.2">
      <c r="A37" s="17" t="s">
        <v>24</v>
      </c>
      <c r="B37" s="17">
        <f t="shared" si="3"/>
        <v>1256.0464099999999</v>
      </c>
      <c r="C37" s="17">
        <f t="shared" si="4"/>
        <v>1300.5594100000001</v>
      </c>
      <c r="D37" s="17">
        <f t="shared" si="5"/>
        <v>665.17840999999999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7">
        <v>0</v>
      </c>
      <c r="AF37" s="17">
        <v>0</v>
      </c>
      <c r="AG37" s="17">
        <v>0</v>
      </c>
      <c r="AH37" s="17">
        <v>0</v>
      </c>
      <c r="AI37" s="17">
        <v>0</v>
      </c>
      <c r="AJ37" s="17">
        <v>0</v>
      </c>
      <c r="AK37" s="17">
        <v>0</v>
      </c>
      <c r="AL37" s="17">
        <v>0</v>
      </c>
      <c r="AM37" s="17">
        <v>0</v>
      </c>
      <c r="AN37" s="17">
        <v>0</v>
      </c>
      <c r="AO37" s="17">
        <v>0</v>
      </c>
      <c r="AP37" s="17">
        <v>0</v>
      </c>
      <c r="AQ37" s="17">
        <v>0</v>
      </c>
      <c r="AR37" s="17">
        <v>0</v>
      </c>
      <c r="AS37" s="17">
        <v>0</v>
      </c>
      <c r="AT37" s="17">
        <v>0</v>
      </c>
      <c r="AU37" s="17">
        <v>0</v>
      </c>
      <c r="AV37" s="17">
        <v>0</v>
      </c>
      <c r="AW37" s="17">
        <v>0</v>
      </c>
      <c r="AX37" s="17">
        <v>0</v>
      </c>
      <c r="AY37" s="17">
        <v>0</v>
      </c>
      <c r="AZ37" s="17">
        <v>0</v>
      </c>
      <c r="BA37" s="17">
        <v>0</v>
      </c>
      <c r="BB37" s="17">
        <v>0</v>
      </c>
      <c r="BC37" s="17">
        <v>0</v>
      </c>
      <c r="BD37" s="17">
        <v>0</v>
      </c>
      <c r="BE37" s="17">
        <v>0</v>
      </c>
      <c r="BF37" s="17">
        <v>0</v>
      </c>
      <c r="BG37" s="17">
        <v>0</v>
      </c>
      <c r="BH37" s="17">
        <v>0</v>
      </c>
      <c r="BI37" s="17">
        <v>0</v>
      </c>
      <c r="BJ37" s="17">
        <v>0</v>
      </c>
      <c r="BK37" s="17">
        <v>0</v>
      </c>
      <c r="BL37" s="17">
        <v>0</v>
      </c>
      <c r="BM37" s="17">
        <v>0</v>
      </c>
      <c r="BN37" s="17">
        <v>0</v>
      </c>
      <c r="BO37" s="17">
        <v>0</v>
      </c>
      <c r="BP37" s="17">
        <v>0</v>
      </c>
      <c r="BQ37" s="17">
        <v>0</v>
      </c>
      <c r="BR37" s="17">
        <v>0</v>
      </c>
      <c r="BS37" s="17">
        <v>0</v>
      </c>
      <c r="BT37" s="17">
        <v>0</v>
      </c>
      <c r="BU37" s="17">
        <v>0</v>
      </c>
      <c r="BV37" s="17">
        <v>0</v>
      </c>
      <c r="BW37" s="17">
        <v>0</v>
      </c>
      <c r="BX37" s="17">
        <v>0</v>
      </c>
      <c r="BY37" s="17">
        <v>0</v>
      </c>
      <c r="BZ37" s="17">
        <v>0</v>
      </c>
      <c r="CA37" s="17">
        <v>0</v>
      </c>
      <c r="CB37" s="17">
        <v>0</v>
      </c>
      <c r="CC37" s="17">
        <v>0</v>
      </c>
      <c r="CD37" s="17">
        <v>0</v>
      </c>
      <c r="CE37" s="17">
        <v>4</v>
      </c>
      <c r="CF37" s="17">
        <v>4</v>
      </c>
      <c r="CG37" s="17">
        <v>4</v>
      </c>
      <c r="CH37" s="17">
        <v>0</v>
      </c>
      <c r="CI37" s="17">
        <v>0</v>
      </c>
      <c r="CJ37" s="17">
        <v>0</v>
      </c>
      <c r="CK37" s="17">
        <v>0</v>
      </c>
      <c r="CL37" s="17">
        <v>0</v>
      </c>
      <c r="CM37" s="17">
        <v>0</v>
      </c>
      <c r="CN37" s="17">
        <v>1000.444</v>
      </c>
      <c r="CO37" s="17">
        <v>1044.9570000000001</v>
      </c>
      <c r="CP37" s="17">
        <v>409.57600000000002</v>
      </c>
      <c r="CQ37" s="17">
        <v>251.60240999999999</v>
      </c>
      <c r="CR37" s="17">
        <v>251.60240999999999</v>
      </c>
      <c r="CS37" s="17">
        <v>251.60240999999999</v>
      </c>
      <c r="CT37" s="17">
        <v>0</v>
      </c>
      <c r="CU37" s="17">
        <v>0</v>
      </c>
      <c r="CV37" s="17">
        <v>0</v>
      </c>
    </row>
    <row r="38" spans="1:100" x14ac:dyDescent="0.2">
      <c r="A38" s="17" t="s">
        <v>25</v>
      </c>
      <c r="B38" s="17">
        <f t="shared" si="3"/>
        <v>484.08041000000003</v>
      </c>
      <c r="C38" s="17">
        <f t="shared" si="4"/>
        <v>484.47640999999999</v>
      </c>
      <c r="D38" s="17">
        <f t="shared" si="5"/>
        <v>255.60240999999999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v>0</v>
      </c>
      <c r="AG38" s="17">
        <v>0</v>
      </c>
      <c r="AH38" s="17">
        <v>0</v>
      </c>
      <c r="AI38" s="17">
        <v>0</v>
      </c>
      <c r="AJ38" s="17">
        <v>0</v>
      </c>
      <c r="AK38" s="17">
        <v>0</v>
      </c>
      <c r="AL38" s="17">
        <v>0</v>
      </c>
      <c r="AM38" s="17">
        <v>0</v>
      </c>
      <c r="AN38" s="17">
        <v>0</v>
      </c>
      <c r="AO38" s="17">
        <v>0</v>
      </c>
      <c r="AP38" s="17">
        <v>0</v>
      </c>
      <c r="AQ38" s="17">
        <v>0</v>
      </c>
      <c r="AR38" s="17">
        <v>0</v>
      </c>
      <c r="AS38" s="17">
        <v>0</v>
      </c>
      <c r="AT38" s="17">
        <v>0</v>
      </c>
      <c r="AU38" s="17">
        <v>0</v>
      </c>
      <c r="AV38" s="17">
        <v>0</v>
      </c>
      <c r="AW38" s="17">
        <v>0</v>
      </c>
      <c r="AX38" s="17">
        <v>0</v>
      </c>
      <c r="AY38" s="17">
        <v>0</v>
      </c>
      <c r="AZ38" s="17">
        <v>0</v>
      </c>
      <c r="BA38" s="17">
        <v>0</v>
      </c>
      <c r="BB38" s="17">
        <v>0</v>
      </c>
      <c r="BC38" s="17">
        <v>0</v>
      </c>
      <c r="BD38" s="17">
        <v>0</v>
      </c>
      <c r="BE38" s="17">
        <v>0</v>
      </c>
      <c r="BF38" s="17">
        <v>0</v>
      </c>
      <c r="BG38" s="17">
        <v>0</v>
      </c>
      <c r="BH38" s="17">
        <v>0</v>
      </c>
      <c r="BI38" s="17">
        <v>0</v>
      </c>
      <c r="BJ38" s="17">
        <v>0</v>
      </c>
      <c r="BK38" s="17">
        <v>0</v>
      </c>
      <c r="BL38" s="17">
        <v>0</v>
      </c>
      <c r="BM38" s="17">
        <v>0</v>
      </c>
      <c r="BN38" s="17">
        <v>0</v>
      </c>
      <c r="BO38" s="17">
        <v>0</v>
      </c>
      <c r="BP38" s="17">
        <v>0</v>
      </c>
      <c r="BQ38" s="17">
        <v>0</v>
      </c>
      <c r="BR38" s="17">
        <v>0</v>
      </c>
      <c r="BS38" s="17">
        <v>0</v>
      </c>
      <c r="BT38" s="17">
        <v>0</v>
      </c>
      <c r="BU38" s="17">
        <v>0</v>
      </c>
      <c r="BV38" s="17">
        <v>0</v>
      </c>
      <c r="BW38" s="17">
        <v>0</v>
      </c>
      <c r="BX38" s="17">
        <v>0</v>
      </c>
      <c r="BY38" s="17">
        <v>0</v>
      </c>
      <c r="BZ38" s="17">
        <v>0</v>
      </c>
      <c r="CA38" s="17">
        <v>0</v>
      </c>
      <c r="CB38" s="17">
        <v>0</v>
      </c>
      <c r="CC38" s="17">
        <v>0</v>
      </c>
      <c r="CD38" s="17">
        <v>0</v>
      </c>
      <c r="CE38" s="17">
        <v>4</v>
      </c>
      <c r="CF38" s="17">
        <v>4</v>
      </c>
      <c r="CG38" s="17">
        <v>4</v>
      </c>
      <c r="CH38" s="17">
        <v>0</v>
      </c>
      <c r="CI38" s="17">
        <v>0</v>
      </c>
      <c r="CJ38" s="17">
        <v>0</v>
      </c>
      <c r="CK38" s="17">
        <v>0</v>
      </c>
      <c r="CL38" s="17">
        <v>0</v>
      </c>
      <c r="CM38" s="17">
        <v>0</v>
      </c>
      <c r="CN38" s="17">
        <v>228.47800000000001</v>
      </c>
      <c r="CO38" s="17">
        <v>228.874</v>
      </c>
      <c r="CP38" s="17">
        <v>0</v>
      </c>
      <c r="CQ38" s="17">
        <v>251.60240999999999</v>
      </c>
      <c r="CR38" s="17">
        <v>251.60240999999999</v>
      </c>
      <c r="CS38" s="17">
        <v>251.60240999999999</v>
      </c>
      <c r="CT38" s="17">
        <v>0</v>
      </c>
      <c r="CU38" s="17">
        <v>0</v>
      </c>
      <c r="CV38" s="17">
        <v>0</v>
      </c>
    </row>
    <row r="39" spans="1:100" x14ac:dyDescent="0.2">
      <c r="A39" s="17" t="s">
        <v>26</v>
      </c>
      <c r="B39" s="17">
        <f t="shared" si="3"/>
        <v>899.44940999999994</v>
      </c>
      <c r="C39" s="17">
        <f t="shared" si="4"/>
        <v>899.84541000000002</v>
      </c>
      <c r="D39" s="17">
        <f t="shared" si="5"/>
        <v>378.62540999999999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v>0</v>
      </c>
      <c r="AG39" s="17">
        <v>0</v>
      </c>
      <c r="AH39" s="17">
        <v>0</v>
      </c>
      <c r="AI39" s="17">
        <v>0</v>
      </c>
      <c r="AJ39" s="17">
        <v>0</v>
      </c>
      <c r="AK39" s="17">
        <v>0</v>
      </c>
      <c r="AL39" s="17">
        <v>0</v>
      </c>
      <c r="AM39" s="17">
        <v>0</v>
      </c>
      <c r="AN39" s="17">
        <v>0</v>
      </c>
      <c r="AO39" s="17">
        <v>0</v>
      </c>
      <c r="AP39" s="17">
        <v>0</v>
      </c>
      <c r="AQ39" s="17">
        <v>0</v>
      </c>
      <c r="AR39" s="17">
        <v>0</v>
      </c>
      <c r="AS39" s="17">
        <v>0</v>
      </c>
      <c r="AT39" s="17">
        <v>0</v>
      </c>
      <c r="AU39" s="17">
        <v>0</v>
      </c>
      <c r="AV39" s="17">
        <v>0</v>
      </c>
      <c r="AW39" s="17">
        <v>0</v>
      </c>
      <c r="AX39" s="17">
        <v>0</v>
      </c>
      <c r="AY39" s="17">
        <v>0</v>
      </c>
      <c r="AZ39" s="17">
        <v>0</v>
      </c>
      <c r="BA39" s="17">
        <v>0</v>
      </c>
      <c r="BB39" s="17">
        <v>0</v>
      </c>
      <c r="BC39" s="17">
        <v>0</v>
      </c>
      <c r="BD39" s="17">
        <v>0</v>
      </c>
      <c r="BE39" s="17">
        <v>0</v>
      </c>
      <c r="BF39" s="17">
        <v>0</v>
      </c>
      <c r="BG39" s="17">
        <v>0</v>
      </c>
      <c r="BH39" s="17">
        <v>0</v>
      </c>
      <c r="BI39" s="17">
        <v>0</v>
      </c>
      <c r="BJ39" s="17">
        <v>0</v>
      </c>
      <c r="BK39" s="17">
        <v>0</v>
      </c>
      <c r="BL39" s="17">
        <v>0</v>
      </c>
      <c r="BM39" s="17">
        <v>0</v>
      </c>
      <c r="BN39" s="17">
        <v>0</v>
      </c>
      <c r="BO39" s="17">
        <v>0</v>
      </c>
      <c r="BP39" s="17">
        <v>0</v>
      </c>
      <c r="BQ39" s="17">
        <v>0</v>
      </c>
      <c r="BR39" s="17">
        <v>0</v>
      </c>
      <c r="BS39" s="17">
        <v>0</v>
      </c>
      <c r="BT39" s="17">
        <v>0</v>
      </c>
      <c r="BU39" s="17">
        <v>0</v>
      </c>
      <c r="BV39" s="17">
        <v>0</v>
      </c>
      <c r="BW39" s="17">
        <v>0</v>
      </c>
      <c r="BX39" s="17">
        <v>0</v>
      </c>
      <c r="BY39" s="17">
        <v>0</v>
      </c>
      <c r="BZ39" s="17">
        <v>0</v>
      </c>
      <c r="CA39" s="17">
        <v>0</v>
      </c>
      <c r="CB39" s="17">
        <v>0</v>
      </c>
      <c r="CC39" s="17">
        <v>0</v>
      </c>
      <c r="CD39" s="17">
        <v>0</v>
      </c>
      <c r="CE39" s="17">
        <v>4</v>
      </c>
      <c r="CF39" s="17">
        <v>4</v>
      </c>
      <c r="CG39" s="17">
        <v>4</v>
      </c>
      <c r="CH39" s="17">
        <v>0</v>
      </c>
      <c r="CI39" s="17">
        <v>0</v>
      </c>
      <c r="CJ39" s="17">
        <v>0</v>
      </c>
      <c r="CK39" s="17">
        <v>0</v>
      </c>
      <c r="CL39" s="17">
        <v>0</v>
      </c>
      <c r="CM39" s="17">
        <v>0</v>
      </c>
      <c r="CN39" s="17">
        <v>643.84699999999998</v>
      </c>
      <c r="CO39" s="17">
        <v>644.24300000000005</v>
      </c>
      <c r="CP39" s="17">
        <v>123.023</v>
      </c>
      <c r="CQ39" s="17">
        <v>251.60240999999999</v>
      </c>
      <c r="CR39" s="17">
        <v>251.60240999999999</v>
      </c>
      <c r="CS39" s="17">
        <v>251.60240999999999</v>
      </c>
      <c r="CT39" s="17">
        <v>0</v>
      </c>
      <c r="CU39" s="17">
        <v>0</v>
      </c>
      <c r="CV39" s="17">
        <v>0</v>
      </c>
    </row>
    <row r="40" spans="1:100" x14ac:dyDescent="0.2">
      <c r="A40" s="17" t="s">
        <v>27</v>
      </c>
      <c r="B40" s="17">
        <f t="shared" si="3"/>
        <v>484.08041000000003</v>
      </c>
      <c r="C40" s="17">
        <f t="shared" si="4"/>
        <v>493.18741</v>
      </c>
      <c r="D40" s="17">
        <f t="shared" si="5"/>
        <v>378.31641000000002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7">
        <v>0</v>
      </c>
      <c r="AF40" s="17">
        <v>0</v>
      </c>
      <c r="AG40" s="17">
        <v>0</v>
      </c>
      <c r="AH40" s="17">
        <v>0</v>
      </c>
      <c r="AI40" s="17">
        <v>0</v>
      </c>
      <c r="AJ40" s="17">
        <v>0</v>
      </c>
      <c r="AK40" s="17">
        <v>0</v>
      </c>
      <c r="AL40" s="17">
        <v>0</v>
      </c>
      <c r="AM40" s="17">
        <v>0</v>
      </c>
      <c r="AN40" s="17">
        <v>0</v>
      </c>
      <c r="AO40" s="17">
        <v>0</v>
      </c>
      <c r="AP40" s="17">
        <v>0</v>
      </c>
      <c r="AQ40" s="17">
        <v>0</v>
      </c>
      <c r="AR40" s="17">
        <v>0</v>
      </c>
      <c r="AS40" s="17">
        <v>0</v>
      </c>
      <c r="AT40" s="17">
        <v>0</v>
      </c>
      <c r="AU40" s="17">
        <v>0</v>
      </c>
      <c r="AV40" s="17">
        <v>0</v>
      </c>
      <c r="AW40" s="17">
        <v>0</v>
      </c>
      <c r="AX40" s="17">
        <v>0</v>
      </c>
      <c r="AY40" s="17">
        <v>0</v>
      </c>
      <c r="AZ40" s="17">
        <v>0</v>
      </c>
      <c r="BA40" s="17">
        <v>0</v>
      </c>
      <c r="BB40" s="17">
        <v>0</v>
      </c>
      <c r="BC40" s="17">
        <v>0</v>
      </c>
      <c r="BD40" s="17">
        <v>0</v>
      </c>
      <c r="BE40" s="17">
        <v>0</v>
      </c>
      <c r="BF40" s="17">
        <v>0</v>
      </c>
      <c r="BG40" s="17">
        <v>0</v>
      </c>
      <c r="BH40" s="17">
        <v>0</v>
      </c>
      <c r="BI40" s="17">
        <v>0</v>
      </c>
      <c r="BJ40" s="17">
        <v>0</v>
      </c>
      <c r="BK40" s="17">
        <v>0</v>
      </c>
      <c r="BL40" s="17">
        <v>0</v>
      </c>
      <c r="BM40" s="17">
        <v>0</v>
      </c>
      <c r="BN40" s="17">
        <v>0</v>
      </c>
      <c r="BO40" s="17">
        <v>0</v>
      </c>
      <c r="BP40" s="17">
        <v>0</v>
      </c>
      <c r="BQ40" s="17">
        <v>0</v>
      </c>
      <c r="BR40" s="17">
        <v>0</v>
      </c>
      <c r="BS40" s="17">
        <v>0</v>
      </c>
      <c r="BT40" s="17">
        <v>0</v>
      </c>
      <c r="BU40" s="17">
        <v>0</v>
      </c>
      <c r="BV40" s="17">
        <v>0</v>
      </c>
      <c r="BW40" s="17">
        <v>0</v>
      </c>
      <c r="BX40" s="17">
        <v>0</v>
      </c>
      <c r="BY40" s="17">
        <v>0</v>
      </c>
      <c r="BZ40" s="17">
        <v>0</v>
      </c>
      <c r="CA40" s="17">
        <v>0</v>
      </c>
      <c r="CB40" s="17">
        <v>0</v>
      </c>
      <c r="CC40" s="17">
        <v>0</v>
      </c>
      <c r="CD40" s="17">
        <v>0</v>
      </c>
      <c r="CE40" s="17">
        <v>4</v>
      </c>
      <c r="CF40" s="17">
        <v>4</v>
      </c>
      <c r="CG40" s="17">
        <v>4</v>
      </c>
      <c r="CH40" s="17">
        <v>0</v>
      </c>
      <c r="CI40" s="17">
        <v>0</v>
      </c>
      <c r="CJ40" s="17">
        <v>0</v>
      </c>
      <c r="CK40" s="17">
        <v>0</v>
      </c>
      <c r="CL40" s="17">
        <v>0</v>
      </c>
      <c r="CM40" s="17">
        <v>0</v>
      </c>
      <c r="CN40" s="17">
        <v>228.47800000000001</v>
      </c>
      <c r="CO40" s="17">
        <v>237.58500000000001</v>
      </c>
      <c r="CP40" s="17">
        <v>122.714</v>
      </c>
      <c r="CQ40" s="17">
        <v>251.60240999999999</v>
      </c>
      <c r="CR40" s="17">
        <v>251.60240999999999</v>
      </c>
      <c r="CS40" s="17">
        <v>251.60240999999999</v>
      </c>
      <c r="CT40" s="17">
        <v>0</v>
      </c>
      <c r="CU40" s="17">
        <v>0</v>
      </c>
      <c r="CV40" s="17">
        <v>0</v>
      </c>
    </row>
    <row r="41" spans="1:100" x14ac:dyDescent="0.2">
      <c r="A41" s="17" t="s">
        <v>29</v>
      </c>
      <c r="B41" s="17">
        <f t="shared" si="3"/>
        <v>1985.9016099999999</v>
      </c>
      <c r="C41" s="17">
        <f t="shared" si="4"/>
        <v>1986.2976100000001</v>
      </c>
      <c r="D41" s="17">
        <f t="shared" si="5"/>
        <v>1172.9322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v>0</v>
      </c>
      <c r="AG41" s="17">
        <v>0</v>
      </c>
      <c r="AH41" s="17">
        <v>0</v>
      </c>
      <c r="AI41" s="17">
        <v>0</v>
      </c>
      <c r="AJ41" s="17">
        <v>0</v>
      </c>
      <c r="AK41" s="17">
        <v>0</v>
      </c>
      <c r="AL41" s="17">
        <v>0</v>
      </c>
      <c r="AM41" s="17">
        <v>0</v>
      </c>
      <c r="AN41" s="17">
        <v>0</v>
      </c>
      <c r="AO41" s="17">
        <v>0</v>
      </c>
      <c r="AP41" s="17">
        <v>0</v>
      </c>
      <c r="AQ41" s="17">
        <v>0</v>
      </c>
      <c r="AR41" s="17">
        <v>0</v>
      </c>
      <c r="AS41" s="17">
        <v>0</v>
      </c>
      <c r="AT41" s="17">
        <v>0</v>
      </c>
      <c r="AU41" s="17">
        <v>0</v>
      </c>
      <c r="AV41" s="17">
        <v>0</v>
      </c>
      <c r="AW41" s="17">
        <v>0</v>
      </c>
      <c r="AX41" s="17">
        <v>0</v>
      </c>
      <c r="AY41" s="17">
        <v>0</v>
      </c>
      <c r="AZ41" s="17">
        <v>0</v>
      </c>
      <c r="BA41" s="17">
        <v>0</v>
      </c>
      <c r="BB41" s="17">
        <v>0</v>
      </c>
      <c r="BC41" s="17">
        <v>0</v>
      </c>
      <c r="BD41" s="17">
        <v>0</v>
      </c>
      <c r="BE41" s="17">
        <v>0</v>
      </c>
      <c r="BF41" s="17">
        <v>0</v>
      </c>
      <c r="BG41" s="17">
        <v>0</v>
      </c>
      <c r="BH41" s="17">
        <v>0</v>
      </c>
      <c r="BI41" s="17">
        <v>0</v>
      </c>
      <c r="BJ41" s="17">
        <v>0</v>
      </c>
      <c r="BK41" s="17">
        <v>0</v>
      </c>
      <c r="BL41" s="17">
        <v>0</v>
      </c>
      <c r="BM41" s="17">
        <v>0</v>
      </c>
      <c r="BN41" s="17">
        <v>0</v>
      </c>
      <c r="BO41" s="17">
        <v>0</v>
      </c>
      <c r="BP41" s="17">
        <v>0</v>
      </c>
      <c r="BQ41" s="17">
        <v>0</v>
      </c>
      <c r="BR41" s="17">
        <v>0</v>
      </c>
      <c r="BS41" s="17">
        <v>0</v>
      </c>
      <c r="BT41" s="17">
        <v>0</v>
      </c>
      <c r="BU41" s="17">
        <v>0</v>
      </c>
      <c r="BV41" s="17">
        <v>0</v>
      </c>
      <c r="BW41" s="17">
        <v>0</v>
      </c>
      <c r="BX41" s="17">
        <v>0</v>
      </c>
      <c r="BY41" s="17">
        <v>0</v>
      </c>
      <c r="BZ41" s="17">
        <v>0</v>
      </c>
      <c r="CA41" s="17">
        <v>0</v>
      </c>
      <c r="CB41" s="17">
        <v>0</v>
      </c>
      <c r="CC41" s="17">
        <v>0</v>
      </c>
      <c r="CD41" s="17">
        <v>0</v>
      </c>
      <c r="CE41" s="17">
        <v>4</v>
      </c>
      <c r="CF41" s="17">
        <v>4</v>
      </c>
      <c r="CG41" s="17">
        <v>4</v>
      </c>
      <c r="CH41" s="17">
        <v>0</v>
      </c>
      <c r="CI41" s="17">
        <v>0</v>
      </c>
      <c r="CJ41" s="17">
        <v>0</v>
      </c>
      <c r="CK41" s="17">
        <v>0</v>
      </c>
      <c r="CL41" s="17">
        <v>0</v>
      </c>
      <c r="CM41" s="17">
        <v>0</v>
      </c>
      <c r="CN41" s="17">
        <v>1340.125</v>
      </c>
      <c r="CO41" s="17">
        <v>1340.521</v>
      </c>
      <c r="CP41" s="17">
        <v>527.15558999999996</v>
      </c>
      <c r="CQ41" s="17">
        <v>641.77661000000001</v>
      </c>
      <c r="CR41" s="17">
        <v>641.77661000000001</v>
      </c>
      <c r="CS41" s="17">
        <v>641.77661000000001</v>
      </c>
      <c r="CT41" s="17">
        <v>0</v>
      </c>
      <c r="CU41" s="17">
        <v>0</v>
      </c>
      <c r="CV41" s="17">
        <v>0</v>
      </c>
    </row>
    <row r="42" spans="1:100" x14ac:dyDescent="0.2">
      <c r="A42" s="17" t="s">
        <v>30</v>
      </c>
      <c r="B42" s="17">
        <f t="shared" si="3"/>
        <v>1117.0146099999999</v>
      </c>
      <c r="C42" s="17">
        <f t="shared" si="4"/>
        <v>1117.4106099999999</v>
      </c>
      <c r="D42" s="17">
        <f t="shared" si="5"/>
        <v>919.86360999999999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7">
        <v>0</v>
      </c>
      <c r="AE42" s="17">
        <v>0</v>
      </c>
      <c r="AF42" s="17">
        <v>0</v>
      </c>
      <c r="AG42" s="17">
        <v>0</v>
      </c>
      <c r="AH42" s="17">
        <v>0</v>
      </c>
      <c r="AI42" s="17">
        <v>0</v>
      </c>
      <c r="AJ42" s="17">
        <v>0</v>
      </c>
      <c r="AK42" s="17">
        <v>0</v>
      </c>
      <c r="AL42" s="17">
        <v>0</v>
      </c>
      <c r="AM42" s="17">
        <v>0</v>
      </c>
      <c r="AN42" s="17">
        <v>0</v>
      </c>
      <c r="AO42" s="17">
        <v>0</v>
      </c>
      <c r="AP42" s="17">
        <v>0</v>
      </c>
      <c r="AQ42" s="17">
        <v>0</v>
      </c>
      <c r="AR42" s="17">
        <v>0</v>
      </c>
      <c r="AS42" s="17">
        <v>0</v>
      </c>
      <c r="AT42" s="17">
        <v>0</v>
      </c>
      <c r="AU42" s="17">
        <v>0</v>
      </c>
      <c r="AV42" s="17">
        <v>0</v>
      </c>
      <c r="AW42" s="17">
        <v>0</v>
      </c>
      <c r="AX42" s="17">
        <v>0</v>
      </c>
      <c r="AY42" s="17">
        <v>0</v>
      </c>
      <c r="AZ42" s="17">
        <v>0</v>
      </c>
      <c r="BA42" s="17">
        <v>0</v>
      </c>
      <c r="BB42" s="17">
        <v>0</v>
      </c>
      <c r="BC42" s="17">
        <v>0</v>
      </c>
      <c r="BD42" s="17">
        <v>0</v>
      </c>
      <c r="BE42" s="17">
        <v>0</v>
      </c>
      <c r="BF42" s="17">
        <v>0</v>
      </c>
      <c r="BG42" s="17">
        <v>0</v>
      </c>
      <c r="BH42" s="17">
        <v>0</v>
      </c>
      <c r="BI42" s="17">
        <v>0</v>
      </c>
      <c r="BJ42" s="17">
        <v>0</v>
      </c>
      <c r="BK42" s="17">
        <v>0</v>
      </c>
      <c r="BL42" s="17">
        <v>0</v>
      </c>
      <c r="BM42" s="17">
        <v>0</v>
      </c>
      <c r="BN42" s="17">
        <v>0</v>
      </c>
      <c r="BO42" s="17">
        <v>0</v>
      </c>
      <c r="BP42" s="17">
        <v>0</v>
      </c>
      <c r="BQ42" s="17">
        <v>0</v>
      </c>
      <c r="BR42" s="17">
        <v>0</v>
      </c>
      <c r="BS42" s="17">
        <v>0</v>
      </c>
      <c r="BT42" s="17">
        <v>0</v>
      </c>
      <c r="BU42" s="17">
        <v>0</v>
      </c>
      <c r="BV42" s="17">
        <v>0</v>
      </c>
      <c r="BW42" s="17">
        <v>0</v>
      </c>
      <c r="BX42" s="17">
        <v>0</v>
      </c>
      <c r="BY42" s="17">
        <v>0</v>
      </c>
      <c r="BZ42" s="17">
        <v>0</v>
      </c>
      <c r="CA42" s="17">
        <v>0</v>
      </c>
      <c r="CB42" s="17">
        <v>0</v>
      </c>
      <c r="CC42" s="17">
        <v>0</v>
      </c>
      <c r="CD42" s="17">
        <v>0</v>
      </c>
      <c r="CE42" s="17">
        <v>4</v>
      </c>
      <c r="CF42" s="17">
        <v>4</v>
      </c>
      <c r="CG42" s="17">
        <v>0</v>
      </c>
      <c r="CH42" s="17">
        <v>0</v>
      </c>
      <c r="CI42" s="17">
        <v>0</v>
      </c>
      <c r="CJ42" s="17">
        <v>0</v>
      </c>
      <c r="CK42" s="17">
        <v>0</v>
      </c>
      <c r="CL42" s="17">
        <v>0</v>
      </c>
      <c r="CM42" s="17">
        <v>0</v>
      </c>
      <c r="CN42" s="17">
        <v>471.238</v>
      </c>
      <c r="CO42" s="17">
        <v>471.63400000000001</v>
      </c>
      <c r="CP42" s="17">
        <v>278.08699999999999</v>
      </c>
      <c r="CQ42" s="17">
        <v>641.77661000000001</v>
      </c>
      <c r="CR42" s="17">
        <v>641.77661000000001</v>
      </c>
      <c r="CS42" s="17">
        <v>641.77661000000001</v>
      </c>
      <c r="CT42" s="17">
        <v>0</v>
      </c>
      <c r="CU42" s="17">
        <v>0</v>
      </c>
      <c r="CV42" s="17">
        <v>0</v>
      </c>
    </row>
    <row r="43" spans="1:100" x14ac:dyDescent="0.2">
      <c r="A43" s="17" t="s">
        <v>32</v>
      </c>
      <c r="B43" s="17">
        <f t="shared" si="3"/>
        <v>3249.2296099999999</v>
      </c>
      <c r="C43" s="17">
        <f t="shared" si="4"/>
        <v>3260.4030699999998</v>
      </c>
      <c r="D43" s="17">
        <f t="shared" si="5"/>
        <v>995.08307000000002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7">
        <v>0</v>
      </c>
      <c r="AE43" s="17">
        <v>0</v>
      </c>
      <c r="AF43" s="17">
        <v>0</v>
      </c>
      <c r="AG43" s="17">
        <v>0</v>
      </c>
      <c r="AH43" s="17">
        <v>0</v>
      </c>
      <c r="AI43" s="17">
        <v>0</v>
      </c>
      <c r="AJ43" s="17">
        <v>0</v>
      </c>
      <c r="AK43" s="17">
        <v>0</v>
      </c>
      <c r="AL43" s="17">
        <v>0</v>
      </c>
      <c r="AM43" s="17">
        <v>0</v>
      </c>
      <c r="AN43" s="17">
        <v>0</v>
      </c>
      <c r="AO43" s="17">
        <v>0</v>
      </c>
      <c r="AP43" s="17">
        <v>0</v>
      </c>
      <c r="AQ43" s="17">
        <v>0</v>
      </c>
      <c r="AR43" s="17">
        <v>0</v>
      </c>
      <c r="AS43" s="17">
        <v>0</v>
      </c>
      <c r="AT43" s="17">
        <v>0</v>
      </c>
      <c r="AU43" s="17">
        <v>0</v>
      </c>
      <c r="AV43" s="17">
        <v>0</v>
      </c>
      <c r="AW43" s="17">
        <v>0</v>
      </c>
      <c r="AX43" s="17">
        <v>0</v>
      </c>
      <c r="AY43" s="17">
        <v>0</v>
      </c>
      <c r="AZ43" s="17">
        <v>0</v>
      </c>
      <c r="BA43" s="17">
        <v>0</v>
      </c>
      <c r="BB43" s="17">
        <v>0</v>
      </c>
      <c r="BC43" s="17">
        <v>0</v>
      </c>
      <c r="BD43" s="17">
        <v>0</v>
      </c>
      <c r="BE43" s="17">
        <v>0</v>
      </c>
      <c r="BF43" s="17">
        <v>0</v>
      </c>
      <c r="BG43" s="17">
        <v>0</v>
      </c>
      <c r="BH43" s="17">
        <v>0</v>
      </c>
      <c r="BI43" s="17">
        <v>0</v>
      </c>
      <c r="BJ43" s="17">
        <v>0</v>
      </c>
      <c r="BK43" s="17">
        <v>0</v>
      </c>
      <c r="BL43" s="17">
        <v>0</v>
      </c>
      <c r="BM43" s="17">
        <v>0</v>
      </c>
      <c r="BN43" s="17">
        <v>0</v>
      </c>
      <c r="BO43" s="17">
        <v>0</v>
      </c>
      <c r="BP43" s="17">
        <v>0</v>
      </c>
      <c r="BQ43" s="17">
        <v>0</v>
      </c>
      <c r="BR43" s="17">
        <v>0</v>
      </c>
      <c r="BS43" s="17">
        <v>0</v>
      </c>
      <c r="BT43" s="17">
        <v>0</v>
      </c>
      <c r="BU43" s="17">
        <v>0</v>
      </c>
      <c r="BV43" s="17">
        <v>0</v>
      </c>
      <c r="BW43" s="17">
        <v>0</v>
      </c>
      <c r="BX43" s="17">
        <v>0</v>
      </c>
      <c r="BY43" s="17">
        <v>0</v>
      </c>
      <c r="BZ43" s="17">
        <v>0</v>
      </c>
      <c r="CA43" s="17">
        <v>0</v>
      </c>
      <c r="CB43" s="17">
        <v>0</v>
      </c>
      <c r="CC43" s="17">
        <v>0</v>
      </c>
      <c r="CD43" s="17">
        <v>0</v>
      </c>
      <c r="CE43" s="17">
        <v>4</v>
      </c>
      <c r="CF43" s="17">
        <v>4</v>
      </c>
      <c r="CG43" s="17">
        <v>4</v>
      </c>
      <c r="CH43" s="17">
        <v>0</v>
      </c>
      <c r="CI43" s="17">
        <v>0</v>
      </c>
      <c r="CJ43" s="17">
        <v>0</v>
      </c>
      <c r="CK43" s="17">
        <v>0</v>
      </c>
      <c r="CL43" s="17">
        <v>0</v>
      </c>
      <c r="CM43" s="17">
        <v>0</v>
      </c>
      <c r="CN43" s="17">
        <v>2603.453</v>
      </c>
      <c r="CO43" s="17">
        <v>2614.62646</v>
      </c>
      <c r="CP43" s="17">
        <v>349.30646000000002</v>
      </c>
      <c r="CQ43" s="17">
        <v>641.77661000000001</v>
      </c>
      <c r="CR43" s="17">
        <v>641.77661000000001</v>
      </c>
      <c r="CS43" s="17">
        <v>641.77661000000001</v>
      </c>
      <c r="CT43" s="17">
        <v>0</v>
      </c>
      <c r="CU43" s="17">
        <v>0</v>
      </c>
      <c r="CV43" s="17">
        <v>0</v>
      </c>
    </row>
    <row r="44" spans="1:100" x14ac:dyDescent="0.2">
      <c r="A44" s="17" t="s">
        <v>33</v>
      </c>
      <c r="B44" s="17">
        <f t="shared" si="3"/>
        <v>484.08041000000003</v>
      </c>
      <c r="C44" s="17">
        <f t="shared" si="4"/>
        <v>484.47640999999999</v>
      </c>
      <c r="D44" s="17">
        <f t="shared" si="5"/>
        <v>251.60240999999999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7">
        <v>0</v>
      </c>
      <c r="AE44" s="17">
        <v>0</v>
      </c>
      <c r="AF44" s="17">
        <v>0</v>
      </c>
      <c r="AG44" s="17">
        <v>0</v>
      </c>
      <c r="AH44" s="17">
        <v>0</v>
      </c>
      <c r="AI44" s="17">
        <v>0</v>
      </c>
      <c r="AJ44" s="17">
        <v>0</v>
      </c>
      <c r="AK44" s="17">
        <v>0</v>
      </c>
      <c r="AL44" s="17">
        <v>0</v>
      </c>
      <c r="AM44" s="17">
        <v>0</v>
      </c>
      <c r="AN44" s="17">
        <v>0</v>
      </c>
      <c r="AO44" s="17">
        <v>0</v>
      </c>
      <c r="AP44" s="17">
        <v>0</v>
      </c>
      <c r="AQ44" s="17">
        <v>0</v>
      </c>
      <c r="AR44" s="17">
        <v>0</v>
      </c>
      <c r="AS44" s="17">
        <v>0</v>
      </c>
      <c r="AT44" s="17">
        <v>0</v>
      </c>
      <c r="AU44" s="17">
        <v>0</v>
      </c>
      <c r="AV44" s="17">
        <v>0</v>
      </c>
      <c r="AW44" s="17">
        <v>0</v>
      </c>
      <c r="AX44" s="17">
        <v>0</v>
      </c>
      <c r="AY44" s="17">
        <v>0</v>
      </c>
      <c r="AZ44" s="17">
        <v>0</v>
      </c>
      <c r="BA44" s="17">
        <v>0</v>
      </c>
      <c r="BB44" s="17">
        <v>0</v>
      </c>
      <c r="BC44" s="17">
        <v>0</v>
      </c>
      <c r="BD44" s="17">
        <v>0</v>
      </c>
      <c r="BE44" s="17">
        <v>0</v>
      </c>
      <c r="BF44" s="17">
        <v>0</v>
      </c>
      <c r="BG44" s="17">
        <v>0</v>
      </c>
      <c r="BH44" s="17">
        <v>0</v>
      </c>
      <c r="BI44" s="17">
        <v>0</v>
      </c>
      <c r="BJ44" s="17">
        <v>0</v>
      </c>
      <c r="BK44" s="17">
        <v>0</v>
      </c>
      <c r="BL44" s="17">
        <v>0</v>
      </c>
      <c r="BM44" s="17">
        <v>0</v>
      </c>
      <c r="BN44" s="17">
        <v>0</v>
      </c>
      <c r="BO44" s="17">
        <v>0</v>
      </c>
      <c r="BP44" s="17">
        <v>0</v>
      </c>
      <c r="BQ44" s="17">
        <v>0</v>
      </c>
      <c r="BR44" s="17">
        <v>0</v>
      </c>
      <c r="BS44" s="17">
        <v>0</v>
      </c>
      <c r="BT44" s="17">
        <v>0</v>
      </c>
      <c r="BU44" s="17">
        <v>0</v>
      </c>
      <c r="BV44" s="17">
        <v>0</v>
      </c>
      <c r="BW44" s="17">
        <v>0</v>
      </c>
      <c r="BX44" s="17">
        <v>0</v>
      </c>
      <c r="BY44" s="17">
        <v>0</v>
      </c>
      <c r="BZ44" s="17">
        <v>0</v>
      </c>
      <c r="CA44" s="17">
        <v>0</v>
      </c>
      <c r="CB44" s="17">
        <v>0</v>
      </c>
      <c r="CC44" s="17">
        <v>0</v>
      </c>
      <c r="CD44" s="17">
        <v>0</v>
      </c>
      <c r="CE44" s="17">
        <v>4</v>
      </c>
      <c r="CF44" s="17">
        <v>4</v>
      </c>
      <c r="CG44" s="17">
        <v>0</v>
      </c>
      <c r="CH44" s="17">
        <v>0</v>
      </c>
      <c r="CI44" s="17">
        <v>0</v>
      </c>
      <c r="CJ44" s="17">
        <v>0</v>
      </c>
      <c r="CK44" s="17">
        <v>0</v>
      </c>
      <c r="CL44" s="17">
        <v>0</v>
      </c>
      <c r="CM44" s="17">
        <v>0</v>
      </c>
      <c r="CN44" s="17">
        <v>228.47800000000001</v>
      </c>
      <c r="CO44" s="17">
        <v>228.874</v>
      </c>
      <c r="CP44" s="17">
        <v>0</v>
      </c>
      <c r="CQ44" s="17">
        <v>251.60240999999999</v>
      </c>
      <c r="CR44" s="17">
        <v>251.60240999999999</v>
      </c>
      <c r="CS44" s="17">
        <v>251.60240999999999</v>
      </c>
      <c r="CT44" s="17">
        <v>0</v>
      </c>
      <c r="CU44" s="17">
        <v>0</v>
      </c>
      <c r="CV44" s="17">
        <v>0</v>
      </c>
    </row>
    <row r="45" spans="1:100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  <c r="CV45" s="17"/>
    </row>
    <row r="46" spans="1:100" s="16" customFormat="1" ht="25.5" x14ac:dyDescent="0.2">
      <c r="A46" s="22" t="s">
        <v>34</v>
      </c>
      <c r="B46" s="18">
        <f t="shared" si="3"/>
        <v>3316.2420000000002</v>
      </c>
      <c r="C46" s="18">
        <f t="shared" si="4"/>
        <v>12390.321</v>
      </c>
      <c r="D46" s="18">
        <f t="shared" si="5"/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9467.2999999999993</v>
      </c>
      <c r="S46" s="18">
        <v>0</v>
      </c>
      <c r="T46" s="18">
        <v>0</v>
      </c>
      <c r="U46" s="18">
        <v>0</v>
      </c>
      <c r="V46" s="18">
        <v>0</v>
      </c>
      <c r="W46" s="18">
        <v>0</v>
      </c>
      <c r="X46" s="18">
        <v>0</v>
      </c>
      <c r="Y46" s="18">
        <v>0</v>
      </c>
      <c r="Z46" s="18">
        <v>0</v>
      </c>
      <c r="AA46" s="18">
        <v>0</v>
      </c>
      <c r="AB46" s="18">
        <v>0</v>
      </c>
      <c r="AC46" s="18">
        <v>0</v>
      </c>
      <c r="AD46" s="18">
        <v>0</v>
      </c>
      <c r="AE46" s="18">
        <v>0</v>
      </c>
      <c r="AF46" s="18">
        <v>0</v>
      </c>
      <c r="AG46" s="18">
        <v>0</v>
      </c>
      <c r="AH46" s="18">
        <v>0</v>
      </c>
      <c r="AI46" s="18">
        <v>0</v>
      </c>
      <c r="AJ46" s="18">
        <v>0</v>
      </c>
      <c r="AK46" s="18">
        <v>0</v>
      </c>
      <c r="AL46" s="18">
        <v>0</v>
      </c>
      <c r="AM46" s="18">
        <v>0</v>
      </c>
      <c r="AN46" s="18">
        <v>0</v>
      </c>
      <c r="AO46" s="18">
        <v>0</v>
      </c>
      <c r="AP46" s="18">
        <v>0</v>
      </c>
      <c r="AQ46" s="18">
        <v>0</v>
      </c>
      <c r="AR46" s="18">
        <v>0</v>
      </c>
      <c r="AS46" s="18">
        <v>0</v>
      </c>
      <c r="AT46" s="18">
        <v>0</v>
      </c>
      <c r="AU46" s="18">
        <v>0</v>
      </c>
      <c r="AV46" s="18">
        <v>0</v>
      </c>
      <c r="AW46" s="18">
        <v>0</v>
      </c>
      <c r="AX46" s="18">
        <v>0</v>
      </c>
      <c r="AY46" s="18">
        <v>0</v>
      </c>
      <c r="AZ46" s="18">
        <v>0</v>
      </c>
      <c r="BA46" s="18">
        <v>0</v>
      </c>
      <c r="BB46" s="18">
        <v>0</v>
      </c>
      <c r="BC46" s="18">
        <v>0</v>
      </c>
      <c r="BD46" s="18">
        <v>0</v>
      </c>
      <c r="BE46" s="18">
        <v>0</v>
      </c>
      <c r="BF46" s="18">
        <v>0</v>
      </c>
      <c r="BG46" s="18">
        <v>0</v>
      </c>
      <c r="BH46" s="18">
        <v>0</v>
      </c>
      <c r="BI46" s="18">
        <v>0</v>
      </c>
      <c r="BJ46" s="18">
        <v>0</v>
      </c>
      <c r="BK46" s="18">
        <v>0</v>
      </c>
      <c r="BL46" s="18">
        <v>0</v>
      </c>
      <c r="BM46" s="18">
        <v>0</v>
      </c>
      <c r="BN46" s="18">
        <v>0</v>
      </c>
      <c r="BO46" s="18">
        <v>0</v>
      </c>
      <c r="BP46" s="18">
        <v>0</v>
      </c>
      <c r="BQ46" s="18">
        <v>0</v>
      </c>
      <c r="BR46" s="18">
        <v>0</v>
      </c>
      <c r="BS46" s="18">
        <v>0</v>
      </c>
      <c r="BT46" s="18">
        <v>0</v>
      </c>
      <c r="BU46" s="18">
        <v>0</v>
      </c>
      <c r="BV46" s="18">
        <v>0</v>
      </c>
      <c r="BW46" s="18">
        <v>0</v>
      </c>
      <c r="BX46" s="18">
        <v>0</v>
      </c>
      <c r="BY46" s="18">
        <v>0</v>
      </c>
      <c r="BZ46" s="18">
        <v>0</v>
      </c>
      <c r="CA46" s="18">
        <v>0</v>
      </c>
      <c r="CB46" s="18">
        <v>0</v>
      </c>
      <c r="CC46" s="18">
        <v>0</v>
      </c>
      <c r="CD46" s="18">
        <v>0</v>
      </c>
      <c r="CE46" s="18">
        <v>0</v>
      </c>
      <c r="CF46" s="18">
        <v>0</v>
      </c>
      <c r="CG46" s="18">
        <v>0</v>
      </c>
      <c r="CH46" s="18">
        <v>0</v>
      </c>
      <c r="CI46" s="18">
        <v>0</v>
      </c>
      <c r="CJ46" s="18">
        <v>0</v>
      </c>
      <c r="CK46" s="18">
        <v>0</v>
      </c>
      <c r="CL46" s="18">
        <v>0</v>
      </c>
      <c r="CM46" s="18">
        <v>0</v>
      </c>
      <c r="CN46" s="18">
        <v>3316.2420000000002</v>
      </c>
      <c r="CO46" s="18">
        <v>2923.0210000000002</v>
      </c>
      <c r="CP46" s="18">
        <v>0</v>
      </c>
      <c r="CQ46" s="18">
        <v>0</v>
      </c>
      <c r="CR46" s="18">
        <v>0</v>
      </c>
      <c r="CS46" s="18">
        <v>0</v>
      </c>
      <c r="CT46" s="18">
        <v>0</v>
      </c>
      <c r="CU46" s="18">
        <v>0</v>
      </c>
      <c r="CV46" s="18">
        <v>0</v>
      </c>
    </row>
    <row r="47" spans="1:100" s="16" customFormat="1" x14ac:dyDescent="0.2">
      <c r="A47" s="22" t="s">
        <v>206</v>
      </c>
      <c r="B47" s="18">
        <f>B6+B20+B25+B46</f>
        <v>18394188.026090004</v>
      </c>
      <c r="C47" s="18">
        <f>C6+C20+C25+C46</f>
        <v>19786647.553160001</v>
      </c>
      <c r="D47" s="18">
        <f t="shared" ref="D47:BN47" si="10">D6+D20+D25+D46</f>
        <v>19426419.842840001</v>
      </c>
      <c r="E47" s="18">
        <f t="shared" si="10"/>
        <v>161928.6</v>
      </c>
      <c r="F47" s="18">
        <f t="shared" si="10"/>
        <v>157978.6</v>
      </c>
      <c r="G47" s="18">
        <f t="shared" si="10"/>
        <v>139505.31619000001</v>
      </c>
      <c r="H47" s="18">
        <f t="shared" si="10"/>
        <v>3832.1</v>
      </c>
      <c r="I47" s="18">
        <f t="shared" si="10"/>
        <v>3619.5</v>
      </c>
      <c r="J47" s="18">
        <f t="shared" si="10"/>
        <v>3539.46333</v>
      </c>
      <c r="K47" s="18">
        <f t="shared" si="10"/>
        <v>43.191000000000003</v>
      </c>
      <c r="L47" s="18">
        <f t="shared" si="10"/>
        <v>43.784999999999997</v>
      </c>
      <c r="M47" s="18">
        <f t="shared" si="10"/>
        <v>43.784999999999997</v>
      </c>
      <c r="N47" s="18">
        <f t="shared" si="10"/>
        <v>2942.6</v>
      </c>
      <c r="O47" s="18">
        <f t="shared" si="10"/>
        <v>2696.2</v>
      </c>
      <c r="P47" s="18">
        <f t="shared" si="10"/>
        <v>1339.2176200000001</v>
      </c>
      <c r="Q47" s="18">
        <f t="shared" si="10"/>
        <v>42628.100000000006</v>
      </c>
      <c r="R47" s="18">
        <f t="shared" si="10"/>
        <v>45618.500000000015</v>
      </c>
      <c r="S47" s="18">
        <f t="shared" si="10"/>
        <v>32608.92626</v>
      </c>
      <c r="T47" s="18">
        <f t="shared" si="10"/>
        <v>23392.128200000006</v>
      </c>
      <c r="U47" s="18">
        <f t="shared" si="10"/>
        <v>23717.537530000001</v>
      </c>
      <c r="V47" s="18">
        <f t="shared" si="10"/>
        <v>22392.5838</v>
      </c>
      <c r="W47" s="18">
        <f t="shared" si="10"/>
        <v>15613150.700000001</v>
      </c>
      <c r="X47" s="18">
        <f t="shared" si="10"/>
        <v>16815697.100000001</v>
      </c>
      <c r="Y47" s="18">
        <f t="shared" si="10"/>
        <v>16742054.639819998</v>
      </c>
      <c r="Z47" s="18">
        <f t="shared" si="10"/>
        <v>387515</v>
      </c>
      <c r="AA47" s="18">
        <f t="shared" si="10"/>
        <v>387514.99999999994</v>
      </c>
      <c r="AB47" s="18">
        <f t="shared" si="10"/>
        <v>360199.92805000005</v>
      </c>
      <c r="AC47" s="18">
        <f t="shared" si="10"/>
        <v>0</v>
      </c>
      <c r="AD47" s="18">
        <f t="shared" si="10"/>
        <v>8018.5</v>
      </c>
      <c r="AE47" s="18">
        <f t="shared" si="10"/>
        <v>3208.6857100000002</v>
      </c>
      <c r="AF47" s="18">
        <f t="shared" si="10"/>
        <v>5909.4000000000005</v>
      </c>
      <c r="AG47" s="18">
        <f t="shared" si="10"/>
        <v>5909.4000000000005</v>
      </c>
      <c r="AH47" s="18">
        <f t="shared" si="10"/>
        <v>5268.0564499999991</v>
      </c>
      <c r="AI47" s="18">
        <f t="shared" si="10"/>
        <v>274319.19999999995</v>
      </c>
      <c r="AJ47" s="18">
        <f t="shared" si="10"/>
        <v>274319.19999999995</v>
      </c>
      <c r="AK47" s="18">
        <f t="shared" si="10"/>
        <v>250400.35983</v>
      </c>
      <c r="AL47" s="18">
        <f t="shared" si="10"/>
        <v>1006675.6999999998</v>
      </c>
      <c r="AM47" s="18">
        <f t="shared" si="10"/>
        <v>991085.59999999986</v>
      </c>
      <c r="AN47" s="18">
        <f t="shared" si="10"/>
        <v>935134.29639999999</v>
      </c>
      <c r="AO47" s="18">
        <f t="shared" si="10"/>
        <v>13198.3</v>
      </c>
      <c r="AP47" s="18">
        <f t="shared" si="10"/>
        <v>12143.900000000001</v>
      </c>
      <c r="AQ47" s="18">
        <f t="shared" si="10"/>
        <v>10515.476549999999</v>
      </c>
      <c r="AR47" s="18">
        <f t="shared" si="10"/>
        <v>132639.54299999998</v>
      </c>
      <c r="AS47" s="18">
        <f t="shared" si="10"/>
        <v>134482.88477999999</v>
      </c>
      <c r="AT47" s="18">
        <f t="shared" si="10"/>
        <v>128612.05967000002</v>
      </c>
      <c r="AU47" s="18">
        <f t="shared" si="10"/>
        <v>178</v>
      </c>
      <c r="AV47" s="18">
        <f t="shared" si="10"/>
        <v>89</v>
      </c>
      <c r="AW47" s="18">
        <f t="shared" si="10"/>
        <v>0</v>
      </c>
      <c r="AX47" s="18">
        <f t="shared" si="10"/>
        <v>219911.40000000005</v>
      </c>
      <c r="AY47" s="18">
        <f t="shared" si="10"/>
        <v>318738.05739999993</v>
      </c>
      <c r="AZ47" s="18">
        <f t="shared" si="10"/>
        <v>237558.52984999996</v>
      </c>
      <c r="BA47" s="18">
        <f t="shared" si="10"/>
        <v>0</v>
      </c>
      <c r="BB47" s="18">
        <f t="shared" si="10"/>
        <v>165364.6</v>
      </c>
      <c r="BC47" s="18">
        <f t="shared" si="10"/>
        <v>165364.5895</v>
      </c>
      <c r="BD47" s="18">
        <f t="shared" si="10"/>
        <v>18523.099999999999</v>
      </c>
      <c r="BE47" s="18">
        <f t="shared" si="10"/>
        <v>18523.099999999999</v>
      </c>
      <c r="BF47" s="18">
        <f t="shared" si="10"/>
        <v>18523.099999999999</v>
      </c>
      <c r="BG47" s="18">
        <f t="shared" si="10"/>
        <v>43596.499999999993</v>
      </c>
      <c r="BH47" s="18">
        <f t="shared" si="10"/>
        <v>43523.600000000006</v>
      </c>
      <c r="BI47" s="18">
        <f t="shared" si="10"/>
        <v>40785.427960000008</v>
      </c>
      <c r="BJ47" s="18">
        <f t="shared" si="10"/>
        <v>1118.3809999999999</v>
      </c>
      <c r="BK47" s="18">
        <f t="shared" si="10"/>
        <v>1133.759</v>
      </c>
      <c r="BL47" s="18">
        <f t="shared" si="10"/>
        <v>911.88723000000005</v>
      </c>
      <c r="BM47" s="18">
        <f t="shared" si="10"/>
        <v>7777.4</v>
      </c>
      <c r="BN47" s="18">
        <f t="shared" si="10"/>
        <v>7777.4</v>
      </c>
      <c r="BO47" s="18">
        <f t="shared" ref="BO47:CV47" si="11">BO6+BO20+BO25+BO46</f>
        <v>7635.9840999999997</v>
      </c>
      <c r="BP47" s="18">
        <f t="shared" si="11"/>
        <v>4175.1096999999991</v>
      </c>
      <c r="BQ47" s="18">
        <f t="shared" si="11"/>
        <v>4232.5180999999993</v>
      </c>
      <c r="BR47" s="18">
        <f t="shared" si="11"/>
        <v>1033.7913299999998</v>
      </c>
      <c r="BS47" s="18">
        <f t="shared" si="11"/>
        <v>92374.599999999991</v>
      </c>
      <c r="BT47" s="18">
        <f t="shared" si="11"/>
        <v>22321</v>
      </c>
      <c r="BU47" s="18">
        <f t="shared" si="11"/>
        <v>16503.186539999999</v>
      </c>
      <c r="BV47" s="18">
        <f t="shared" si="11"/>
        <v>102105.41199999998</v>
      </c>
      <c r="BW47" s="18">
        <f t="shared" si="11"/>
        <v>102105.41199999998</v>
      </c>
      <c r="BX47" s="18">
        <f t="shared" si="11"/>
        <v>102105.41199999998</v>
      </c>
      <c r="BY47" s="18">
        <f t="shared" si="11"/>
        <v>628.91199999999992</v>
      </c>
      <c r="BZ47" s="18">
        <f t="shared" si="11"/>
        <v>637.55899999999997</v>
      </c>
      <c r="CA47" s="18">
        <f t="shared" si="11"/>
        <v>622.57684999999992</v>
      </c>
      <c r="CB47" s="18">
        <f t="shared" si="11"/>
        <v>43.400000000000006</v>
      </c>
      <c r="CC47" s="18">
        <f t="shared" si="11"/>
        <v>43.400000000000006</v>
      </c>
      <c r="CD47" s="18">
        <f t="shared" si="11"/>
        <v>14.648159999999997</v>
      </c>
      <c r="CE47" s="18">
        <f t="shared" si="11"/>
        <v>178</v>
      </c>
      <c r="CF47" s="18">
        <f t="shared" si="11"/>
        <v>178</v>
      </c>
      <c r="CG47" s="18">
        <f t="shared" si="11"/>
        <v>113.94433000000001</v>
      </c>
      <c r="CH47" s="18">
        <f t="shared" si="11"/>
        <v>29212.258000000005</v>
      </c>
      <c r="CI47" s="18">
        <f t="shared" si="11"/>
        <v>29613.872500000001</v>
      </c>
      <c r="CJ47" s="18">
        <f t="shared" si="11"/>
        <v>26377.982400000001</v>
      </c>
      <c r="CK47" s="18">
        <f t="shared" si="11"/>
        <v>64507.405590000002</v>
      </c>
      <c r="CL47" s="18">
        <f t="shared" si="11"/>
        <v>64507.405590000002</v>
      </c>
      <c r="CM47" s="18">
        <f t="shared" si="11"/>
        <v>62980.268560000004</v>
      </c>
      <c r="CN47" s="18">
        <f t="shared" si="11"/>
        <v>75069.462999999989</v>
      </c>
      <c r="CO47" s="18">
        <f t="shared" si="11"/>
        <v>77818.415459999989</v>
      </c>
      <c r="CP47" s="18">
        <f t="shared" si="11"/>
        <v>46273.083050000001</v>
      </c>
      <c r="CQ47" s="18">
        <f t="shared" si="11"/>
        <v>24387.300000000003</v>
      </c>
      <c r="CR47" s="18">
        <f t="shared" si="11"/>
        <v>24387.300000000003</v>
      </c>
      <c r="CS47" s="18">
        <f t="shared" si="11"/>
        <v>24206.826210000003</v>
      </c>
      <c r="CT47" s="18">
        <f t="shared" si="11"/>
        <v>42226.8226</v>
      </c>
      <c r="CU47" s="18">
        <f t="shared" si="11"/>
        <v>42807.446799999998</v>
      </c>
      <c r="CV47" s="18">
        <f t="shared" si="11"/>
        <v>40585.810090000006</v>
      </c>
    </row>
    <row r="51" spans="1:12" ht="30" customHeight="1" x14ac:dyDescent="0.2">
      <c r="A51" s="39" t="s">
        <v>388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</row>
  </sheetData>
  <sortState ref="A9:CT119">
    <sortCondition ref="B9:B119"/>
  </sortState>
  <mergeCells count="69">
    <mergeCell ref="A51:L51"/>
    <mergeCell ref="CH4:CJ4"/>
    <mergeCell ref="CK4:CM4"/>
    <mergeCell ref="CN4:CP4"/>
    <mergeCell ref="CQ4:CS4"/>
    <mergeCell ref="CT4:CV4"/>
    <mergeCell ref="CE4:CG4"/>
    <mergeCell ref="AX4:AZ4"/>
    <mergeCell ref="BA4:BC4"/>
    <mergeCell ref="BD4:BF4"/>
    <mergeCell ref="BG4:BI4"/>
    <mergeCell ref="BJ4:BL4"/>
    <mergeCell ref="BM4:BO4"/>
    <mergeCell ref="BP4:BR4"/>
    <mergeCell ref="BS4:BU4"/>
    <mergeCell ref="BV4:BX4"/>
    <mergeCell ref="BY4:CA4"/>
    <mergeCell ref="CB4:CD4"/>
    <mergeCell ref="AU4:AW4"/>
    <mergeCell ref="N4:P4"/>
    <mergeCell ref="Q4:S4"/>
    <mergeCell ref="T4:V4"/>
    <mergeCell ref="W4:Y4"/>
    <mergeCell ref="Z4:AB4"/>
    <mergeCell ref="AC4:AE4"/>
    <mergeCell ref="AF4:AH4"/>
    <mergeCell ref="AI4:AK4"/>
    <mergeCell ref="AL4:AN4"/>
    <mergeCell ref="AO4:AQ4"/>
    <mergeCell ref="AR4:AT4"/>
    <mergeCell ref="CH3:CJ3"/>
    <mergeCell ref="CK3:CM3"/>
    <mergeCell ref="CN3:CP3"/>
    <mergeCell ref="CQ3:CS3"/>
    <mergeCell ref="CT3:CV3"/>
    <mergeCell ref="CE3:CG3"/>
    <mergeCell ref="AX3:AZ3"/>
    <mergeCell ref="BA3:BC3"/>
    <mergeCell ref="BD3:BF3"/>
    <mergeCell ref="BG3:BI3"/>
    <mergeCell ref="BJ3:BL3"/>
    <mergeCell ref="BM3:BO3"/>
    <mergeCell ref="BP3:BR3"/>
    <mergeCell ref="BS3:BU3"/>
    <mergeCell ref="BV3:BX3"/>
    <mergeCell ref="BY3:CA3"/>
    <mergeCell ref="CB3:CD3"/>
    <mergeCell ref="AU3:AW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  <mergeCell ref="B1:J1"/>
    <mergeCell ref="A3:A5"/>
    <mergeCell ref="B3:D3"/>
    <mergeCell ref="E3:G3"/>
    <mergeCell ref="H3:J3"/>
    <mergeCell ref="K3:M3"/>
    <mergeCell ref="B4:D4"/>
    <mergeCell ref="E4:G4"/>
    <mergeCell ref="H4:J4"/>
    <mergeCell ref="K4:M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51"/>
  <sheetViews>
    <sheetView workbookViewId="0">
      <selection activeCell="A3" sqref="A3:A5"/>
    </sheetView>
  </sheetViews>
  <sheetFormatPr defaultRowHeight="12.75" x14ac:dyDescent="0.2"/>
  <cols>
    <col min="1" max="1" width="28" customWidth="1"/>
    <col min="2" max="4" width="13.6640625" customWidth="1"/>
    <col min="5" max="121" width="12.6640625" customWidth="1"/>
  </cols>
  <sheetData>
    <row r="1" spans="1:121" x14ac:dyDescent="0.2">
      <c r="A1" s="2"/>
      <c r="B1" s="26" t="s">
        <v>387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21" x14ac:dyDescent="0.2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 t="s">
        <v>196</v>
      </c>
    </row>
    <row r="3" spans="1:121" ht="76.5" customHeight="1" x14ac:dyDescent="0.2">
      <c r="A3" s="34" t="s">
        <v>197</v>
      </c>
      <c r="B3" s="38" t="s">
        <v>386</v>
      </c>
      <c r="C3" s="38"/>
      <c r="D3" s="38"/>
      <c r="E3" s="33" t="s">
        <v>169</v>
      </c>
      <c r="F3" s="33"/>
      <c r="G3" s="33"/>
      <c r="H3" s="33" t="s">
        <v>170</v>
      </c>
      <c r="I3" s="33"/>
      <c r="J3" s="33"/>
      <c r="K3" s="33" t="s">
        <v>120</v>
      </c>
      <c r="L3" s="33"/>
      <c r="M3" s="33"/>
      <c r="N3" s="33" t="s">
        <v>121</v>
      </c>
      <c r="O3" s="33"/>
      <c r="P3" s="33"/>
      <c r="Q3" s="33" t="s">
        <v>122</v>
      </c>
      <c r="R3" s="33"/>
      <c r="S3" s="33"/>
      <c r="T3" s="33" t="s">
        <v>123</v>
      </c>
      <c r="U3" s="33"/>
      <c r="V3" s="33"/>
      <c r="W3" s="33" t="s">
        <v>124</v>
      </c>
      <c r="X3" s="33"/>
      <c r="Y3" s="33"/>
      <c r="Z3" s="33" t="s">
        <v>125</v>
      </c>
      <c r="AA3" s="33"/>
      <c r="AB3" s="33"/>
      <c r="AC3" s="33" t="s">
        <v>171</v>
      </c>
      <c r="AD3" s="33"/>
      <c r="AE3" s="33"/>
      <c r="AF3" s="33" t="s">
        <v>172</v>
      </c>
      <c r="AG3" s="33"/>
      <c r="AH3" s="33"/>
      <c r="AI3" s="33" t="s">
        <v>173</v>
      </c>
      <c r="AJ3" s="33"/>
      <c r="AK3" s="33"/>
      <c r="AL3" s="33" t="s">
        <v>174</v>
      </c>
      <c r="AM3" s="33"/>
      <c r="AN3" s="33"/>
      <c r="AO3" s="33" t="s">
        <v>126</v>
      </c>
      <c r="AP3" s="33"/>
      <c r="AQ3" s="33"/>
      <c r="AR3" s="33" t="s">
        <v>127</v>
      </c>
      <c r="AS3" s="33"/>
      <c r="AT3" s="33"/>
      <c r="AU3" s="33" t="s">
        <v>175</v>
      </c>
      <c r="AV3" s="33"/>
      <c r="AW3" s="33"/>
      <c r="AX3" s="33" t="s">
        <v>128</v>
      </c>
      <c r="AY3" s="33"/>
      <c r="AZ3" s="33"/>
      <c r="BA3" s="33" t="s">
        <v>176</v>
      </c>
      <c r="BB3" s="33"/>
      <c r="BC3" s="33"/>
      <c r="BD3" s="33" t="s">
        <v>177</v>
      </c>
      <c r="BE3" s="33"/>
      <c r="BF3" s="33"/>
      <c r="BG3" s="33" t="s">
        <v>178</v>
      </c>
      <c r="BH3" s="33"/>
      <c r="BI3" s="33"/>
      <c r="BJ3" s="33" t="s">
        <v>179</v>
      </c>
      <c r="BK3" s="33"/>
      <c r="BL3" s="33"/>
      <c r="BM3" s="33" t="s">
        <v>180</v>
      </c>
      <c r="BN3" s="33"/>
      <c r="BO3" s="33"/>
      <c r="BP3" s="33" t="s">
        <v>181</v>
      </c>
      <c r="BQ3" s="33"/>
      <c r="BR3" s="33"/>
      <c r="BS3" s="33" t="s">
        <v>129</v>
      </c>
      <c r="BT3" s="33"/>
      <c r="BU3" s="33"/>
      <c r="BV3" s="33" t="s">
        <v>130</v>
      </c>
      <c r="BW3" s="33"/>
      <c r="BX3" s="33"/>
      <c r="BY3" s="33" t="s">
        <v>131</v>
      </c>
      <c r="BZ3" s="33"/>
      <c r="CA3" s="33"/>
      <c r="CB3" s="33" t="s">
        <v>182</v>
      </c>
      <c r="CC3" s="33"/>
      <c r="CD3" s="33"/>
      <c r="CE3" s="33" t="s">
        <v>183</v>
      </c>
      <c r="CF3" s="33"/>
      <c r="CG3" s="33"/>
      <c r="CH3" s="33" t="s">
        <v>184</v>
      </c>
      <c r="CI3" s="33"/>
      <c r="CJ3" s="33"/>
      <c r="CK3" s="33" t="s">
        <v>132</v>
      </c>
      <c r="CL3" s="33"/>
      <c r="CM3" s="33"/>
      <c r="CN3" s="33" t="s">
        <v>132</v>
      </c>
      <c r="CO3" s="33"/>
      <c r="CP3" s="33"/>
      <c r="CQ3" s="33" t="s">
        <v>185</v>
      </c>
      <c r="CR3" s="33"/>
      <c r="CS3" s="33"/>
      <c r="CT3" s="33" t="s">
        <v>133</v>
      </c>
      <c r="CU3" s="33"/>
      <c r="CV3" s="33"/>
      <c r="CW3" s="33" t="s">
        <v>186</v>
      </c>
      <c r="CX3" s="33"/>
      <c r="CY3" s="33"/>
      <c r="CZ3" s="33" t="s">
        <v>187</v>
      </c>
      <c r="DA3" s="33"/>
      <c r="DB3" s="33"/>
      <c r="DC3" s="33" t="s">
        <v>134</v>
      </c>
      <c r="DD3" s="33"/>
      <c r="DE3" s="33"/>
      <c r="DF3" s="33" t="s">
        <v>135</v>
      </c>
      <c r="DG3" s="33"/>
      <c r="DH3" s="33"/>
      <c r="DI3" s="33" t="s">
        <v>188</v>
      </c>
      <c r="DJ3" s="33"/>
      <c r="DK3" s="33"/>
      <c r="DL3" s="33" t="s">
        <v>188</v>
      </c>
      <c r="DM3" s="33"/>
      <c r="DN3" s="33"/>
      <c r="DO3" s="33" t="s">
        <v>189</v>
      </c>
      <c r="DP3" s="33"/>
      <c r="DQ3" s="33"/>
    </row>
    <row r="4" spans="1:121" s="1" customFormat="1" x14ac:dyDescent="0.2">
      <c r="A4" s="34"/>
      <c r="B4" s="29" t="s">
        <v>199</v>
      </c>
      <c r="C4" s="29"/>
      <c r="D4" s="29"/>
      <c r="E4" s="32" t="s">
        <v>347</v>
      </c>
      <c r="F4" s="32"/>
      <c r="G4" s="32"/>
      <c r="H4" s="32" t="s">
        <v>348</v>
      </c>
      <c r="I4" s="32"/>
      <c r="J4" s="32"/>
      <c r="K4" s="32" t="s">
        <v>349</v>
      </c>
      <c r="L4" s="32"/>
      <c r="M4" s="32"/>
      <c r="N4" s="32" t="s">
        <v>350</v>
      </c>
      <c r="O4" s="32"/>
      <c r="P4" s="32"/>
      <c r="Q4" s="32" t="s">
        <v>351</v>
      </c>
      <c r="R4" s="32"/>
      <c r="S4" s="32"/>
      <c r="T4" s="32" t="s">
        <v>352</v>
      </c>
      <c r="U4" s="32"/>
      <c r="V4" s="32"/>
      <c r="W4" s="32" t="s">
        <v>353</v>
      </c>
      <c r="X4" s="32"/>
      <c r="Y4" s="32"/>
      <c r="Z4" s="32" t="s">
        <v>354</v>
      </c>
      <c r="AA4" s="32"/>
      <c r="AB4" s="32"/>
      <c r="AC4" s="32" t="s">
        <v>355</v>
      </c>
      <c r="AD4" s="32"/>
      <c r="AE4" s="32"/>
      <c r="AF4" s="32" t="s">
        <v>356</v>
      </c>
      <c r="AG4" s="32"/>
      <c r="AH4" s="32"/>
      <c r="AI4" s="32" t="s">
        <v>357</v>
      </c>
      <c r="AJ4" s="32"/>
      <c r="AK4" s="32"/>
      <c r="AL4" s="32" t="s">
        <v>358</v>
      </c>
      <c r="AM4" s="32"/>
      <c r="AN4" s="32"/>
      <c r="AO4" s="32" t="s">
        <v>359</v>
      </c>
      <c r="AP4" s="32"/>
      <c r="AQ4" s="32"/>
      <c r="AR4" s="32" t="s">
        <v>360</v>
      </c>
      <c r="AS4" s="32"/>
      <c r="AT4" s="32"/>
      <c r="AU4" s="32" t="s">
        <v>361</v>
      </c>
      <c r="AV4" s="32"/>
      <c r="AW4" s="32"/>
      <c r="AX4" s="32" t="s">
        <v>362</v>
      </c>
      <c r="AY4" s="32"/>
      <c r="AZ4" s="32"/>
      <c r="BA4" s="32" t="s">
        <v>363</v>
      </c>
      <c r="BB4" s="32"/>
      <c r="BC4" s="32"/>
      <c r="BD4" s="32" t="s">
        <v>364</v>
      </c>
      <c r="BE4" s="32"/>
      <c r="BF4" s="32"/>
      <c r="BG4" s="32" t="s">
        <v>365</v>
      </c>
      <c r="BH4" s="32"/>
      <c r="BI4" s="32"/>
      <c r="BJ4" s="32" t="s">
        <v>366</v>
      </c>
      <c r="BK4" s="32"/>
      <c r="BL4" s="32"/>
      <c r="BM4" s="32" t="s">
        <v>367</v>
      </c>
      <c r="BN4" s="32"/>
      <c r="BO4" s="32"/>
      <c r="BP4" s="32" t="s">
        <v>368</v>
      </c>
      <c r="BQ4" s="32"/>
      <c r="BR4" s="32"/>
      <c r="BS4" s="32" t="s">
        <v>369</v>
      </c>
      <c r="BT4" s="32"/>
      <c r="BU4" s="32"/>
      <c r="BV4" s="32" t="s">
        <v>370</v>
      </c>
      <c r="BW4" s="32"/>
      <c r="BX4" s="32"/>
      <c r="BY4" s="32" t="s">
        <v>371</v>
      </c>
      <c r="BZ4" s="32"/>
      <c r="CA4" s="32"/>
      <c r="CB4" s="32" t="s">
        <v>372</v>
      </c>
      <c r="CC4" s="32"/>
      <c r="CD4" s="32"/>
      <c r="CE4" s="32" t="s">
        <v>373</v>
      </c>
      <c r="CF4" s="32"/>
      <c r="CG4" s="32"/>
      <c r="CH4" s="32" t="s">
        <v>374</v>
      </c>
      <c r="CI4" s="32"/>
      <c r="CJ4" s="32"/>
      <c r="CK4" s="32" t="s">
        <v>375</v>
      </c>
      <c r="CL4" s="32"/>
      <c r="CM4" s="32"/>
      <c r="CN4" s="32" t="s">
        <v>376</v>
      </c>
      <c r="CO4" s="32"/>
      <c r="CP4" s="32"/>
      <c r="CQ4" s="32" t="s">
        <v>377</v>
      </c>
      <c r="CR4" s="32"/>
      <c r="CS4" s="32"/>
      <c r="CT4" s="32" t="s">
        <v>378</v>
      </c>
      <c r="CU4" s="32"/>
      <c r="CV4" s="32"/>
      <c r="CW4" s="32" t="s">
        <v>379</v>
      </c>
      <c r="CX4" s="32"/>
      <c r="CY4" s="32"/>
      <c r="CZ4" s="32" t="s">
        <v>380</v>
      </c>
      <c r="DA4" s="32"/>
      <c r="DB4" s="32"/>
      <c r="DC4" s="32" t="s">
        <v>381</v>
      </c>
      <c r="DD4" s="32"/>
      <c r="DE4" s="32"/>
      <c r="DF4" s="32" t="s">
        <v>382</v>
      </c>
      <c r="DG4" s="32"/>
      <c r="DH4" s="32"/>
      <c r="DI4" s="32" t="s">
        <v>383</v>
      </c>
      <c r="DJ4" s="32"/>
      <c r="DK4" s="32"/>
      <c r="DL4" s="32" t="s">
        <v>384</v>
      </c>
      <c r="DM4" s="32"/>
      <c r="DN4" s="32"/>
      <c r="DO4" s="32" t="s">
        <v>385</v>
      </c>
      <c r="DP4" s="32"/>
      <c r="DQ4" s="32"/>
    </row>
    <row r="5" spans="1:121" ht="56.25" x14ac:dyDescent="0.2">
      <c r="A5" s="34"/>
      <c r="B5" s="20" t="s">
        <v>200</v>
      </c>
      <c r="C5" s="20" t="s">
        <v>201</v>
      </c>
      <c r="D5" s="20" t="s">
        <v>202</v>
      </c>
      <c r="E5" s="20" t="s">
        <v>200</v>
      </c>
      <c r="F5" s="20" t="s">
        <v>201</v>
      </c>
      <c r="G5" s="20" t="s">
        <v>202</v>
      </c>
      <c r="H5" s="20" t="s">
        <v>200</v>
      </c>
      <c r="I5" s="20" t="s">
        <v>201</v>
      </c>
      <c r="J5" s="20" t="s">
        <v>202</v>
      </c>
      <c r="K5" s="20" t="s">
        <v>200</v>
      </c>
      <c r="L5" s="20" t="s">
        <v>201</v>
      </c>
      <c r="M5" s="20" t="s">
        <v>202</v>
      </c>
      <c r="N5" s="20" t="s">
        <v>200</v>
      </c>
      <c r="O5" s="20" t="s">
        <v>201</v>
      </c>
      <c r="P5" s="20" t="s">
        <v>202</v>
      </c>
      <c r="Q5" s="20" t="s">
        <v>200</v>
      </c>
      <c r="R5" s="20" t="s">
        <v>201</v>
      </c>
      <c r="S5" s="20" t="s">
        <v>202</v>
      </c>
      <c r="T5" s="20" t="s">
        <v>200</v>
      </c>
      <c r="U5" s="20" t="s">
        <v>201</v>
      </c>
      <c r="V5" s="20" t="s">
        <v>202</v>
      </c>
      <c r="W5" s="20" t="s">
        <v>200</v>
      </c>
      <c r="X5" s="20" t="s">
        <v>201</v>
      </c>
      <c r="Y5" s="20" t="s">
        <v>202</v>
      </c>
      <c r="Z5" s="20" t="s">
        <v>200</v>
      </c>
      <c r="AA5" s="20" t="s">
        <v>201</v>
      </c>
      <c r="AB5" s="20" t="s">
        <v>202</v>
      </c>
      <c r="AC5" s="20" t="s">
        <v>200</v>
      </c>
      <c r="AD5" s="20" t="s">
        <v>201</v>
      </c>
      <c r="AE5" s="20" t="s">
        <v>202</v>
      </c>
      <c r="AF5" s="20" t="s">
        <v>200</v>
      </c>
      <c r="AG5" s="20" t="s">
        <v>201</v>
      </c>
      <c r="AH5" s="20" t="s">
        <v>202</v>
      </c>
      <c r="AI5" s="20" t="s">
        <v>200</v>
      </c>
      <c r="AJ5" s="20" t="s">
        <v>201</v>
      </c>
      <c r="AK5" s="20" t="s">
        <v>202</v>
      </c>
      <c r="AL5" s="20" t="s">
        <v>200</v>
      </c>
      <c r="AM5" s="20" t="s">
        <v>201</v>
      </c>
      <c r="AN5" s="20" t="s">
        <v>202</v>
      </c>
      <c r="AO5" s="20" t="s">
        <v>200</v>
      </c>
      <c r="AP5" s="20" t="s">
        <v>201</v>
      </c>
      <c r="AQ5" s="20" t="s">
        <v>202</v>
      </c>
      <c r="AR5" s="20" t="s">
        <v>200</v>
      </c>
      <c r="AS5" s="20" t="s">
        <v>201</v>
      </c>
      <c r="AT5" s="20" t="s">
        <v>202</v>
      </c>
      <c r="AU5" s="20" t="s">
        <v>200</v>
      </c>
      <c r="AV5" s="20" t="s">
        <v>201</v>
      </c>
      <c r="AW5" s="20" t="s">
        <v>202</v>
      </c>
      <c r="AX5" s="20" t="s">
        <v>200</v>
      </c>
      <c r="AY5" s="20" t="s">
        <v>201</v>
      </c>
      <c r="AZ5" s="20" t="s">
        <v>202</v>
      </c>
      <c r="BA5" s="20" t="s">
        <v>200</v>
      </c>
      <c r="BB5" s="20" t="s">
        <v>201</v>
      </c>
      <c r="BC5" s="20" t="s">
        <v>202</v>
      </c>
      <c r="BD5" s="20" t="s">
        <v>200</v>
      </c>
      <c r="BE5" s="20" t="s">
        <v>201</v>
      </c>
      <c r="BF5" s="20" t="s">
        <v>202</v>
      </c>
      <c r="BG5" s="20" t="s">
        <v>200</v>
      </c>
      <c r="BH5" s="20" t="s">
        <v>201</v>
      </c>
      <c r="BI5" s="20" t="s">
        <v>202</v>
      </c>
      <c r="BJ5" s="20" t="s">
        <v>200</v>
      </c>
      <c r="BK5" s="20" t="s">
        <v>201</v>
      </c>
      <c r="BL5" s="20" t="s">
        <v>202</v>
      </c>
      <c r="BM5" s="20" t="s">
        <v>200</v>
      </c>
      <c r="BN5" s="20" t="s">
        <v>201</v>
      </c>
      <c r="BO5" s="20" t="s">
        <v>202</v>
      </c>
      <c r="BP5" s="20" t="s">
        <v>200</v>
      </c>
      <c r="BQ5" s="20" t="s">
        <v>201</v>
      </c>
      <c r="BR5" s="20" t="s">
        <v>202</v>
      </c>
      <c r="BS5" s="20" t="s">
        <v>200</v>
      </c>
      <c r="BT5" s="20" t="s">
        <v>201</v>
      </c>
      <c r="BU5" s="20" t="s">
        <v>202</v>
      </c>
      <c r="BV5" s="20" t="s">
        <v>200</v>
      </c>
      <c r="BW5" s="20" t="s">
        <v>201</v>
      </c>
      <c r="BX5" s="20" t="s">
        <v>202</v>
      </c>
      <c r="BY5" s="20" t="s">
        <v>200</v>
      </c>
      <c r="BZ5" s="20" t="s">
        <v>201</v>
      </c>
      <c r="CA5" s="20" t="s">
        <v>202</v>
      </c>
      <c r="CB5" s="20" t="s">
        <v>200</v>
      </c>
      <c r="CC5" s="20" t="s">
        <v>201</v>
      </c>
      <c r="CD5" s="20" t="s">
        <v>202</v>
      </c>
      <c r="CE5" s="20" t="s">
        <v>200</v>
      </c>
      <c r="CF5" s="20" t="s">
        <v>201</v>
      </c>
      <c r="CG5" s="20" t="s">
        <v>202</v>
      </c>
      <c r="CH5" s="20" t="s">
        <v>200</v>
      </c>
      <c r="CI5" s="20" t="s">
        <v>201</v>
      </c>
      <c r="CJ5" s="20" t="s">
        <v>202</v>
      </c>
      <c r="CK5" s="20" t="s">
        <v>200</v>
      </c>
      <c r="CL5" s="20" t="s">
        <v>201</v>
      </c>
      <c r="CM5" s="20" t="s">
        <v>202</v>
      </c>
      <c r="CN5" s="20" t="s">
        <v>200</v>
      </c>
      <c r="CO5" s="20" t="s">
        <v>201</v>
      </c>
      <c r="CP5" s="20" t="s">
        <v>202</v>
      </c>
      <c r="CQ5" s="20" t="s">
        <v>200</v>
      </c>
      <c r="CR5" s="20" t="s">
        <v>201</v>
      </c>
      <c r="CS5" s="20" t="s">
        <v>202</v>
      </c>
      <c r="CT5" s="20" t="s">
        <v>200</v>
      </c>
      <c r="CU5" s="20" t="s">
        <v>201</v>
      </c>
      <c r="CV5" s="20" t="s">
        <v>202</v>
      </c>
      <c r="CW5" s="20" t="s">
        <v>200</v>
      </c>
      <c r="CX5" s="20" t="s">
        <v>201</v>
      </c>
      <c r="CY5" s="20" t="s">
        <v>202</v>
      </c>
      <c r="CZ5" s="20" t="s">
        <v>200</v>
      </c>
      <c r="DA5" s="20" t="s">
        <v>201</v>
      </c>
      <c r="DB5" s="20" t="s">
        <v>202</v>
      </c>
      <c r="DC5" s="20" t="s">
        <v>200</v>
      </c>
      <c r="DD5" s="20" t="s">
        <v>201</v>
      </c>
      <c r="DE5" s="20" t="s">
        <v>202</v>
      </c>
      <c r="DF5" s="20" t="s">
        <v>200</v>
      </c>
      <c r="DG5" s="20" t="s">
        <v>201</v>
      </c>
      <c r="DH5" s="20" t="s">
        <v>202</v>
      </c>
      <c r="DI5" s="20" t="s">
        <v>200</v>
      </c>
      <c r="DJ5" s="20" t="s">
        <v>201</v>
      </c>
      <c r="DK5" s="20" t="s">
        <v>202</v>
      </c>
      <c r="DL5" s="20" t="s">
        <v>200</v>
      </c>
      <c r="DM5" s="20" t="s">
        <v>201</v>
      </c>
      <c r="DN5" s="20" t="s">
        <v>202</v>
      </c>
      <c r="DO5" s="20" t="s">
        <v>200</v>
      </c>
      <c r="DP5" s="20" t="s">
        <v>201</v>
      </c>
      <c r="DQ5" s="20" t="s">
        <v>202</v>
      </c>
    </row>
    <row r="6" spans="1:121" ht="25.5" x14ac:dyDescent="0.2">
      <c r="A6" s="6" t="s">
        <v>203</v>
      </c>
      <c r="B6" s="21">
        <f>SUM(B7:B19)</f>
        <v>1383544.8999900001</v>
      </c>
      <c r="C6" s="21">
        <f t="shared" ref="C6:BN6" si="0">SUM(C7:C19)</f>
        <v>2951037.0841399999</v>
      </c>
      <c r="D6" s="21">
        <f t="shared" si="0"/>
        <v>2731737.50679</v>
      </c>
      <c r="E6" s="21">
        <f t="shared" si="0"/>
        <v>0</v>
      </c>
      <c r="F6" s="21">
        <f t="shared" si="0"/>
        <v>15385.2</v>
      </c>
      <c r="G6" s="21">
        <f t="shared" si="0"/>
        <v>12067.818509999999</v>
      </c>
      <c r="H6" s="21">
        <f t="shared" si="0"/>
        <v>0</v>
      </c>
      <c r="I6" s="21">
        <f t="shared" si="0"/>
        <v>132439.70000000001</v>
      </c>
      <c r="J6" s="21">
        <f t="shared" si="0"/>
        <v>124490.95875999999</v>
      </c>
      <c r="K6" s="21">
        <f t="shared" si="0"/>
        <v>0</v>
      </c>
      <c r="L6" s="21">
        <f t="shared" si="0"/>
        <v>12000</v>
      </c>
      <c r="M6" s="21">
        <f t="shared" si="0"/>
        <v>12000</v>
      </c>
      <c r="N6" s="21">
        <f t="shared" si="0"/>
        <v>3036.4</v>
      </c>
      <c r="O6" s="21">
        <f t="shared" si="0"/>
        <v>3036.4</v>
      </c>
      <c r="P6" s="21">
        <f t="shared" si="0"/>
        <v>2559.8000000000002</v>
      </c>
      <c r="Q6" s="21">
        <f t="shared" si="0"/>
        <v>23436.1</v>
      </c>
      <c r="R6" s="21">
        <f t="shared" si="0"/>
        <v>23319.000000000004</v>
      </c>
      <c r="S6" s="21">
        <f t="shared" si="0"/>
        <v>23134.810800000003</v>
      </c>
      <c r="T6" s="21">
        <f t="shared" si="0"/>
        <v>517826.10000000003</v>
      </c>
      <c r="U6" s="21">
        <f t="shared" si="0"/>
        <v>512325.6</v>
      </c>
      <c r="V6" s="21">
        <f t="shared" si="0"/>
        <v>510637.20477000001</v>
      </c>
      <c r="W6" s="21">
        <f t="shared" si="0"/>
        <v>16281.300000000001</v>
      </c>
      <c r="X6" s="21">
        <f t="shared" si="0"/>
        <v>16281.300000000001</v>
      </c>
      <c r="Y6" s="21">
        <f t="shared" si="0"/>
        <v>14600.079820000001</v>
      </c>
      <c r="Z6" s="21">
        <f t="shared" si="0"/>
        <v>62503.299999999988</v>
      </c>
      <c r="AA6" s="21">
        <f t="shared" si="0"/>
        <v>62503.299999999988</v>
      </c>
      <c r="AB6" s="21">
        <f t="shared" si="0"/>
        <v>62503.299999999988</v>
      </c>
      <c r="AC6" s="21">
        <f t="shared" si="0"/>
        <v>0</v>
      </c>
      <c r="AD6" s="21">
        <f t="shared" si="0"/>
        <v>0</v>
      </c>
      <c r="AE6" s="21">
        <f t="shared" si="0"/>
        <v>0</v>
      </c>
      <c r="AF6" s="21">
        <f t="shared" si="0"/>
        <v>0</v>
      </c>
      <c r="AG6" s="21">
        <f t="shared" si="0"/>
        <v>0</v>
      </c>
      <c r="AH6" s="21">
        <f t="shared" si="0"/>
        <v>0</v>
      </c>
      <c r="AI6" s="21">
        <f t="shared" si="0"/>
        <v>0</v>
      </c>
      <c r="AJ6" s="21">
        <f t="shared" si="0"/>
        <v>26490.59</v>
      </c>
      <c r="AK6" s="21">
        <f t="shared" si="0"/>
        <v>24781.883120000002</v>
      </c>
      <c r="AL6" s="21">
        <f t="shared" si="0"/>
        <v>0</v>
      </c>
      <c r="AM6" s="21">
        <f t="shared" si="0"/>
        <v>509308.00575999997</v>
      </c>
      <c r="AN6" s="21">
        <f t="shared" si="0"/>
        <v>373868.60700000002</v>
      </c>
      <c r="AO6" s="21">
        <f t="shared" si="0"/>
        <v>540000</v>
      </c>
      <c r="AP6" s="21">
        <f t="shared" si="0"/>
        <v>540000</v>
      </c>
      <c r="AQ6" s="21">
        <f t="shared" si="0"/>
        <v>540000</v>
      </c>
      <c r="AR6" s="21">
        <f t="shared" si="0"/>
        <v>2500</v>
      </c>
      <c r="AS6" s="21">
        <f t="shared" si="0"/>
        <v>2534.5</v>
      </c>
      <c r="AT6" s="21">
        <f t="shared" si="0"/>
        <v>1487.3551299999999</v>
      </c>
      <c r="AU6" s="21">
        <f t="shared" si="0"/>
        <v>0</v>
      </c>
      <c r="AV6" s="21">
        <f t="shared" si="0"/>
        <v>43203.100350000001</v>
      </c>
      <c r="AW6" s="21">
        <f t="shared" si="0"/>
        <v>43203.100350000001</v>
      </c>
      <c r="AX6" s="21">
        <f t="shared" si="0"/>
        <v>7085.5739899999999</v>
      </c>
      <c r="AY6" s="21">
        <f t="shared" si="0"/>
        <v>7085.5739899999999</v>
      </c>
      <c r="AZ6" s="21">
        <f t="shared" si="0"/>
        <v>4042.0252300000002</v>
      </c>
      <c r="BA6" s="21">
        <f t="shared" si="0"/>
        <v>0</v>
      </c>
      <c r="BB6" s="21">
        <f t="shared" si="0"/>
        <v>58304.872729999995</v>
      </c>
      <c r="BC6" s="21">
        <f t="shared" si="0"/>
        <v>57424.762729999995</v>
      </c>
      <c r="BD6" s="21">
        <f t="shared" si="0"/>
        <v>0</v>
      </c>
      <c r="BE6" s="21">
        <f t="shared" si="0"/>
        <v>9036.5499999999993</v>
      </c>
      <c r="BF6" s="21">
        <f t="shared" si="0"/>
        <v>0</v>
      </c>
      <c r="BG6" s="21">
        <f t="shared" si="0"/>
        <v>0</v>
      </c>
      <c r="BH6" s="21">
        <f t="shared" si="0"/>
        <v>16969.7</v>
      </c>
      <c r="BI6" s="21">
        <f t="shared" si="0"/>
        <v>0</v>
      </c>
      <c r="BJ6" s="21">
        <f t="shared" si="0"/>
        <v>0</v>
      </c>
      <c r="BK6" s="21">
        <f t="shared" si="0"/>
        <v>77087.145239999998</v>
      </c>
      <c r="BL6" s="21">
        <f t="shared" si="0"/>
        <v>61993.763619999998</v>
      </c>
      <c r="BM6" s="21">
        <f t="shared" si="0"/>
        <v>0</v>
      </c>
      <c r="BN6" s="21">
        <f t="shared" si="0"/>
        <v>32075.670470000001</v>
      </c>
      <c r="BO6" s="21">
        <f t="shared" ref="BO6:DQ6" si="1">SUM(BO7:BO19)</f>
        <v>31010.636179999998</v>
      </c>
      <c r="BP6" s="21">
        <f t="shared" si="1"/>
        <v>0</v>
      </c>
      <c r="BQ6" s="21">
        <f t="shared" si="1"/>
        <v>236516.88065000001</v>
      </c>
      <c r="BR6" s="21">
        <f t="shared" si="1"/>
        <v>224757.01105</v>
      </c>
      <c r="BS6" s="21">
        <f t="shared" si="1"/>
        <v>0</v>
      </c>
      <c r="BT6" s="21">
        <f t="shared" si="1"/>
        <v>5000</v>
      </c>
      <c r="BU6" s="21">
        <f t="shared" si="1"/>
        <v>5000</v>
      </c>
      <c r="BV6" s="21">
        <f t="shared" si="1"/>
        <v>0</v>
      </c>
      <c r="BW6" s="21">
        <f t="shared" si="1"/>
        <v>0</v>
      </c>
      <c r="BX6" s="21">
        <f t="shared" si="1"/>
        <v>0</v>
      </c>
      <c r="BY6" s="21">
        <f t="shared" si="1"/>
        <v>0</v>
      </c>
      <c r="BZ6" s="21">
        <f t="shared" si="1"/>
        <v>12000</v>
      </c>
      <c r="CA6" s="21">
        <f t="shared" si="1"/>
        <v>12000</v>
      </c>
      <c r="CB6" s="21">
        <f t="shared" si="1"/>
        <v>0</v>
      </c>
      <c r="CC6" s="21">
        <f t="shared" si="1"/>
        <v>88493.925600000017</v>
      </c>
      <c r="CD6" s="21">
        <f t="shared" si="1"/>
        <v>86770.892140000011</v>
      </c>
      <c r="CE6" s="21">
        <f t="shared" si="1"/>
        <v>0</v>
      </c>
      <c r="CF6" s="21">
        <f t="shared" si="1"/>
        <v>99907.784920000006</v>
      </c>
      <c r="CG6" s="21">
        <f t="shared" si="1"/>
        <v>97564.749599999996</v>
      </c>
      <c r="CH6" s="21">
        <f t="shared" si="1"/>
        <v>0</v>
      </c>
      <c r="CI6" s="21">
        <f t="shared" si="1"/>
        <v>58787.42669</v>
      </c>
      <c r="CJ6" s="21">
        <f t="shared" si="1"/>
        <v>56354.036690000001</v>
      </c>
      <c r="CK6" s="21">
        <f t="shared" si="1"/>
        <v>197376.12599999999</v>
      </c>
      <c r="CL6" s="21">
        <f t="shared" si="1"/>
        <v>197376.12599999999</v>
      </c>
      <c r="CM6" s="21">
        <f t="shared" si="1"/>
        <v>195915.97954999999</v>
      </c>
      <c r="CN6" s="21">
        <f t="shared" si="1"/>
        <v>0</v>
      </c>
      <c r="CO6" s="21">
        <f t="shared" si="1"/>
        <v>2008.00794</v>
      </c>
      <c r="CP6" s="21">
        <f t="shared" si="1"/>
        <v>2008.00794</v>
      </c>
      <c r="CQ6" s="21">
        <f t="shared" si="1"/>
        <v>0</v>
      </c>
      <c r="CR6" s="21">
        <f t="shared" si="1"/>
        <v>3164.5839999999998</v>
      </c>
      <c r="CS6" s="21">
        <f t="shared" si="1"/>
        <v>3164.5839999999998</v>
      </c>
      <c r="CT6" s="21">
        <f t="shared" si="1"/>
        <v>10000</v>
      </c>
      <c r="CU6" s="21">
        <f t="shared" si="1"/>
        <v>10000</v>
      </c>
      <c r="CV6" s="21">
        <f t="shared" si="1"/>
        <v>10000</v>
      </c>
      <c r="CW6" s="21">
        <f t="shared" si="1"/>
        <v>0</v>
      </c>
      <c r="CX6" s="21">
        <f t="shared" si="1"/>
        <v>0</v>
      </c>
      <c r="CY6" s="21">
        <f t="shared" si="1"/>
        <v>0</v>
      </c>
      <c r="CZ6" s="21">
        <f t="shared" si="1"/>
        <v>0</v>
      </c>
      <c r="DA6" s="21">
        <f t="shared" si="1"/>
        <v>19179.11563</v>
      </c>
      <c r="DB6" s="21">
        <f t="shared" si="1"/>
        <v>19179.11563</v>
      </c>
      <c r="DC6" s="21">
        <f t="shared" si="1"/>
        <v>3500</v>
      </c>
      <c r="DD6" s="21">
        <f t="shared" si="1"/>
        <v>3500</v>
      </c>
      <c r="DE6" s="21">
        <f t="shared" si="1"/>
        <v>3500</v>
      </c>
      <c r="DF6" s="21">
        <f t="shared" si="1"/>
        <v>0</v>
      </c>
      <c r="DG6" s="21">
        <f t="shared" si="1"/>
        <v>0</v>
      </c>
      <c r="DH6" s="21">
        <f t="shared" si="1"/>
        <v>0</v>
      </c>
      <c r="DI6" s="21">
        <f t="shared" si="1"/>
        <v>0</v>
      </c>
      <c r="DJ6" s="21">
        <f t="shared" si="1"/>
        <v>6748.7424800000008</v>
      </c>
      <c r="DK6" s="21">
        <f t="shared" si="1"/>
        <v>6748.7424800000008</v>
      </c>
      <c r="DL6" s="21">
        <f t="shared" si="1"/>
        <v>0</v>
      </c>
      <c r="DM6" s="21">
        <f t="shared" si="1"/>
        <v>66533.953689999995</v>
      </c>
      <c r="DN6" s="21">
        <f t="shared" si="1"/>
        <v>66533.953689999995</v>
      </c>
      <c r="DO6" s="21">
        <f t="shared" si="1"/>
        <v>0</v>
      </c>
      <c r="DP6" s="21">
        <f t="shared" si="1"/>
        <v>42434.328000000009</v>
      </c>
      <c r="DQ6" s="21">
        <f t="shared" si="1"/>
        <v>42434.328000000009</v>
      </c>
    </row>
    <row r="7" spans="1:121" x14ac:dyDescent="0.2">
      <c r="A7" s="10" t="s">
        <v>0</v>
      </c>
      <c r="B7" s="17">
        <f>E7+H7+K7+N7+Q7+T7+W7+Z7+AC7+AF7+AI7+AL7+AO7+AR7+AU7+AX7+BA7+BD7+BG7+BJ7+BM7+BP7+BS7+BV7+BY7+CB7+CE7+CH7+CK7+CN7+CQ7+CT7+CW7+CZ7+DC7+DF7+DI7+DL7+DO7</f>
        <v>57554.200000000004</v>
      </c>
      <c r="C7" s="17">
        <f t="shared" ref="C7:D7" si="2">F7+I7+L7+O7+R7+U7+X7+AA7+AD7+AG7+AJ7+AM7+AP7+AS7+AV7+AY7+BB7+BE7+BH7+BK7+BN7+BQ7+BT7+BW7+BZ7+CC7+CF7+CI7+CL7+CO7+CR7+CU7+CX7+DA7+DD7+DG7+DJ7+DM7+DP7</f>
        <v>94995.009000000005</v>
      </c>
      <c r="D7" s="17">
        <f t="shared" si="2"/>
        <v>93258.103529999993</v>
      </c>
      <c r="E7" s="17">
        <v>0</v>
      </c>
      <c r="F7" s="17">
        <v>3581.9</v>
      </c>
      <c r="G7" s="17">
        <v>2785.6850199999999</v>
      </c>
      <c r="H7" s="17">
        <v>0</v>
      </c>
      <c r="I7" s="17">
        <v>14909.2</v>
      </c>
      <c r="J7" s="17">
        <v>14756.499460000001</v>
      </c>
      <c r="K7" s="17">
        <v>0</v>
      </c>
      <c r="L7" s="17">
        <v>7000</v>
      </c>
      <c r="M7" s="17">
        <v>7000</v>
      </c>
      <c r="N7" s="17">
        <v>0</v>
      </c>
      <c r="O7" s="17">
        <v>0</v>
      </c>
      <c r="P7" s="17">
        <v>0</v>
      </c>
      <c r="Q7" s="17">
        <v>2187.4</v>
      </c>
      <c r="R7" s="17">
        <v>2187.4</v>
      </c>
      <c r="S7" s="17">
        <v>2165.2661600000001</v>
      </c>
      <c r="T7" s="17">
        <v>48121.9</v>
      </c>
      <c r="U7" s="17">
        <v>48121.9</v>
      </c>
      <c r="V7" s="17">
        <v>47421.043890000001</v>
      </c>
      <c r="W7" s="17">
        <v>1937</v>
      </c>
      <c r="X7" s="17">
        <v>1937</v>
      </c>
      <c r="Y7" s="17">
        <v>1937</v>
      </c>
      <c r="Z7" s="17">
        <v>4807.8999999999996</v>
      </c>
      <c r="AA7" s="17">
        <v>4807.8999999999996</v>
      </c>
      <c r="AB7" s="17">
        <v>4807.8999999999996</v>
      </c>
      <c r="AC7" s="17">
        <v>0</v>
      </c>
      <c r="AD7" s="17">
        <v>0</v>
      </c>
      <c r="AE7" s="17">
        <v>0</v>
      </c>
      <c r="AF7" s="17">
        <v>0</v>
      </c>
      <c r="AG7" s="17">
        <v>0</v>
      </c>
      <c r="AH7" s="17">
        <v>0</v>
      </c>
      <c r="AI7" s="17">
        <v>0</v>
      </c>
      <c r="AJ7" s="17">
        <v>0</v>
      </c>
      <c r="AK7" s="17">
        <v>0</v>
      </c>
      <c r="AL7" s="17">
        <v>0</v>
      </c>
      <c r="AM7" s="17">
        <v>0</v>
      </c>
      <c r="AN7" s="17">
        <v>0</v>
      </c>
      <c r="AO7" s="17">
        <v>0</v>
      </c>
      <c r="AP7" s="17">
        <v>0</v>
      </c>
      <c r="AQ7" s="17">
        <v>0</v>
      </c>
      <c r="AR7" s="17">
        <v>500</v>
      </c>
      <c r="AS7" s="17">
        <v>534.5</v>
      </c>
      <c r="AT7" s="17">
        <v>469.5</v>
      </c>
      <c r="AU7" s="17">
        <v>0</v>
      </c>
      <c r="AV7" s="17">
        <v>0</v>
      </c>
      <c r="AW7" s="17">
        <v>0</v>
      </c>
      <c r="AX7" s="17">
        <v>0</v>
      </c>
      <c r="AY7" s="17">
        <v>0</v>
      </c>
      <c r="AZ7" s="17">
        <v>0</v>
      </c>
      <c r="BA7" s="17">
        <v>0</v>
      </c>
      <c r="BB7" s="17">
        <v>0</v>
      </c>
      <c r="BC7" s="17">
        <v>0</v>
      </c>
      <c r="BD7" s="17">
        <v>0</v>
      </c>
      <c r="BE7" s="17">
        <v>0</v>
      </c>
      <c r="BF7" s="17">
        <v>0</v>
      </c>
      <c r="BG7" s="17">
        <v>0</v>
      </c>
      <c r="BH7" s="17">
        <v>0</v>
      </c>
      <c r="BI7" s="17">
        <v>0</v>
      </c>
      <c r="BJ7" s="17">
        <v>0</v>
      </c>
      <c r="BK7" s="17">
        <v>0</v>
      </c>
      <c r="BL7" s="17">
        <v>0</v>
      </c>
      <c r="BM7" s="17">
        <v>0</v>
      </c>
      <c r="BN7" s="17">
        <v>0</v>
      </c>
      <c r="BO7" s="17">
        <v>0</v>
      </c>
      <c r="BP7" s="17">
        <v>0</v>
      </c>
      <c r="BQ7" s="17">
        <v>0</v>
      </c>
      <c r="BR7" s="17">
        <v>0</v>
      </c>
      <c r="BS7" s="17">
        <v>0</v>
      </c>
      <c r="BT7" s="17">
        <v>0</v>
      </c>
      <c r="BU7" s="17">
        <v>0</v>
      </c>
      <c r="BV7" s="17">
        <v>0</v>
      </c>
      <c r="BW7" s="17">
        <v>0</v>
      </c>
      <c r="BX7" s="17">
        <v>0</v>
      </c>
      <c r="BY7" s="17">
        <v>0</v>
      </c>
      <c r="BZ7" s="17">
        <v>0</v>
      </c>
      <c r="CA7" s="17">
        <v>0</v>
      </c>
      <c r="CB7" s="17">
        <v>0</v>
      </c>
      <c r="CC7" s="17">
        <v>1950.2840000000001</v>
      </c>
      <c r="CD7" s="17">
        <v>1950.2840000000001</v>
      </c>
      <c r="CE7" s="17">
        <v>0</v>
      </c>
      <c r="CF7" s="17">
        <v>0</v>
      </c>
      <c r="CG7" s="17">
        <v>0</v>
      </c>
      <c r="CH7" s="17">
        <v>0</v>
      </c>
      <c r="CI7" s="17">
        <v>0</v>
      </c>
      <c r="CJ7" s="17">
        <v>0</v>
      </c>
      <c r="CK7" s="17">
        <v>0</v>
      </c>
      <c r="CL7" s="17">
        <v>0</v>
      </c>
      <c r="CM7" s="17">
        <v>0</v>
      </c>
      <c r="CN7" s="17">
        <v>0</v>
      </c>
      <c r="CO7" s="17">
        <v>0</v>
      </c>
      <c r="CP7" s="17">
        <v>0</v>
      </c>
      <c r="CQ7" s="17">
        <v>0</v>
      </c>
      <c r="CR7" s="17">
        <v>0</v>
      </c>
      <c r="CS7" s="17">
        <v>0</v>
      </c>
      <c r="CT7" s="17">
        <v>0</v>
      </c>
      <c r="CU7" s="17">
        <v>0</v>
      </c>
      <c r="CV7" s="17">
        <v>0</v>
      </c>
      <c r="CW7" s="17">
        <v>0</v>
      </c>
      <c r="CX7" s="17">
        <v>0</v>
      </c>
      <c r="CY7" s="17">
        <v>0</v>
      </c>
      <c r="CZ7" s="17">
        <v>0</v>
      </c>
      <c r="DA7" s="17">
        <v>0</v>
      </c>
      <c r="DB7" s="17">
        <v>0</v>
      </c>
      <c r="DC7" s="17">
        <v>0</v>
      </c>
      <c r="DD7" s="17">
        <v>0</v>
      </c>
      <c r="DE7" s="17">
        <v>0</v>
      </c>
      <c r="DF7" s="17">
        <v>0</v>
      </c>
      <c r="DG7" s="17">
        <v>0</v>
      </c>
      <c r="DH7" s="17">
        <v>0</v>
      </c>
      <c r="DI7" s="17">
        <v>0</v>
      </c>
      <c r="DJ7" s="17">
        <v>0</v>
      </c>
      <c r="DK7" s="17">
        <v>0</v>
      </c>
      <c r="DL7" s="17">
        <v>0</v>
      </c>
      <c r="DM7" s="17">
        <v>4687.8119999999999</v>
      </c>
      <c r="DN7" s="17">
        <v>4687.8119999999999</v>
      </c>
      <c r="DO7" s="17">
        <v>0</v>
      </c>
      <c r="DP7" s="17">
        <v>5277.1130000000003</v>
      </c>
      <c r="DQ7" s="17">
        <v>5277.1130000000003</v>
      </c>
    </row>
    <row r="8" spans="1:121" x14ac:dyDescent="0.2">
      <c r="A8" s="10" t="s">
        <v>1</v>
      </c>
      <c r="B8" s="17">
        <f t="shared" ref="B8:B46" si="3">E8+H8+K8+N8+Q8+T8+W8+Z8+AC8+AF8+AI8+AL8+AO8+AR8+AU8+AX8+BA8+BD8+BG8+BJ8+BM8+BP8+BS8+BV8+BY8+CB8+CE8+CH8+CK8+CN8+CQ8+CT8+CW8+CZ8+DC8+DF8+DI8+DL8+DO8</f>
        <v>51925.099999999991</v>
      </c>
      <c r="C8" s="17">
        <f t="shared" ref="C8:C46" si="4">F8+I8+L8+O8+R8+U8+X8+AA8+AD8+AG8+AJ8+AM8+AP8+AS8+AV8+AY8+BB8+BE8+BH8+BK8+BN8+BQ8+BT8+BW8+BZ8+CC8+CF8+CI8+CL8+CO8+CR8+CU8+CX8+DA8+DD8+DG8+DJ8+DM8+DP8</f>
        <v>130053.47669000001</v>
      </c>
      <c r="D8" s="17">
        <f t="shared" ref="D8:D46" si="5">G8+J8+M8+P8+S8+V8+Y8+AB8+AE8+AH8+AK8+AN8+AQ8+AT8+AW8+AZ8+BC8+BF8+BI8+BL8+BO8+BR8+BU8+BX8+CA8+CD8+CG8+CJ8+CM8+CP8+CS8+CV8+CY8+DB8+DE8+DH8+DK8+DN8+DQ8</f>
        <v>126100.09788000002</v>
      </c>
      <c r="E8" s="17">
        <v>0</v>
      </c>
      <c r="F8" s="17">
        <v>2222.4</v>
      </c>
      <c r="G8" s="17">
        <v>1785.4551200000001</v>
      </c>
      <c r="H8" s="17">
        <v>0</v>
      </c>
      <c r="I8" s="17">
        <v>14386</v>
      </c>
      <c r="J8" s="17">
        <v>14386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1140.5999999999999</v>
      </c>
      <c r="R8" s="17">
        <v>1140.5999999999999</v>
      </c>
      <c r="S8" s="17">
        <v>1114.7721999999999</v>
      </c>
      <c r="T8" s="17">
        <v>25092.1</v>
      </c>
      <c r="U8" s="17">
        <v>24525</v>
      </c>
      <c r="V8" s="17">
        <v>24525</v>
      </c>
      <c r="W8" s="17">
        <v>1587.1</v>
      </c>
      <c r="X8" s="17">
        <v>1587.1</v>
      </c>
      <c r="Y8" s="17">
        <v>529.88387</v>
      </c>
      <c r="Z8" s="17">
        <v>3205.3</v>
      </c>
      <c r="AA8" s="17">
        <v>3205.3</v>
      </c>
      <c r="AB8" s="17">
        <v>3205.3</v>
      </c>
      <c r="AC8" s="17">
        <v>0</v>
      </c>
      <c r="AD8" s="17">
        <v>0</v>
      </c>
      <c r="AE8" s="17">
        <v>0</v>
      </c>
      <c r="AF8" s="17">
        <v>0</v>
      </c>
      <c r="AG8" s="17">
        <v>0</v>
      </c>
      <c r="AH8" s="17">
        <v>0</v>
      </c>
      <c r="AI8" s="17">
        <v>0</v>
      </c>
      <c r="AJ8" s="17">
        <v>0</v>
      </c>
      <c r="AK8" s="17">
        <v>0</v>
      </c>
      <c r="AL8" s="17">
        <v>0</v>
      </c>
      <c r="AM8" s="17">
        <v>0</v>
      </c>
      <c r="AN8" s="17">
        <v>0</v>
      </c>
      <c r="AO8" s="17">
        <v>0</v>
      </c>
      <c r="AP8" s="17">
        <v>0</v>
      </c>
      <c r="AQ8" s="17">
        <v>0</v>
      </c>
      <c r="AR8" s="17">
        <v>0</v>
      </c>
      <c r="AS8" s="17">
        <v>0</v>
      </c>
      <c r="AT8" s="17">
        <v>0</v>
      </c>
      <c r="AU8" s="17">
        <v>0</v>
      </c>
      <c r="AV8" s="17">
        <v>0</v>
      </c>
      <c r="AW8" s="17">
        <v>0</v>
      </c>
      <c r="AX8" s="17">
        <v>0</v>
      </c>
      <c r="AY8" s="17">
        <v>0</v>
      </c>
      <c r="AZ8" s="17">
        <v>0</v>
      </c>
      <c r="BA8" s="17">
        <v>0</v>
      </c>
      <c r="BB8" s="17">
        <v>0</v>
      </c>
      <c r="BC8" s="17">
        <v>0</v>
      </c>
      <c r="BD8" s="17">
        <v>0</v>
      </c>
      <c r="BE8" s="17">
        <v>0</v>
      </c>
      <c r="BF8" s="17">
        <v>0</v>
      </c>
      <c r="BG8" s="17">
        <v>0</v>
      </c>
      <c r="BH8" s="17">
        <v>0</v>
      </c>
      <c r="BI8" s="17">
        <v>0</v>
      </c>
      <c r="BJ8" s="17">
        <v>0</v>
      </c>
      <c r="BK8" s="17">
        <v>0</v>
      </c>
      <c r="BL8" s="17">
        <v>0</v>
      </c>
      <c r="BM8" s="17">
        <v>0</v>
      </c>
      <c r="BN8" s="17">
        <v>0</v>
      </c>
      <c r="BO8" s="17">
        <v>0</v>
      </c>
      <c r="BP8" s="17">
        <v>0</v>
      </c>
      <c r="BQ8" s="17">
        <v>0</v>
      </c>
      <c r="BR8" s="17">
        <v>0</v>
      </c>
      <c r="BS8" s="17">
        <v>0</v>
      </c>
      <c r="BT8" s="17">
        <v>1900</v>
      </c>
      <c r="BU8" s="17">
        <v>1900</v>
      </c>
      <c r="BV8" s="17">
        <v>0</v>
      </c>
      <c r="BW8" s="17">
        <v>0</v>
      </c>
      <c r="BX8" s="17">
        <v>0</v>
      </c>
      <c r="BY8" s="17">
        <v>0</v>
      </c>
      <c r="BZ8" s="17">
        <v>0</v>
      </c>
      <c r="CA8" s="17">
        <v>0</v>
      </c>
      <c r="CB8" s="17">
        <v>0</v>
      </c>
      <c r="CC8" s="17">
        <v>1031.6500000000001</v>
      </c>
      <c r="CD8" s="17">
        <v>1031.6500000000001</v>
      </c>
      <c r="CE8" s="17">
        <v>0</v>
      </c>
      <c r="CF8" s="17">
        <v>0</v>
      </c>
      <c r="CG8" s="17">
        <v>0</v>
      </c>
      <c r="CH8" s="17">
        <v>0</v>
      </c>
      <c r="CI8" s="17">
        <v>58787.42669</v>
      </c>
      <c r="CJ8" s="17">
        <v>56354.036690000001</v>
      </c>
      <c r="CK8" s="17">
        <v>20900</v>
      </c>
      <c r="CL8" s="17">
        <v>20900</v>
      </c>
      <c r="CM8" s="17">
        <v>20900</v>
      </c>
      <c r="CN8" s="17">
        <v>0</v>
      </c>
      <c r="CO8" s="17">
        <v>0</v>
      </c>
      <c r="CP8" s="17">
        <v>0</v>
      </c>
      <c r="CQ8" s="17">
        <v>0</v>
      </c>
      <c r="CR8" s="17">
        <v>0</v>
      </c>
      <c r="CS8" s="17">
        <v>0</v>
      </c>
      <c r="CT8" s="17">
        <v>0</v>
      </c>
      <c r="CU8" s="17">
        <v>0</v>
      </c>
      <c r="CV8" s="17">
        <v>0</v>
      </c>
      <c r="CW8" s="17">
        <v>0</v>
      </c>
      <c r="CX8" s="17">
        <v>0</v>
      </c>
      <c r="CY8" s="17">
        <v>0</v>
      </c>
      <c r="CZ8" s="17">
        <v>0</v>
      </c>
      <c r="DA8" s="17">
        <v>0</v>
      </c>
      <c r="DB8" s="17">
        <v>0</v>
      </c>
      <c r="DC8" s="17">
        <v>0</v>
      </c>
      <c r="DD8" s="17">
        <v>0</v>
      </c>
      <c r="DE8" s="17">
        <v>0</v>
      </c>
      <c r="DF8" s="17">
        <v>0</v>
      </c>
      <c r="DG8" s="17">
        <v>0</v>
      </c>
      <c r="DH8" s="17">
        <v>0</v>
      </c>
      <c r="DI8" s="17">
        <v>0</v>
      </c>
      <c r="DJ8" s="17">
        <v>0</v>
      </c>
      <c r="DK8" s="17">
        <v>0</v>
      </c>
      <c r="DL8" s="17">
        <v>0</v>
      </c>
      <c r="DM8" s="17">
        <v>122.048</v>
      </c>
      <c r="DN8" s="17">
        <v>122.048</v>
      </c>
      <c r="DO8" s="17">
        <v>0</v>
      </c>
      <c r="DP8" s="17">
        <v>245.952</v>
      </c>
      <c r="DQ8" s="17">
        <v>245.952</v>
      </c>
    </row>
    <row r="9" spans="1:121" x14ac:dyDescent="0.2">
      <c r="A9" s="10" t="s">
        <v>2</v>
      </c>
      <c r="B9" s="17">
        <f t="shared" si="3"/>
        <v>45033.1</v>
      </c>
      <c r="C9" s="17">
        <f t="shared" si="4"/>
        <v>126387.46159000001</v>
      </c>
      <c r="D9" s="17">
        <f t="shared" si="5"/>
        <v>99760.673449999987</v>
      </c>
      <c r="E9" s="17">
        <v>0</v>
      </c>
      <c r="F9" s="17">
        <v>1137.3</v>
      </c>
      <c r="G9" s="17">
        <v>975.25479000000007</v>
      </c>
      <c r="H9" s="17">
        <v>0</v>
      </c>
      <c r="I9" s="17">
        <v>7861.3</v>
      </c>
      <c r="J9" s="17">
        <v>7861.3</v>
      </c>
      <c r="K9" s="17">
        <v>0</v>
      </c>
      <c r="L9" s="17">
        <v>5000</v>
      </c>
      <c r="M9" s="17">
        <v>5000</v>
      </c>
      <c r="N9" s="17">
        <v>0</v>
      </c>
      <c r="O9" s="17">
        <v>0</v>
      </c>
      <c r="P9" s="17">
        <v>0</v>
      </c>
      <c r="Q9" s="17">
        <v>1687.4</v>
      </c>
      <c r="R9" s="17">
        <v>1679.6</v>
      </c>
      <c r="S9" s="17">
        <v>1679.6</v>
      </c>
      <c r="T9" s="17">
        <v>37122.6</v>
      </c>
      <c r="U9" s="17">
        <v>36950.6</v>
      </c>
      <c r="V9" s="17">
        <v>36950.6</v>
      </c>
      <c r="W9" s="17">
        <v>749.4</v>
      </c>
      <c r="X9" s="17">
        <v>749.4</v>
      </c>
      <c r="Y9" s="17">
        <v>749.4</v>
      </c>
      <c r="Z9" s="17">
        <v>4273.7</v>
      </c>
      <c r="AA9" s="17">
        <v>4273.7</v>
      </c>
      <c r="AB9" s="17">
        <v>4273.7</v>
      </c>
      <c r="AC9" s="17">
        <v>0</v>
      </c>
      <c r="AD9" s="17">
        <v>0</v>
      </c>
      <c r="AE9" s="17">
        <v>0</v>
      </c>
      <c r="AF9" s="17">
        <v>0</v>
      </c>
      <c r="AG9" s="17">
        <v>0</v>
      </c>
      <c r="AH9" s="17">
        <v>0</v>
      </c>
      <c r="AI9" s="17">
        <v>0</v>
      </c>
      <c r="AJ9" s="17">
        <v>0</v>
      </c>
      <c r="AK9" s="17">
        <v>0</v>
      </c>
      <c r="AL9" s="17">
        <v>0</v>
      </c>
      <c r="AM9" s="17">
        <v>43963.53314</v>
      </c>
      <c r="AN9" s="17">
        <v>19290.695379999997</v>
      </c>
      <c r="AO9" s="17">
        <v>0</v>
      </c>
      <c r="AP9" s="17">
        <v>0</v>
      </c>
      <c r="AQ9" s="17">
        <v>0</v>
      </c>
      <c r="AR9" s="17">
        <v>1200</v>
      </c>
      <c r="AS9" s="17">
        <v>1200</v>
      </c>
      <c r="AT9" s="17">
        <v>637.05512999999996</v>
      </c>
      <c r="AU9" s="17">
        <v>0</v>
      </c>
      <c r="AV9" s="17">
        <v>0</v>
      </c>
      <c r="AW9" s="17">
        <v>0</v>
      </c>
      <c r="AX9" s="17">
        <v>0</v>
      </c>
      <c r="AY9" s="17">
        <v>0</v>
      </c>
      <c r="AZ9" s="17">
        <v>0</v>
      </c>
      <c r="BA9" s="17">
        <v>0</v>
      </c>
      <c r="BB9" s="17">
        <v>0</v>
      </c>
      <c r="BC9" s="17">
        <v>0</v>
      </c>
      <c r="BD9" s="17">
        <v>0</v>
      </c>
      <c r="BE9" s="17">
        <v>0</v>
      </c>
      <c r="BF9" s="17">
        <v>0</v>
      </c>
      <c r="BG9" s="17">
        <v>0</v>
      </c>
      <c r="BH9" s="17">
        <v>0</v>
      </c>
      <c r="BI9" s="17">
        <v>0</v>
      </c>
      <c r="BJ9" s="17">
        <v>0</v>
      </c>
      <c r="BK9" s="17">
        <v>0</v>
      </c>
      <c r="BL9" s="17">
        <v>0</v>
      </c>
      <c r="BM9" s="17">
        <v>0</v>
      </c>
      <c r="BN9" s="17">
        <v>0</v>
      </c>
      <c r="BO9" s="17">
        <v>0</v>
      </c>
      <c r="BP9" s="17">
        <v>0</v>
      </c>
      <c r="BQ9" s="17">
        <v>0</v>
      </c>
      <c r="BR9" s="17">
        <v>0</v>
      </c>
      <c r="BS9" s="17">
        <v>0</v>
      </c>
      <c r="BT9" s="17">
        <v>1200</v>
      </c>
      <c r="BU9" s="17">
        <v>1200</v>
      </c>
      <c r="BV9" s="17">
        <v>0</v>
      </c>
      <c r="BW9" s="17">
        <v>0</v>
      </c>
      <c r="BX9" s="17">
        <v>0</v>
      </c>
      <c r="BY9" s="17">
        <v>0</v>
      </c>
      <c r="BZ9" s="17">
        <v>0</v>
      </c>
      <c r="CA9" s="17">
        <v>0</v>
      </c>
      <c r="CB9" s="17">
        <v>0</v>
      </c>
      <c r="CC9" s="17">
        <v>10632.348</v>
      </c>
      <c r="CD9" s="17">
        <v>9403.3876999999993</v>
      </c>
      <c r="CE9" s="17">
        <v>0</v>
      </c>
      <c r="CF9" s="17">
        <v>0</v>
      </c>
      <c r="CG9" s="17">
        <v>0</v>
      </c>
      <c r="CH9" s="17">
        <v>0</v>
      </c>
      <c r="CI9" s="17">
        <v>0</v>
      </c>
      <c r="CJ9" s="17">
        <v>0</v>
      </c>
      <c r="CK9" s="17">
        <v>0</v>
      </c>
      <c r="CL9" s="17">
        <v>0</v>
      </c>
      <c r="CM9" s="17">
        <v>0</v>
      </c>
      <c r="CN9" s="17">
        <v>0</v>
      </c>
      <c r="CO9" s="17">
        <v>0</v>
      </c>
      <c r="CP9" s="17">
        <v>0</v>
      </c>
      <c r="CQ9" s="17">
        <v>0</v>
      </c>
      <c r="CR9" s="17">
        <v>0</v>
      </c>
      <c r="CS9" s="17">
        <v>0</v>
      </c>
      <c r="CT9" s="17">
        <v>0</v>
      </c>
      <c r="CU9" s="17">
        <v>0</v>
      </c>
      <c r="CV9" s="17">
        <v>0</v>
      </c>
      <c r="CW9" s="17">
        <v>0</v>
      </c>
      <c r="CX9" s="17">
        <v>0</v>
      </c>
      <c r="CY9" s="17">
        <v>0</v>
      </c>
      <c r="CZ9" s="17">
        <v>0</v>
      </c>
      <c r="DA9" s="17">
        <v>0</v>
      </c>
      <c r="DB9" s="17">
        <v>0</v>
      </c>
      <c r="DC9" s="17">
        <v>0</v>
      </c>
      <c r="DD9" s="17">
        <v>0</v>
      </c>
      <c r="DE9" s="17">
        <v>0</v>
      </c>
      <c r="DF9" s="17">
        <v>0</v>
      </c>
      <c r="DG9" s="17">
        <v>0</v>
      </c>
      <c r="DH9" s="17">
        <v>0</v>
      </c>
      <c r="DI9" s="17">
        <v>0</v>
      </c>
      <c r="DJ9" s="17">
        <v>0</v>
      </c>
      <c r="DK9" s="17">
        <v>0</v>
      </c>
      <c r="DL9" s="17">
        <v>0</v>
      </c>
      <c r="DM9" s="17">
        <v>6471.8049099999998</v>
      </c>
      <c r="DN9" s="17">
        <v>6471.8049099999998</v>
      </c>
      <c r="DO9" s="17">
        <v>0</v>
      </c>
      <c r="DP9" s="17">
        <v>5267.87554</v>
      </c>
      <c r="DQ9" s="17">
        <v>5267.87554</v>
      </c>
    </row>
    <row r="10" spans="1:121" x14ac:dyDescent="0.2">
      <c r="A10" s="10" t="s">
        <v>3</v>
      </c>
      <c r="B10" s="17">
        <f t="shared" si="3"/>
        <v>813743.37398999999</v>
      </c>
      <c r="C10" s="17">
        <f t="shared" si="4"/>
        <v>1369447.2988400001</v>
      </c>
      <c r="D10" s="17">
        <f t="shared" si="5"/>
        <v>1244143.8286300001</v>
      </c>
      <c r="E10" s="17">
        <v>0</v>
      </c>
      <c r="F10" s="17">
        <v>2740.8</v>
      </c>
      <c r="G10" s="17">
        <v>2702.8790800000002</v>
      </c>
      <c r="H10" s="17">
        <v>0</v>
      </c>
      <c r="I10" s="17">
        <v>21216.2</v>
      </c>
      <c r="J10" s="17">
        <v>21216.2</v>
      </c>
      <c r="K10" s="17">
        <v>0</v>
      </c>
      <c r="L10" s="17">
        <v>0</v>
      </c>
      <c r="M10" s="17">
        <v>0</v>
      </c>
      <c r="N10" s="17">
        <v>3036.4</v>
      </c>
      <c r="O10" s="17">
        <v>3036.4</v>
      </c>
      <c r="P10" s="17">
        <v>2559.8000000000002</v>
      </c>
      <c r="Q10" s="17">
        <v>9811.9</v>
      </c>
      <c r="R10" s="17">
        <v>9811.9</v>
      </c>
      <c r="S10" s="17">
        <v>9811.9</v>
      </c>
      <c r="T10" s="17">
        <v>215861.2</v>
      </c>
      <c r="U10" s="17">
        <v>215861.2</v>
      </c>
      <c r="V10" s="17">
        <v>215861.2</v>
      </c>
      <c r="W10" s="17">
        <v>6771.7</v>
      </c>
      <c r="X10" s="17">
        <v>6771.7</v>
      </c>
      <c r="Y10" s="17">
        <v>6771.7</v>
      </c>
      <c r="Z10" s="17">
        <v>26176.6</v>
      </c>
      <c r="AA10" s="17">
        <v>26176.6</v>
      </c>
      <c r="AB10" s="17">
        <v>26176.6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v>0</v>
      </c>
      <c r="AM10" s="17">
        <v>217695.53284999999</v>
      </c>
      <c r="AN10" s="17">
        <v>125179.52764</v>
      </c>
      <c r="AO10" s="17">
        <v>540000</v>
      </c>
      <c r="AP10" s="17">
        <v>540000</v>
      </c>
      <c r="AQ10" s="17">
        <v>540000</v>
      </c>
      <c r="AR10" s="17">
        <v>0</v>
      </c>
      <c r="AS10" s="17">
        <v>0</v>
      </c>
      <c r="AT10" s="17">
        <v>0</v>
      </c>
      <c r="AU10" s="17">
        <v>0</v>
      </c>
      <c r="AV10" s="17">
        <v>43203.100350000001</v>
      </c>
      <c r="AW10" s="17">
        <v>43203.100350000001</v>
      </c>
      <c r="AX10" s="17">
        <v>7085.5739899999999</v>
      </c>
      <c r="AY10" s="17">
        <v>7085.5739899999999</v>
      </c>
      <c r="AZ10" s="17">
        <v>4042.0252300000002</v>
      </c>
      <c r="BA10" s="17">
        <v>0</v>
      </c>
      <c r="BB10" s="17">
        <v>58304.872729999995</v>
      </c>
      <c r="BC10" s="17">
        <v>57424.762729999995</v>
      </c>
      <c r="BD10" s="17">
        <v>0</v>
      </c>
      <c r="BE10" s="17">
        <v>9036.5499999999993</v>
      </c>
      <c r="BF10" s="17">
        <v>0</v>
      </c>
      <c r="BG10" s="17">
        <v>0</v>
      </c>
      <c r="BH10" s="17">
        <v>16969.7</v>
      </c>
      <c r="BI10" s="17">
        <v>0</v>
      </c>
      <c r="BJ10" s="17">
        <v>0</v>
      </c>
      <c r="BK10" s="17">
        <v>0</v>
      </c>
      <c r="BL10" s="17">
        <v>0</v>
      </c>
      <c r="BM10" s="17">
        <v>0</v>
      </c>
      <c r="BN10" s="17">
        <v>0</v>
      </c>
      <c r="BO10" s="17">
        <v>0</v>
      </c>
      <c r="BP10" s="17">
        <v>0</v>
      </c>
      <c r="BQ10" s="17">
        <v>0</v>
      </c>
      <c r="BR10" s="17">
        <v>0</v>
      </c>
      <c r="BS10" s="17">
        <v>0</v>
      </c>
      <c r="BT10" s="17">
        <v>0</v>
      </c>
      <c r="BU10" s="17">
        <v>0</v>
      </c>
      <c r="BV10" s="17">
        <v>0</v>
      </c>
      <c r="BW10" s="17">
        <v>0</v>
      </c>
      <c r="BX10" s="17">
        <v>0</v>
      </c>
      <c r="BY10" s="17">
        <v>0</v>
      </c>
      <c r="BZ10" s="17">
        <v>4500</v>
      </c>
      <c r="CA10" s="17">
        <v>4500</v>
      </c>
      <c r="CB10" s="17">
        <v>0</v>
      </c>
      <c r="CC10" s="17">
        <v>0</v>
      </c>
      <c r="CD10" s="17">
        <v>0</v>
      </c>
      <c r="CE10" s="17">
        <v>0</v>
      </c>
      <c r="CF10" s="17">
        <v>99907.784920000006</v>
      </c>
      <c r="CG10" s="17">
        <v>97564.749599999996</v>
      </c>
      <c r="CH10" s="17">
        <v>0</v>
      </c>
      <c r="CI10" s="17">
        <v>0</v>
      </c>
      <c r="CJ10" s="17">
        <v>0</v>
      </c>
      <c r="CK10" s="17">
        <v>0</v>
      </c>
      <c r="CL10" s="17">
        <v>0</v>
      </c>
      <c r="CM10" s="17">
        <v>0</v>
      </c>
      <c r="CN10" s="17">
        <v>0</v>
      </c>
      <c r="CO10" s="17">
        <v>0</v>
      </c>
      <c r="CP10" s="17">
        <v>0</v>
      </c>
      <c r="CQ10" s="17">
        <v>0</v>
      </c>
      <c r="CR10" s="17">
        <v>3164.5839999999998</v>
      </c>
      <c r="CS10" s="17">
        <v>3164.5839999999998</v>
      </c>
      <c r="CT10" s="17">
        <v>5000</v>
      </c>
      <c r="CU10" s="17">
        <v>5000</v>
      </c>
      <c r="CV10" s="17">
        <v>5000</v>
      </c>
      <c r="CW10" s="17">
        <v>0</v>
      </c>
      <c r="CX10" s="17">
        <v>0</v>
      </c>
      <c r="CY10" s="17">
        <v>0</v>
      </c>
      <c r="CZ10" s="17">
        <v>0</v>
      </c>
      <c r="DA10" s="17">
        <v>0</v>
      </c>
      <c r="DB10" s="17">
        <v>0</v>
      </c>
      <c r="DC10" s="17">
        <v>0</v>
      </c>
      <c r="DD10" s="17">
        <v>0</v>
      </c>
      <c r="DE10" s="17">
        <v>0</v>
      </c>
      <c r="DF10" s="17">
        <v>0</v>
      </c>
      <c r="DG10" s="17">
        <v>0</v>
      </c>
      <c r="DH10" s="17">
        <v>0</v>
      </c>
      <c r="DI10" s="17">
        <v>0</v>
      </c>
      <c r="DJ10" s="17">
        <v>0</v>
      </c>
      <c r="DK10" s="17">
        <v>0</v>
      </c>
      <c r="DL10" s="17">
        <v>0</v>
      </c>
      <c r="DM10" s="17">
        <v>50386.901979999995</v>
      </c>
      <c r="DN10" s="17">
        <v>50386.901979999995</v>
      </c>
      <c r="DO10" s="17">
        <v>0</v>
      </c>
      <c r="DP10" s="17">
        <v>28577.898020000001</v>
      </c>
      <c r="DQ10" s="17">
        <v>28577.898020000001</v>
      </c>
    </row>
    <row r="11" spans="1:121" x14ac:dyDescent="0.2">
      <c r="A11" s="10" t="s">
        <v>4</v>
      </c>
      <c r="B11" s="17">
        <f t="shared" si="3"/>
        <v>138332.79999999999</v>
      </c>
      <c r="C11" s="17">
        <f t="shared" si="4"/>
        <v>168748.33424</v>
      </c>
      <c r="D11" s="17">
        <f t="shared" si="5"/>
        <v>166505.43305999998</v>
      </c>
      <c r="E11" s="17">
        <v>0</v>
      </c>
      <c r="F11" s="17">
        <v>2040.4</v>
      </c>
      <c r="G11" s="17">
        <v>1690.11276</v>
      </c>
      <c r="H11" s="17">
        <v>0</v>
      </c>
      <c r="I11" s="17">
        <v>17547.400000000001</v>
      </c>
      <c r="J11" s="17">
        <v>15683.658460000001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1062.4000000000001</v>
      </c>
      <c r="R11" s="17">
        <v>1062.4000000000001</v>
      </c>
      <c r="S11" s="17">
        <v>1033.5275999999999</v>
      </c>
      <c r="T11" s="17">
        <v>23373.5</v>
      </c>
      <c r="U11" s="17">
        <v>22737.599999999999</v>
      </c>
      <c r="V11" s="17">
        <v>22737.599999999999</v>
      </c>
      <c r="W11" s="17">
        <v>1225.8</v>
      </c>
      <c r="X11" s="17">
        <v>1225.8</v>
      </c>
      <c r="Y11" s="17">
        <v>1225.8</v>
      </c>
      <c r="Z11" s="17">
        <v>2671.1</v>
      </c>
      <c r="AA11" s="17">
        <v>2671.1</v>
      </c>
      <c r="AB11" s="17">
        <v>2671.1</v>
      </c>
      <c r="AC11" s="17">
        <v>0</v>
      </c>
      <c r="AD11" s="17">
        <v>0</v>
      </c>
      <c r="AE11" s="17">
        <v>0</v>
      </c>
      <c r="AF11" s="17">
        <v>0</v>
      </c>
      <c r="AG11" s="17">
        <v>0</v>
      </c>
      <c r="AH11" s="17">
        <v>0</v>
      </c>
      <c r="AI11" s="17">
        <v>0</v>
      </c>
      <c r="AJ11" s="17">
        <v>0</v>
      </c>
      <c r="AK11" s="17">
        <v>0</v>
      </c>
      <c r="AL11" s="17">
        <v>0</v>
      </c>
      <c r="AM11" s="17">
        <v>0</v>
      </c>
      <c r="AN11" s="17">
        <v>0</v>
      </c>
      <c r="AO11" s="17">
        <v>0</v>
      </c>
      <c r="AP11" s="17">
        <v>0</v>
      </c>
      <c r="AQ11" s="17">
        <v>0</v>
      </c>
      <c r="AR11" s="17">
        <v>0</v>
      </c>
      <c r="AS11" s="17">
        <v>0</v>
      </c>
      <c r="AT11" s="17">
        <v>0</v>
      </c>
      <c r="AU11" s="17">
        <v>0</v>
      </c>
      <c r="AV11" s="17">
        <v>0</v>
      </c>
      <c r="AW11" s="17">
        <v>0</v>
      </c>
      <c r="AX11" s="17">
        <v>0</v>
      </c>
      <c r="AY11" s="17">
        <v>0</v>
      </c>
      <c r="AZ11" s="17">
        <v>0</v>
      </c>
      <c r="BA11" s="17">
        <v>0</v>
      </c>
      <c r="BB11" s="17">
        <v>0</v>
      </c>
      <c r="BC11" s="17">
        <v>0</v>
      </c>
      <c r="BD11" s="17">
        <v>0</v>
      </c>
      <c r="BE11" s="17">
        <v>0</v>
      </c>
      <c r="BF11" s="17">
        <v>0</v>
      </c>
      <c r="BG11" s="17">
        <v>0</v>
      </c>
      <c r="BH11" s="17">
        <v>0</v>
      </c>
      <c r="BI11" s="17">
        <v>0</v>
      </c>
      <c r="BJ11" s="17">
        <v>0</v>
      </c>
      <c r="BK11" s="17">
        <v>0</v>
      </c>
      <c r="BL11" s="17">
        <v>0</v>
      </c>
      <c r="BM11" s="17">
        <v>0</v>
      </c>
      <c r="BN11" s="17">
        <v>0</v>
      </c>
      <c r="BO11" s="17">
        <v>0</v>
      </c>
      <c r="BP11" s="17">
        <v>0</v>
      </c>
      <c r="BQ11" s="17">
        <v>0</v>
      </c>
      <c r="BR11" s="17">
        <v>0</v>
      </c>
      <c r="BS11" s="17">
        <v>0</v>
      </c>
      <c r="BT11" s="17">
        <v>0</v>
      </c>
      <c r="BU11" s="17">
        <v>0</v>
      </c>
      <c r="BV11" s="17">
        <v>0</v>
      </c>
      <c r="BW11" s="17">
        <v>0</v>
      </c>
      <c r="BX11" s="17">
        <v>0</v>
      </c>
      <c r="BY11" s="17">
        <v>0</v>
      </c>
      <c r="BZ11" s="17">
        <v>3000</v>
      </c>
      <c r="CA11" s="17">
        <v>3000</v>
      </c>
      <c r="CB11" s="17">
        <v>0</v>
      </c>
      <c r="CC11" s="17">
        <v>5477.558</v>
      </c>
      <c r="CD11" s="17">
        <v>5477.558</v>
      </c>
      <c r="CE11" s="17">
        <v>0</v>
      </c>
      <c r="CF11" s="17">
        <v>0</v>
      </c>
      <c r="CG11" s="17">
        <v>0</v>
      </c>
      <c r="CH11" s="17">
        <v>0</v>
      </c>
      <c r="CI11" s="17">
        <v>0</v>
      </c>
      <c r="CJ11" s="17">
        <v>0</v>
      </c>
      <c r="CK11" s="17">
        <v>105000</v>
      </c>
      <c r="CL11" s="17">
        <v>105000</v>
      </c>
      <c r="CM11" s="17">
        <v>105000</v>
      </c>
      <c r="CN11" s="17">
        <v>0</v>
      </c>
      <c r="CO11" s="17">
        <v>0</v>
      </c>
      <c r="CP11" s="17">
        <v>0</v>
      </c>
      <c r="CQ11" s="17">
        <v>0</v>
      </c>
      <c r="CR11" s="17">
        <v>0</v>
      </c>
      <c r="CS11" s="17">
        <v>0</v>
      </c>
      <c r="CT11" s="17">
        <v>5000</v>
      </c>
      <c r="CU11" s="17">
        <v>5000</v>
      </c>
      <c r="CV11" s="17">
        <v>5000</v>
      </c>
      <c r="CW11" s="17">
        <v>0</v>
      </c>
      <c r="CX11" s="17">
        <v>0</v>
      </c>
      <c r="CY11" s="17">
        <v>0</v>
      </c>
      <c r="CZ11" s="17">
        <v>0</v>
      </c>
      <c r="DA11" s="17">
        <v>0</v>
      </c>
      <c r="DB11" s="17">
        <v>0</v>
      </c>
      <c r="DC11" s="17">
        <v>0</v>
      </c>
      <c r="DD11" s="17">
        <v>0</v>
      </c>
      <c r="DE11" s="17">
        <v>0</v>
      </c>
      <c r="DF11" s="17">
        <v>0</v>
      </c>
      <c r="DG11" s="17">
        <v>0</v>
      </c>
      <c r="DH11" s="17">
        <v>0</v>
      </c>
      <c r="DI11" s="17">
        <v>0</v>
      </c>
      <c r="DJ11" s="17">
        <v>0</v>
      </c>
      <c r="DK11" s="17">
        <v>0</v>
      </c>
      <c r="DL11" s="17">
        <v>0</v>
      </c>
      <c r="DM11" s="17">
        <v>1410.6028000000001</v>
      </c>
      <c r="DN11" s="17">
        <v>1410.6028000000001</v>
      </c>
      <c r="DO11" s="17">
        <v>0</v>
      </c>
      <c r="DP11" s="17">
        <v>1575.47344</v>
      </c>
      <c r="DQ11" s="17">
        <v>1575.47344</v>
      </c>
    </row>
    <row r="12" spans="1:121" x14ac:dyDescent="0.2">
      <c r="A12" s="10" t="s">
        <v>5</v>
      </c>
      <c r="B12" s="17">
        <f t="shared" si="3"/>
        <v>20722.600000000002</v>
      </c>
      <c r="C12" s="17">
        <f t="shared" si="4"/>
        <v>31226.274760000004</v>
      </c>
      <c r="D12" s="17">
        <f t="shared" si="5"/>
        <v>31192.545710000006</v>
      </c>
      <c r="E12" s="17">
        <v>0</v>
      </c>
      <c r="F12" s="17">
        <v>141.5</v>
      </c>
      <c r="G12" s="17">
        <v>107.77095</v>
      </c>
      <c r="H12" s="17">
        <v>0</v>
      </c>
      <c r="I12" s="17">
        <v>3400.3</v>
      </c>
      <c r="J12" s="17">
        <v>3400.3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687.5</v>
      </c>
      <c r="R12" s="17">
        <v>687.5</v>
      </c>
      <c r="S12" s="17">
        <v>687.5</v>
      </c>
      <c r="T12" s="17">
        <v>15124</v>
      </c>
      <c r="U12" s="17">
        <v>15124</v>
      </c>
      <c r="V12" s="17">
        <v>15124</v>
      </c>
      <c r="W12" s="17">
        <v>274.2</v>
      </c>
      <c r="X12" s="17">
        <v>274.2</v>
      </c>
      <c r="Y12" s="17">
        <v>274.2</v>
      </c>
      <c r="Z12" s="17">
        <v>2136.9</v>
      </c>
      <c r="AA12" s="17">
        <v>2136.9</v>
      </c>
      <c r="AB12" s="17">
        <v>2136.9</v>
      </c>
      <c r="AC12" s="17">
        <v>0</v>
      </c>
      <c r="AD12" s="17">
        <v>0</v>
      </c>
      <c r="AE12" s="17">
        <v>0</v>
      </c>
      <c r="AF12" s="17">
        <v>0</v>
      </c>
      <c r="AG12" s="17">
        <v>0</v>
      </c>
      <c r="AH12" s="17">
        <v>0</v>
      </c>
      <c r="AI12" s="17">
        <v>0</v>
      </c>
      <c r="AJ12" s="17">
        <v>0</v>
      </c>
      <c r="AK12" s="17">
        <v>0</v>
      </c>
      <c r="AL12" s="17">
        <v>0</v>
      </c>
      <c r="AM12" s="17">
        <v>0</v>
      </c>
      <c r="AN12" s="17">
        <v>0</v>
      </c>
      <c r="AO12" s="17">
        <v>0</v>
      </c>
      <c r="AP12" s="17">
        <v>0</v>
      </c>
      <c r="AQ12" s="17">
        <v>0</v>
      </c>
      <c r="AR12" s="17">
        <v>0</v>
      </c>
      <c r="AS12" s="17">
        <v>0</v>
      </c>
      <c r="AT12" s="17">
        <v>0</v>
      </c>
      <c r="AU12" s="17">
        <v>0</v>
      </c>
      <c r="AV12" s="17">
        <v>0</v>
      </c>
      <c r="AW12" s="17">
        <v>0</v>
      </c>
      <c r="AX12" s="17">
        <v>0</v>
      </c>
      <c r="AY12" s="17">
        <v>0</v>
      </c>
      <c r="AZ12" s="17">
        <v>0</v>
      </c>
      <c r="BA12" s="17">
        <v>0</v>
      </c>
      <c r="BB12" s="17">
        <v>0</v>
      </c>
      <c r="BC12" s="17">
        <v>0</v>
      </c>
      <c r="BD12" s="17">
        <v>0</v>
      </c>
      <c r="BE12" s="17">
        <v>0</v>
      </c>
      <c r="BF12" s="17">
        <v>0</v>
      </c>
      <c r="BG12" s="17">
        <v>0</v>
      </c>
      <c r="BH12" s="17">
        <v>0</v>
      </c>
      <c r="BI12" s="17">
        <v>0</v>
      </c>
      <c r="BJ12" s="17">
        <v>0</v>
      </c>
      <c r="BK12" s="17">
        <v>0</v>
      </c>
      <c r="BL12" s="17">
        <v>0</v>
      </c>
      <c r="BM12" s="17">
        <v>0</v>
      </c>
      <c r="BN12" s="17">
        <v>0</v>
      </c>
      <c r="BO12" s="17">
        <v>0</v>
      </c>
      <c r="BP12" s="17">
        <v>0</v>
      </c>
      <c r="BQ12" s="17">
        <v>0</v>
      </c>
      <c r="BR12" s="17">
        <v>0</v>
      </c>
      <c r="BS12" s="17">
        <v>0</v>
      </c>
      <c r="BT12" s="17">
        <v>0</v>
      </c>
      <c r="BU12" s="17">
        <v>0</v>
      </c>
      <c r="BV12" s="17">
        <v>0</v>
      </c>
      <c r="BW12" s="17">
        <v>0</v>
      </c>
      <c r="BX12" s="17">
        <v>0</v>
      </c>
      <c r="BY12" s="17">
        <v>0</v>
      </c>
      <c r="BZ12" s="17">
        <v>0</v>
      </c>
      <c r="CA12" s="17">
        <v>0</v>
      </c>
      <c r="CB12" s="17">
        <v>0</v>
      </c>
      <c r="CC12" s="17">
        <v>213.13228000000001</v>
      </c>
      <c r="CD12" s="17">
        <v>213.13228000000001</v>
      </c>
      <c r="CE12" s="17">
        <v>0</v>
      </c>
      <c r="CF12" s="17">
        <v>0</v>
      </c>
      <c r="CG12" s="17">
        <v>0</v>
      </c>
      <c r="CH12" s="17">
        <v>0</v>
      </c>
      <c r="CI12" s="17">
        <v>0</v>
      </c>
      <c r="CJ12" s="17">
        <v>0</v>
      </c>
      <c r="CK12" s="17">
        <v>0</v>
      </c>
      <c r="CL12" s="17">
        <v>0</v>
      </c>
      <c r="CM12" s="17">
        <v>0</v>
      </c>
      <c r="CN12" s="17">
        <v>0</v>
      </c>
      <c r="CO12" s="17">
        <v>0</v>
      </c>
      <c r="CP12" s="17">
        <v>0</v>
      </c>
      <c r="CQ12" s="17">
        <v>0</v>
      </c>
      <c r="CR12" s="17">
        <v>0</v>
      </c>
      <c r="CS12" s="17">
        <v>0</v>
      </c>
      <c r="CT12" s="17">
        <v>0</v>
      </c>
      <c r="CU12" s="17">
        <v>0</v>
      </c>
      <c r="CV12" s="17">
        <v>0</v>
      </c>
      <c r="CW12" s="17">
        <v>0</v>
      </c>
      <c r="CX12" s="17">
        <v>0</v>
      </c>
      <c r="CY12" s="17">
        <v>0</v>
      </c>
      <c r="CZ12" s="17">
        <v>0</v>
      </c>
      <c r="DA12" s="17">
        <v>0</v>
      </c>
      <c r="DB12" s="17">
        <v>0</v>
      </c>
      <c r="DC12" s="17">
        <v>2500</v>
      </c>
      <c r="DD12" s="17">
        <v>2500</v>
      </c>
      <c r="DE12" s="17">
        <v>2500</v>
      </c>
      <c r="DF12" s="17">
        <v>0</v>
      </c>
      <c r="DG12" s="17">
        <v>0</v>
      </c>
      <c r="DH12" s="17">
        <v>0</v>
      </c>
      <c r="DI12" s="17">
        <v>0</v>
      </c>
      <c r="DJ12" s="17">
        <v>6748.7424800000008</v>
      </c>
      <c r="DK12" s="17">
        <v>6748.7424800000008</v>
      </c>
      <c r="DL12" s="17">
        <v>0</v>
      </c>
      <c r="DM12" s="17">
        <v>0</v>
      </c>
      <c r="DN12" s="17">
        <v>0</v>
      </c>
      <c r="DO12" s="17">
        <v>0</v>
      </c>
      <c r="DP12" s="17">
        <v>0</v>
      </c>
      <c r="DQ12" s="17">
        <v>0</v>
      </c>
    </row>
    <row r="13" spans="1:121" x14ac:dyDescent="0.2">
      <c r="A13" s="10" t="s">
        <v>6</v>
      </c>
      <c r="B13" s="17">
        <f t="shared" si="3"/>
        <v>48699.3</v>
      </c>
      <c r="C13" s="17">
        <f t="shared" si="4"/>
        <v>268838.39464000001</v>
      </c>
      <c r="D13" s="17">
        <f t="shared" si="5"/>
        <v>267947.33906999999</v>
      </c>
      <c r="E13" s="17">
        <v>0</v>
      </c>
      <c r="F13" s="17">
        <v>0</v>
      </c>
      <c r="G13" s="17">
        <v>0</v>
      </c>
      <c r="H13" s="17">
        <v>0</v>
      </c>
      <c r="I13" s="17">
        <v>13109.8</v>
      </c>
      <c r="J13" s="17">
        <v>13109.8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1874.9</v>
      </c>
      <c r="R13" s="17">
        <v>1874.9</v>
      </c>
      <c r="S13" s="17">
        <v>1848.3282300000001</v>
      </c>
      <c r="T13" s="17">
        <v>41247.4</v>
      </c>
      <c r="U13" s="17">
        <v>41247.4</v>
      </c>
      <c r="V13" s="17">
        <v>40829.260880000002</v>
      </c>
      <c r="W13" s="17">
        <v>1303.3</v>
      </c>
      <c r="X13" s="17">
        <v>1303.3</v>
      </c>
      <c r="Y13" s="17">
        <v>1180.6173799999999</v>
      </c>
      <c r="Z13" s="17">
        <v>4273.7</v>
      </c>
      <c r="AA13" s="17">
        <v>4273.7</v>
      </c>
      <c r="AB13" s="17">
        <v>4273.7</v>
      </c>
      <c r="AC13" s="17">
        <v>0</v>
      </c>
      <c r="AD13" s="17">
        <v>0</v>
      </c>
      <c r="AE13" s="17">
        <v>0</v>
      </c>
      <c r="AF13" s="17">
        <v>0</v>
      </c>
      <c r="AG13" s="17">
        <v>0</v>
      </c>
      <c r="AH13" s="17">
        <v>0</v>
      </c>
      <c r="AI13" s="17">
        <v>0</v>
      </c>
      <c r="AJ13" s="17">
        <v>0</v>
      </c>
      <c r="AK13" s="17">
        <v>0</v>
      </c>
      <c r="AL13" s="17">
        <v>0</v>
      </c>
      <c r="AM13" s="17">
        <v>40462.498979999997</v>
      </c>
      <c r="AN13" s="17">
        <v>40462.498979999997</v>
      </c>
      <c r="AO13" s="17">
        <v>0</v>
      </c>
      <c r="AP13" s="17">
        <v>0</v>
      </c>
      <c r="AQ13" s="17">
        <v>0</v>
      </c>
      <c r="AR13" s="17">
        <v>0</v>
      </c>
      <c r="AS13" s="17">
        <v>0</v>
      </c>
      <c r="AT13" s="17">
        <v>0</v>
      </c>
      <c r="AU13" s="17">
        <v>0</v>
      </c>
      <c r="AV13" s="17">
        <v>0</v>
      </c>
      <c r="AW13" s="17">
        <v>0</v>
      </c>
      <c r="AX13" s="17">
        <v>0</v>
      </c>
      <c r="AY13" s="17">
        <v>0</v>
      </c>
      <c r="AZ13" s="17">
        <v>0</v>
      </c>
      <c r="BA13" s="17">
        <v>0</v>
      </c>
      <c r="BB13" s="17">
        <v>0</v>
      </c>
      <c r="BC13" s="17">
        <v>0</v>
      </c>
      <c r="BD13" s="17">
        <v>0</v>
      </c>
      <c r="BE13" s="17">
        <v>0</v>
      </c>
      <c r="BF13" s="17">
        <v>0</v>
      </c>
      <c r="BG13" s="17">
        <v>0</v>
      </c>
      <c r="BH13" s="17">
        <v>0</v>
      </c>
      <c r="BI13" s="17">
        <v>0</v>
      </c>
      <c r="BJ13" s="17">
        <v>0</v>
      </c>
      <c r="BK13" s="17">
        <v>38475.32374</v>
      </c>
      <c r="BL13" s="17">
        <v>38475.32374</v>
      </c>
      <c r="BM13" s="17">
        <v>0</v>
      </c>
      <c r="BN13" s="17">
        <v>9200.1478800000004</v>
      </c>
      <c r="BO13" s="17">
        <v>9160.9053699999986</v>
      </c>
      <c r="BP13" s="17">
        <v>0</v>
      </c>
      <c r="BQ13" s="17">
        <v>66680.275099999999</v>
      </c>
      <c r="BR13" s="17">
        <v>66395.855549999993</v>
      </c>
      <c r="BS13" s="17">
        <v>0</v>
      </c>
      <c r="BT13" s="17">
        <v>1900</v>
      </c>
      <c r="BU13" s="17">
        <v>1900</v>
      </c>
      <c r="BV13" s="17">
        <v>0</v>
      </c>
      <c r="BW13" s="17">
        <v>0</v>
      </c>
      <c r="BX13" s="17">
        <v>0</v>
      </c>
      <c r="BY13" s="17">
        <v>0</v>
      </c>
      <c r="BZ13" s="17">
        <v>0</v>
      </c>
      <c r="CA13" s="17">
        <v>0</v>
      </c>
      <c r="CB13" s="17">
        <v>0</v>
      </c>
      <c r="CC13" s="17">
        <v>38303.040999999997</v>
      </c>
      <c r="CD13" s="17">
        <v>38303.040999999997</v>
      </c>
      <c r="CE13" s="17">
        <v>0</v>
      </c>
      <c r="CF13" s="17">
        <v>0</v>
      </c>
      <c r="CG13" s="17">
        <v>0</v>
      </c>
      <c r="CH13" s="17">
        <v>0</v>
      </c>
      <c r="CI13" s="17">
        <v>0</v>
      </c>
      <c r="CJ13" s="17">
        <v>0</v>
      </c>
      <c r="CK13" s="17">
        <v>0</v>
      </c>
      <c r="CL13" s="17">
        <v>0</v>
      </c>
      <c r="CM13" s="17">
        <v>0</v>
      </c>
      <c r="CN13" s="17">
        <v>0</v>
      </c>
      <c r="CO13" s="17">
        <v>2008.00794</v>
      </c>
      <c r="CP13" s="17">
        <v>2008.00794</v>
      </c>
      <c r="CQ13" s="17">
        <v>0</v>
      </c>
      <c r="CR13" s="17">
        <v>0</v>
      </c>
      <c r="CS13" s="17">
        <v>0</v>
      </c>
      <c r="CT13" s="17">
        <v>0</v>
      </c>
      <c r="CU13" s="17">
        <v>0</v>
      </c>
      <c r="CV13" s="17">
        <v>0</v>
      </c>
      <c r="CW13" s="17">
        <v>0</v>
      </c>
      <c r="CX13" s="17">
        <v>0</v>
      </c>
      <c r="CY13" s="17">
        <v>0</v>
      </c>
      <c r="CZ13" s="17">
        <v>0</v>
      </c>
      <c r="DA13" s="17">
        <v>10000</v>
      </c>
      <c r="DB13" s="17">
        <v>10000</v>
      </c>
      <c r="DC13" s="17">
        <v>0</v>
      </c>
      <c r="DD13" s="17">
        <v>0</v>
      </c>
      <c r="DE13" s="17">
        <v>0</v>
      </c>
      <c r="DF13" s="17">
        <v>0</v>
      </c>
      <c r="DG13" s="17">
        <v>0</v>
      </c>
      <c r="DH13" s="17">
        <v>0</v>
      </c>
      <c r="DI13" s="17">
        <v>0</v>
      </c>
      <c r="DJ13" s="17">
        <v>0</v>
      </c>
      <c r="DK13" s="17">
        <v>0</v>
      </c>
      <c r="DL13" s="17">
        <v>0</v>
      </c>
      <c r="DM13" s="17">
        <v>0</v>
      </c>
      <c r="DN13" s="17">
        <v>0</v>
      </c>
      <c r="DO13" s="17">
        <v>0</v>
      </c>
      <c r="DP13" s="17">
        <v>0</v>
      </c>
      <c r="DQ13" s="17">
        <v>0</v>
      </c>
    </row>
    <row r="14" spans="1:121" x14ac:dyDescent="0.2">
      <c r="A14" s="10" t="s">
        <v>7</v>
      </c>
      <c r="B14" s="17">
        <f t="shared" si="3"/>
        <v>1000</v>
      </c>
      <c r="C14" s="17">
        <f t="shared" si="4"/>
        <v>123987.36188</v>
      </c>
      <c r="D14" s="17">
        <f t="shared" si="5"/>
        <v>122187.36188</v>
      </c>
      <c r="E14" s="17">
        <v>0</v>
      </c>
      <c r="F14" s="17">
        <v>0</v>
      </c>
      <c r="G14" s="17">
        <v>0</v>
      </c>
      <c r="H14" s="17">
        <v>0</v>
      </c>
      <c r="I14" s="17">
        <v>7585.4</v>
      </c>
      <c r="J14" s="17">
        <v>5785.4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7">
        <v>0</v>
      </c>
      <c r="AC14" s="17">
        <v>0</v>
      </c>
      <c r="AD14" s="17">
        <v>0</v>
      </c>
      <c r="AE14" s="17">
        <v>0</v>
      </c>
      <c r="AF14" s="17">
        <v>0</v>
      </c>
      <c r="AG14" s="17">
        <v>0</v>
      </c>
      <c r="AH14" s="17">
        <v>0</v>
      </c>
      <c r="AI14" s="17">
        <v>0</v>
      </c>
      <c r="AJ14" s="17">
        <v>0</v>
      </c>
      <c r="AK14" s="17">
        <v>0</v>
      </c>
      <c r="AL14" s="17">
        <v>0</v>
      </c>
      <c r="AM14" s="17">
        <v>56747.358999999997</v>
      </c>
      <c r="AN14" s="17">
        <v>56747.358999999997</v>
      </c>
      <c r="AO14" s="17">
        <v>0</v>
      </c>
      <c r="AP14" s="17">
        <v>0</v>
      </c>
      <c r="AQ14" s="17">
        <v>0</v>
      </c>
      <c r="AR14" s="17">
        <v>0</v>
      </c>
      <c r="AS14" s="17">
        <v>0</v>
      </c>
      <c r="AT14" s="17">
        <v>0</v>
      </c>
      <c r="AU14" s="17">
        <v>0</v>
      </c>
      <c r="AV14" s="17">
        <v>0</v>
      </c>
      <c r="AW14" s="17">
        <v>0</v>
      </c>
      <c r="AX14" s="17">
        <v>0</v>
      </c>
      <c r="AY14" s="17">
        <v>0</v>
      </c>
      <c r="AZ14" s="17">
        <v>0</v>
      </c>
      <c r="BA14" s="17">
        <v>0</v>
      </c>
      <c r="BB14" s="17">
        <v>0</v>
      </c>
      <c r="BC14" s="17">
        <v>0</v>
      </c>
      <c r="BD14" s="17">
        <v>0</v>
      </c>
      <c r="BE14" s="17">
        <v>0</v>
      </c>
      <c r="BF14" s="17">
        <v>0</v>
      </c>
      <c r="BG14" s="17">
        <v>0</v>
      </c>
      <c r="BH14" s="17">
        <v>0</v>
      </c>
      <c r="BI14" s="17">
        <v>0</v>
      </c>
      <c r="BJ14" s="17">
        <v>0</v>
      </c>
      <c r="BK14" s="17">
        <v>0</v>
      </c>
      <c r="BL14" s="17">
        <v>0</v>
      </c>
      <c r="BM14" s="17">
        <v>0</v>
      </c>
      <c r="BN14" s="17">
        <v>6910.9847</v>
      </c>
      <c r="BO14" s="17">
        <v>6910.9847</v>
      </c>
      <c r="BP14" s="17">
        <v>0</v>
      </c>
      <c r="BQ14" s="17">
        <v>50089.015299999999</v>
      </c>
      <c r="BR14" s="17">
        <v>50089.015299999999</v>
      </c>
      <c r="BS14" s="17">
        <v>0</v>
      </c>
      <c r="BT14" s="17">
        <v>0</v>
      </c>
      <c r="BU14" s="17">
        <v>0</v>
      </c>
      <c r="BV14" s="17">
        <v>0</v>
      </c>
      <c r="BW14" s="17">
        <v>0</v>
      </c>
      <c r="BX14" s="17">
        <v>0</v>
      </c>
      <c r="BY14" s="17">
        <v>0</v>
      </c>
      <c r="BZ14" s="17">
        <v>0</v>
      </c>
      <c r="CA14" s="17">
        <v>0</v>
      </c>
      <c r="CB14" s="17">
        <v>0</v>
      </c>
      <c r="CC14" s="17">
        <v>1654.6028799999999</v>
      </c>
      <c r="CD14" s="17">
        <v>1654.6028799999999</v>
      </c>
      <c r="CE14" s="17">
        <v>0</v>
      </c>
      <c r="CF14" s="17">
        <v>0</v>
      </c>
      <c r="CG14" s="17">
        <v>0</v>
      </c>
      <c r="CH14" s="17">
        <v>0</v>
      </c>
      <c r="CI14" s="17">
        <v>0</v>
      </c>
      <c r="CJ14" s="17">
        <v>0</v>
      </c>
      <c r="CK14" s="17">
        <v>0</v>
      </c>
      <c r="CL14" s="17">
        <v>0</v>
      </c>
      <c r="CM14" s="17">
        <v>0</v>
      </c>
      <c r="CN14" s="17">
        <v>0</v>
      </c>
      <c r="CO14" s="17">
        <v>0</v>
      </c>
      <c r="CP14" s="17">
        <v>0</v>
      </c>
      <c r="CQ14" s="17">
        <v>0</v>
      </c>
      <c r="CR14" s="17">
        <v>0</v>
      </c>
      <c r="CS14" s="17">
        <v>0</v>
      </c>
      <c r="CT14" s="17">
        <v>0</v>
      </c>
      <c r="CU14" s="17">
        <v>0</v>
      </c>
      <c r="CV14" s="17">
        <v>0</v>
      </c>
      <c r="CW14" s="17">
        <v>0</v>
      </c>
      <c r="CX14" s="17">
        <v>0</v>
      </c>
      <c r="CY14" s="17">
        <v>0</v>
      </c>
      <c r="CZ14" s="17">
        <v>0</v>
      </c>
      <c r="DA14" s="17">
        <v>0</v>
      </c>
      <c r="DB14" s="17">
        <v>0</v>
      </c>
      <c r="DC14" s="17">
        <v>1000</v>
      </c>
      <c r="DD14" s="17">
        <v>1000</v>
      </c>
      <c r="DE14" s="17">
        <v>1000</v>
      </c>
      <c r="DF14" s="17">
        <v>0</v>
      </c>
      <c r="DG14" s="17">
        <v>0</v>
      </c>
      <c r="DH14" s="17">
        <v>0</v>
      </c>
      <c r="DI14" s="17">
        <v>0</v>
      </c>
      <c r="DJ14" s="17">
        <v>0</v>
      </c>
      <c r="DK14" s="17">
        <v>0</v>
      </c>
      <c r="DL14" s="17">
        <v>0</v>
      </c>
      <c r="DM14" s="17">
        <v>0</v>
      </c>
      <c r="DN14" s="17">
        <v>0</v>
      </c>
      <c r="DO14" s="17">
        <v>0</v>
      </c>
      <c r="DP14" s="17">
        <v>0</v>
      </c>
      <c r="DQ14" s="17">
        <v>0</v>
      </c>
    </row>
    <row r="15" spans="1:121" x14ac:dyDescent="0.2">
      <c r="A15" s="10" t="s">
        <v>8</v>
      </c>
      <c r="B15" s="17">
        <f t="shared" si="3"/>
        <v>2768.3999999999996</v>
      </c>
      <c r="C15" s="17">
        <f t="shared" si="4"/>
        <v>3506.6355899999999</v>
      </c>
      <c r="D15" s="17">
        <f t="shared" si="5"/>
        <v>3470.6013199999998</v>
      </c>
      <c r="E15" s="17">
        <v>0</v>
      </c>
      <c r="F15" s="17">
        <v>0</v>
      </c>
      <c r="G15" s="17">
        <v>0</v>
      </c>
      <c r="H15" s="17">
        <v>0</v>
      </c>
      <c r="I15" s="17">
        <v>400.3</v>
      </c>
      <c r="J15" s="17">
        <v>364.26572999999996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2234.1999999999998</v>
      </c>
      <c r="U15" s="17">
        <v>2234.1999999999998</v>
      </c>
      <c r="V15" s="17">
        <v>2234.1999999999998</v>
      </c>
      <c r="W15" s="17">
        <v>0</v>
      </c>
      <c r="X15" s="17">
        <v>0</v>
      </c>
      <c r="Y15" s="17">
        <v>0</v>
      </c>
      <c r="Z15" s="17">
        <v>534.20000000000005</v>
      </c>
      <c r="AA15" s="17">
        <v>534.20000000000005</v>
      </c>
      <c r="AB15" s="17">
        <v>534.20000000000005</v>
      </c>
      <c r="AC15" s="17">
        <v>0</v>
      </c>
      <c r="AD15" s="17">
        <v>0</v>
      </c>
      <c r="AE15" s="17">
        <v>0</v>
      </c>
      <c r="AF15" s="17">
        <v>0</v>
      </c>
      <c r="AG15" s="17">
        <v>0</v>
      </c>
      <c r="AH15" s="17">
        <v>0</v>
      </c>
      <c r="AI15" s="17">
        <v>0</v>
      </c>
      <c r="AJ15" s="17">
        <v>0</v>
      </c>
      <c r="AK15" s="17">
        <v>0</v>
      </c>
      <c r="AL15" s="17">
        <v>0</v>
      </c>
      <c r="AM15" s="17">
        <v>0</v>
      </c>
      <c r="AN15" s="17">
        <v>0</v>
      </c>
      <c r="AO15" s="17">
        <v>0</v>
      </c>
      <c r="AP15" s="17">
        <v>0</v>
      </c>
      <c r="AQ15" s="17">
        <v>0</v>
      </c>
      <c r="AR15" s="17">
        <v>0</v>
      </c>
      <c r="AS15" s="17">
        <v>0</v>
      </c>
      <c r="AT15" s="17">
        <v>0</v>
      </c>
      <c r="AU15" s="17">
        <v>0</v>
      </c>
      <c r="AV15" s="17">
        <v>0</v>
      </c>
      <c r="AW15" s="17">
        <v>0</v>
      </c>
      <c r="AX15" s="17">
        <v>0</v>
      </c>
      <c r="AY15" s="17">
        <v>0</v>
      </c>
      <c r="AZ15" s="17">
        <v>0</v>
      </c>
      <c r="BA15" s="17">
        <v>0</v>
      </c>
      <c r="BB15" s="17">
        <v>0</v>
      </c>
      <c r="BC15" s="17">
        <v>0</v>
      </c>
      <c r="BD15" s="17">
        <v>0</v>
      </c>
      <c r="BE15" s="17">
        <v>0</v>
      </c>
      <c r="BF15" s="17">
        <v>0</v>
      </c>
      <c r="BG15" s="17">
        <v>0</v>
      </c>
      <c r="BH15" s="17">
        <v>0</v>
      </c>
      <c r="BI15" s="17">
        <v>0</v>
      </c>
      <c r="BJ15" s="17">
        <v>0</v>
      </c>
      <c r="BK15" s="17">
        <v>0</v>
      </c>
      <c r="BL15" s="17">
        <v>0</v>
      </c>
      <c r="BM15" s="17">
        <v>0</v>
      </c>
      <c r="BN15" s="17">
        <v>0</v>
      </c>
      <c r="BO15" s="17">
        <v>0</v>
      </c>
      <c r="BP15" s="17">
        <v>0</v>
      </c>
      <c r="BQ15" s="17">
        <v>0</v>
      </c>
      <c r="BR15" s="17">
        <v>0</v>
      </c>
      <c r="BS15" s="17">
        <v>0</v>
      </c>
      <c r="BT15" s="17">
        <v>0</v>
      </c>
      <c r="BU15" s="17">
        <v>0</v>
      </c>
      <c r="BV15" s="17">
        <v>0</v>
      </c>
      <c r="BW15" s="17">
        <v>0</v>
      </c>
      <c r="BX15" s="17">
        <v>0</v>
      </c>
      <c r="BY15" s="17">
        <v>0</v>
      </c>
      <c r="BZ15" s="17">
        <v>0</v>
      </c>
      <c r="CA15" s="17">
        <v>0</v>
      </c>
      <c r="CB15" s="17">
        <v>0</v>
      </c>
      <c r="CC15" s="17">
        <v>337.93559000000005</v>
      </c>
      <c r="CD15" s="17">
        <v>337.93559000000005</v>
      </c>
      <c r="CE15" s="17">
        <v>0</v>
      </c>
      <c r="CF15" s="17">
        <v>0</v>
      </c>
      <c r="CG15" s="17">
        <v>0</v>
      </c>
      <c r="CH15" s="17">
        <v>0</v>
      </c>
      <c r="CI15" s="17">
        <v>0</v>
      </c>
      <c r="CJ15" s="17">
        <v>0</v>
      </c>
      <c r="CK15" s="17">
        <v>0</v>
      </c>
      <c r="CL15" s="17">
        <v>0</v>
      </c>
      <c r="CM15" s="17">
        <v>0</v>
      </c>
      <c r="CN15" s="17">
        <v>0</v>
      </c>
      <c r="CO15" s="17">
        <v>0</v>
      </c>
      <c r="CP15" s="17">
        <v>0</v>
      </c>
      <c r="CQ15" s="17">
        <v>0</v>
      </c>
      <c r="CR15" s="17">
        <v>0</v>
      </c>
      <c r="CS15" s="17">
        <v>0</v>
      </c>
      <c r="CT15" s="17">
        <v>0</v>
      </c>
      <c r="CU15" s="17">
        <v>0</v>
      </c>
      <c r="CV15" s="17">
        <v>0</v>
      </c>
      <c r="CW15" s="17">
        <v>0</v>
      </c>
      <c r="CX15" s="17">
        <v>0</v>
      </c>
      <c r="CY15" s="17">
        <v>0</v>
      </c>
      <c r="CZ15" s="17">
        <v>0</v>
      </c>
      <c r="DA15" s="17">
        <v>0</v>
      </c>
      <c r="DB15" s="17">
        <v>0</v>
      </c>
      <c r="DC15" s="17">
        <v>0</v>
      </c>
      <c r="DD15" s="17">
        <v>0</v>
      </c>
      <c r="DE15" s="17">
        <v>0</v>
      </c>
      <c r="DF15" s="17">
        <v>0</v>
      </c>
      <c r="DG15" s="17">
        <v>0</v>
      </c>
      <c r="DH15" s="17">
        <v>0</v>
      </c>
      <c r="DI15" s="17">
        <v>0</v>
      </c>
      <c r="DJ15" s="17">
        <v>0</v>
      </c>
      <c r="DK15" s="17">
        <v>0</v>
      </c>
      <c r="DL15" s="17">
        <v>0</v>
      </c>
      <c r="DM15" s="17">
        <v>0</v>
      </c>
      <c r="DN15" s="17">
        <v>0</v>
      </c>
      <c r="DO15" s="17">
        <v>0</v>
      </c>
      <c r="DP15" s="17">
        <v>0</v>
      </c>
      <c r="DQ15" s="17">
        <v>0</v>
      </c>
    </row>
    <row r="16" spans="1:121" x14ac:dyDescent="0.2">
      <c r="A16" s="10" t="s">
        <v>9</v>
      </c>
      <c r="B16" s="17">
        <f t="shared" si="3"/>
        <v>62748.799999999996</v>
      </c>
      <c r="C16" s="17">
        <f t="shared" si="4"/>
        <v>333406.69825000007</v>
      </c>
      <c r="D16" s="17">
        <f t="shared" si="5"/>
        <v>285078.80793000001</v>
      </c>
      <c r="E16" s="17">
        <v>0</v>
      </c>
      <c r="F16" s="17">
        <v>0</v>
      </c>
      <c r="G16" s="17">
        <v>0</v>
      </c>
      <c r="H16" s="17">
        <v>0</v>
      </c>
      <c r="I16" s="17">
        <v>15759.2</v>
      </c>
      <c r="J16" s="17">
        <v>15759.2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2398.3000000000002</v>
      </c>
      <c r="R16" s="17">
        <v>2398.3000000000002</v>
      </c>
      <c r="S16" s="17">
        <v>2396.8166099999999</v>
      </c>
      <c r="T16" s="17">
        <v>52762.2</v>
      </c>
      <c r="U16" s="17">
        <v>52762.2</v>
      </c>
      <c r="V16" s="17">
        <v>52762.2</v>
      </c>
      <c r="W16" s="17">
        <v>377.7</v>
      </c>
      <c r="X16" s="17">
        <v>377.7</v>
      </c>
      <c r="Y16" s="17">
        <v>377.7</v>
      </c>
      <c r="Z16" s="17">
        <v>6410.6</v>
      </c>
      <c r="AA16" s="17">
        <v>6410.6</v>
      </c>
      <c r="AB16" s="17">
        <v>6410.6</v>
      </c>
      <c r="AC16" s="17">
        <v>0</v>
      </c>
      <c r="AD16" s="17">
        <v>0</v>
      </c>
      <c r="AE16" s="17">
        <v>0</v>
      </c>
      <c r="AF16" s="17">
        <v>0</v>
      </c>
      <c r="AG16" s="17">
        <v>0</v>
      </c>
      <c r="AH16" s="17">
        <v>0</v>
      </c>
      <c r="AI16" s="17">
        <v>0</v>
      </c>
      <c r="AJ16" s="17">
        <v>26490.59</v>
      </c>
      <c r="AK16" s="17">
        <v>24781.883120000002</v>
      </c>
      <c r="AL16" s="17">
        <v>0</v>
      </c>
      <c r="AM16" s="17">
        <v>143439.08179</v>
      </c>
      <c r="AN16" s="17">
        <v>125188.526</v>
      </c>
      <c r="AO16" s="17">
        <v>0</v>
      </c>
      <c r="AP16" s="17">
        <v>0</v>
      </c>
      <c r="AQ16" s="17">
        <v>0</v>
      </c>
      <c r="AR16" s="17">
        <v>800</v>
      </c>
      <c r="AS16" s="17">
        <v>800</v>
      </c>
      <c r="AT16" s="17">
        <v>380.8</v>
      </c>
      <c r="AU16" s="17">
        <v>0</v>
      </c>
      <c r="AV16" s="17">
        <v>0</v>
      </c>
      <c r="AW16" s="17">
        <v>0</v>
      </c>
      <c r="AX16" s="17">
        <v>0</v>
      </c>
      <c r="AY16" s="17">
        <v>0</v>
      </c>
      <c r="AZ16" s="17">
        <v>0</v>
      </c>
      <c r="BA16" s="17">
        <v>0</v>
      </c>
      <c r="BB16" s="17">
        <v>0</v>
      </c>
      <c r="BC16" s="17">
        <v>0</v>
      </c>
      <c r="BD16" s="17">
        <v>0</v>
      </c>
      <c r="BE16" s="17">
        <v>0</v>
      </c>
      <c r="BF16" s="17">
        <v>0</v>
      </c>
      <c r="BG16" s="17">
        <v>0</v>
      </c>
      <c r="BH16" s="17">
        <v>0</v>
      </c>
      <c r="BI16" s="17">
        <v>0</v>
      </c>
      <c r="BJ16" s="17">
        <v>0</v>
      </c>
      <c r="BK16" s="17">
        <v>38611.821499999998</v>
      </c>
      <c r="BL16" s="17">
        <v>23518.439879999998</v>
      </c>
      <c r="BM16" s="17">
        <v>0</v>
      </c>
      <c r="BN16" s="17">
        <v>1025.79178</v>
      </c>
      <c r="BO16" s="17">
        <v>0</v>
      </c>
      <c r="BP16" s="17">
        <v>0</v>
      </c>
      <c r="BQ16" s="17">
        <v>11475.449050000001</v>
      </c>
      <c r="BR16" s="17">
        <v>0</v>
      </c>
      <c r="BS16" s="17">
        <v>0</v>
      </c>
      <c r="BT16" s="17">
        <v>0</v>
      </c>
      <c r="BU16" s="17">
        <v>0</v>
      </c>
      <c r="BV16" s="17">
        <v>0</v>
      </c>
      <c r="BW16" s="17">
        <v>0</v>
      </c>
      <c r="BX16" s="17">
        <v>0</v>
      </c>
      <c r="BY16" s="17">
        <v>0</v>
      </c>
      <c r="BZ16" s="17">
        <v>0</v>
      </c>
      <c r="CA16" s="17">
        <v>0</v>
      </c>
      <c r="CB16" s="17">
        <v>0</v>
      </c>
      <c r="CC16" s="17">
        <v>24676.8485</v>
      </c>
      <c r="CD16" s="17">
        <v>24323.526690000002</v>
      </c>
      <c r="CE16" s="17">
        <v>0</v>
      </c>
      <c r="CF16" s="17">
        <v>0</v>
      </c>
      <c r="CG16" s="17">
        <v>0</v>
      </c>
      <c r="CH16" s="17">
        <v>0</v>
      </c>
      <c r="CI16" s="17">
        <v>0</v>
      </c>
      <c r="CJ16" s="17">
        <v>0</v>
      </c>
      <c r="CK16" s="17">
        <v>0</v>
      </c>
      <c r="CL16" s="17">
        <v>0</v>
      </c>
      <c r="CM16" s="17">
        <v>0</v>
      </c>
      <c r="CN16" s="17">
        <v>0</v>
      </c>
      <c r="CO16" s="17">
        <v>0</v>
      </c>
      <c r="CP16" s="17">
        <v>0</v>
      </c>
      <c r="CQ16" s="17">
        <v>0</v>
      </c>
      <c r="CR16" s="17">
        <v>0</v>
      </c>
      <c r="CS16" s="17">
        <v>0</v>
      </c>
      <c r="CT16" s="17">
        <v>0</v>
      </c>
      <c r="CU16" s="17">
        <v>0</v>
      </c>
      <c r="CV16" s="17">
        <v>0</v>
      </c>
      <c r="CW16" s="17">
        <v>0</v>
      </c>
      <c r="CX16" s="17">
        <v>0</v>
      </c>
      <c r="CY16" s="17">
        <v>0</v>
      </c>
      <c r="CZ16" s="17">
        <v>0</v>
      </c>
      <c r="DA16" s="17">
        <v>9179.1156300000002</v>
      </c>
      <c r="DB16" s="17">
        <v>9179.1156300000002</v>
      </c>
      <c r="DC16" s="17">
        <v>0</v>
      </c>
      <c r="DD16" s="17">
        <v>0</v>
      </c>
      <c r="DE16" s="17">
        <v>0</v>
      </c>
      <c r="DF16" s="17">
        <v>0</v>
      </c>
      <c r="DG16" s="17">
        <v>0</v>
      </c>
      <c r="DH16" s="17">
        <v>0</v>
      </c>
      <c r="DI16" s="17">
        <v>0</v>
      </c>
      <c r="DJ16" s="17">
        <v>0</v>
      </c>
      <c r="DK16" s="17">
        <v>0</v>
      </c>
      <c r="DL16" s="17">
        <v>0</v>
      </c>
      <c r="DM16" s="17">
        <v>0</v>
      </c>
      <c r="DN16" s="17">
        <v>0</v>
      </c>
      <c r="DO16" s="17">
        <v>0</v>
      </c>
      <c r="DP16" s="17">
        <v>0</v>
      </c>
      <c r="DQ16" s="17">
        <v>0</v>
      </c>
    </row>
    <row r="17" spans="1:121" x14ac:dyDescent="0.2">
      <c r="A17" s="10" t="s">
        <v>10</v>
      </c>
      <c r="B17" s="17">
        <f t="shared" si="3"/>
        <v>7014</v>
      </c>
      <c r="C17" s="17">
        <f t="shared" si="4"/>
        <v>146078.80031000002</v>
      </c>
      <c r="D17" s="17">
        <f t="shared" si="5"/>
        <v>145931.21850000002</v>
      </c>
      <c r="E17" s="17">
        <v>0</v>
      </c>
      <c r="F17" s="17">
        <v>279.60000000000002</v>
      </c>
      <c r="G17" s="17">
        <v>132.01819</v>
      </c>
      <c r="H17" s="17">
        <v>0</v>
      </c>
      <c r="I17" s="17">
        <v>1796.7</v>
      </c>
      <c r="J17" s="17">
        <v>1796.7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281.2</v>
      </c>
      <c r="R17" s="17">
        <v>281.2</v>
      </c>
      <c r="S17" s="17">
        <v>281.2</v>
      </c>
      <c r="T17" s="17">
        <v>6187.1</v>
      </c>
      <c r="U17" s="17">
        <v>6187.1</v>
      </c>
      <c r="V17" s="17">
        <v>6187.1</v>
      </c>
      <c r="W17" s="17">
        <v>11.5</v>
      </c>
      <c r="X17" s="17">
        <v>11.5</v>
      </c>
      <c r="Y17" s="17">
        <v>11.5</v>
      </c>
      <c r="Z17" s="17">
        <v>534.20000000000005</v>
      </c>
      <c r="AA17" s="17">
        <v>534.20000000000005</v>
      </c>
      <c r="AB17" s="17">
        <v>534.20000000000005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7">
        <v>0</v>
      </c>
      <c r="AK17" s="17">
        <v>0</v>
      </c>
      <c r="AL17" s="17">
        <v>0</v>
      </c>
      <c r="AM17" s="17">
        <v>7000</v>
      </c>
      <c r="AN17" s="17">
        <v>7000</v>
      </c>
      <c r="AO17" s="17">
        <v>0</v>
      </c>
      <c r="AP17" s="17">
        <v>0</v>
      </c>
      <c r="AQ17" s="17">
        <v>0</v>
      </c>
      <c r="AR17" s="17">
        <v>0</v>
      </c>
      <c r="AS17" s="17">
        <v>0</v>
      </c>
      <c r="AT17" s="17">
        <v>0</v>
      </c>
      <c r="AU17" s="17">
        <v>0</v>
      </c>
      <c r="AV17" s="17">
        <v>0</v>
      </c>
      <c r="AW17" s="17">
        <v>0</v>
      </c>
      <c r="AX17" s="17">
        <v>0</v>
      </c>
      <c r="AY17" s="17">
        <v>0</v>
      </c>
      <c r="AZ17" s="17">
        <v>0</v>
      </c>
      <c r="BA17" s="17">
        <v>0</v>
      </c>
      <c r="BB17" s="17">
        <v>0</v>
      </c>
      <c r="BC17" s="17">
        <v>0</v>
      </c>
      <c r="BD17" s="17">
        <v>0</v>
      </c>
      <c r="BE17" s="17">
        <v>0</v>
      </c>
      <c r="BF17" s="17">
        <v>0</v>
      </c>
      <c r="BG17" s="17">
        <v>0</v>
      </c>
      <c r="BH17" s="17">
        <v>0</v>
      </c>
      <c r="BI17" s="17">
        <v>0</v>
      </c>
      <c r="BJ17" s="17">
        <v>0</v>
      </c>
      <c r="BK17" s="17">
        <v>0</v>
      </c>
      <c r="BL17" s="17">
        <v>0</v>
      </c>
      <c r="BM17" s="17">
        <v>0</v>
      </c>
      <c r="BN17" s="17">
        <v>14938.74611</v>
      </c>
      <c r="BO17" s="17">
        <v>14938.74611</v>
      </c>
      <c r="BP17" s="17">
        <v>0</v>
      </c>
      <c r="BQ17" s="17">
        <v>108272.14020000001</v>
      </c>
      <c r="BR17" s="17">
        <v>108272.14020000001</v>
      </c>
      <c r="BS17" s="17">
        <v>0</v>
      </c>
      <c r="BT17" s="17">
        <v>0</v>
      </c>
      <c r="BU17" s="17">
        <v>0</v>
      </c>
      <c r="BV17" s="17">
        <v>0</v>
      </c>
      <c r="BW17" s="17">
        <v>0</v>
      </c>
      <c r="BX17" s="17">
        <v>0</v>
      </c>
      <c r="BY17" s="17">
        <v>0</v>
      </c>
      <c r="BZ17" s="17">
        <v>4500</v>
      </c>
      <c r="CA17" s="17">
        <v>4500</v>
      </c>
      <c r="CB17" s="17">
        <v>0</v>
      </c>
      <c r="CC17" s="17">
        <v>2277.614</v>
      </c>
      <c r="CD17" s="17">
        <v>2277.614</v>
      </c>
      <c r="CE17" s="17">
        <v>0</v>
      </c>
      <c r="CF17" s="17">
        <v>0</v>
      </c>
      <c r="CG17" s="17">
        <v>0</v>
      </c>
      <c r="CH17" s="17">
        <v>0</v>
      </c>
      <c r="CI17" s="17">
        <v>0</v>
      </c>
      <c r="CJ17" s="17">
        <v>0</v>
      </c>
      <c r="CK17" s="17">
        <v>0</v>
      </c>
      <c r="CL17" s="17">
        <v>0</v>
      </c>
      <c r="CM17" s="17">
        <v>0</v>
      </c>
      <c r="CN17" s="17">
        <v>0</v>
      </c>
      <c r="CO17" s="17">
        <v>0</v>
      </c>
      <c r="CP17" s="17">
        <v>0</v>
      </c>
      <c r="CQ17" s="17">
        <v>0</v>
      </c>
      <c r="CR17" s="17">
        <v>0</v>
      </c>
      <c r="CS17" s="17">
        <v>0</v>
      </c>
      <c r="CT17" s="17">
        <v>0</v>
      </c>
      <c r="CU17" s="17">
        <v>0</v>
      </c>
      <c r="CV17" s="17">
        <v>0</v>
      </c>
      <c r="CW17" s="17">
        <v>0</v>
      </c>
      <c r="CX17" s="17">
        <v>0</v>
      </c>
      <c r="CY17" s="17">
        <v>0</v>
      </c>
      <c r="CZ17" s="17">
        <v>0</v>
      </c>
      <c r="DA17" s="17">
        <v>0</v>
      </c>
      <c r="DB17" s="17">
        <v>0</v>
      </c>
      <c r="DC17" s="17">
        <v>0</v>
      </c>
      <c r="DD17" s="17">
        <v>0</v>
      </c>
      <c r="DE17" s="17">
        <v>0</v>
      </c>
      <c r="DF17" s="17">
        <v>0</v>
      </c>
      <c r="DG17" s="17">
        <v>0</v>
      </c>
      <c r="DH17" s="17">
        <v>0</v>
      </c>
      <c r="DI17" s="17">
        <v>0</v>
      </c>
      <c r="DJ17" s="17">
        <v>0</v>
      </c>
      <c r="DK17" s="17">
        <v>0</v>
      </c>
      <c r="DL17" s="17">
        <v>0</v>
      </c>
      <c r="DM17" s="17">
        <v>0</v>
      </c>
      <c r="DN17" s="17">
        <v>0</v>
      </c>
      <c r="DO17" s="17">
        <v>0</v>
      </c>
      <c r="DP17" s="17">
        <v>0</v>
      </c>
      <c r="DQ17" s="17">
        <v>0</v>
      </c>
    </row>
    <row r="18" spans="1:121" x14ac:dyDescent="0.2">
      <c r="A18" s="14" t="s">
        <v>207</v>
      </c>
      <c r="B18" s="17">
        <f t="shared" si="3"/>
        <v>90510.72600000001</v>
      </c>
      <c r="C18" s="17">
        <f t="shared" si="4"/>
        <v>97841.977350000001</v>
      </c>
      <c r="D18" s="17">
        <f t="shared" si="5"/>
        <v>95736.971369999999</v>
      </c>
      <c r="E18" s="17">
        <v>0</v>
      </c>
      <c r="F18" s="17">
        <v>345.1</v>
      </c>
      <c r="G18" s="17">
        <v>314.59181999999998</v>
      </c>
      <c r="H18" s="17">
        <v>0</v>
      </c>
      <c r="I18" s="17">
        <v>5645.4</v>
      </c>
      <c r="J18" s="17">
        <v>5645.4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710.9</v>
      </c>
      <c r="R18" s="17">
        <v>710.9</v>
      </c>
      <c r="S18" s="17">
        <v>710.9</v>
      </c>
      <c r="T18" s="17">
        <v>15639.6</v>
      </c>
      <c r="U18" s="17">
        <v>15639.6</v>
      </c>
      <c r="V18" s="17">
        <v>15166</v>
      </c>
      <c r="W18" s="17">
        <v>547.20000000000005</v>
      </c>
      <c r="X18" s="17">
        <v>547.20000000000005</v>
      </c>
      <c r="Y18" s="17">
        <v>547.20000000000005</v>
      </c>
      <c r="Z18" s="17">
        <v>2136.9</v>
      </c>
      <c r="AA18" s="17">
        <v>2136.9</v>
      </c>
      <c r="AB18" s="17">
        <v>2136.9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  <c r="AM18" s="17">
        <v>0</v>
      </c>
      <c r="AN18" s="17">
        <v>0</v>
      </c>
      <c r="AO18" s="17">
        <v>0</v>
      </c>
      <c r="AP18" s="17">
        <v>0</v>
      </c>
      <c r="AQ18" s="17">
        <v>0</v>
      </c>
      <c r="AR18" s="17">
        <v>0</v>
      </c>
      <c r="AS18" s="17">
        <v>0</v>
      </c>
      <c r="AT18" s="17">
        <v>0</v>
      </c>
      <c r="AU18" s="17">
        <v>0</v>
      </c>
      <c r="AV18" s="17">
        <v>0</v>
      </c>
      <c r="AW18" s="17">
        <v>0</v>
      </c>
      <c r="AX18" s="17">
        <v>0</v>
      </c>
      <c r="AY18" s="17">
        <v>0</v>
      </c>
      <c r="AZ18" s="17">
        <v>0</v>
      </c>
      <c r="BA18" s="17">
        <v>0</v>
      </c>
      <c r="BB18" s="17">
        <v>0</v>
      </c>
      <c r="BC18" s="17">
        <v>0</v>
      </c>
      <c r="BD18" s="17">
        <v>0</v>
      </c>
      <c r="BE18" s="17">
        <v>0</v>
      </c>
      <c r="BF18" s="17">
        <v>0</v>
      </c>
      <c r="BG18" s="17">
        <v>0</v>
      </c>
      <c r="BH18" s="17">
        <v>0</v>
      </c>
      <c r="BI18" s="17">
        <v>0</v>
      </c>
      <c r="BJ18" s="17">
        <v>0</v>
      </c>
      <c r="BK18" s="17">
        <v>0</v>
      </c>
      <c r="BL18" s="17">
        <v>0</v>
      </c>
      <c r="BM18" s="17">
        <v>0</v>
      </c>
      <c r="BN18" s="17">
        <v>0</v>
      </c>
      <c r="BO18" s="17">
        <v>0</v>
      </c>
      <c r="BP18" s="17">
        <v>0</v>
      </c>
      <c r="BQ18" s="17">
        <v>0</v>
      </c>
      <c r="BR18" s="17">
        <v>0</v>
      </c>
      <c r="BS18" s="17">
        <v>0</v>
      </c>
      <c r="BT18" s="17">
        <v>0</v>
      </c>
      <c r="BU18" s="17">
        <v>0</v>
      </c>
      <c r="BV18" s="17">
        <v>0</v>
      </c>
      <c r="BW18" s="17">
        <v>0</v>
      </c>
      <c r="BX18" s="17">
        <v>0</v>
      </c>
      <c r="BY18" s="17">
        <v>0</v>
      </c>
      <c r="BZ18" s="17">
        <v>0</v>
      </c>
      <c r="CA18" s="17">
        <v>0</v>
      </c>
      <c r="CB18" s="17">
        <v>0</v>
      </c>
      <c r="CC18" s="17">
        <v>1340.75135</v>
      </c>
      <c r="CD18" s="17">
        <v>1200</v>
      </c>
      <c r="CE18" s="17">
        <v>0</v>
      </c>
      <c r="CF18" s="17">
        <v>0</v>
      </c>
      <c r="CG18" s="17">
        <v>0</v>
      </c>
      <c r="CH18" s="17">
        <v>0</v>
      </c>
      <c r="CI18" s="17">
        <v>0</v>
      </c>
      <c r="CJ18" s="17">
        <v>0</v>
      </c>
      <c r="CK18" s="17">
        <v>71476.126000000004</v>
      </c>
      <c r="CL18" s="17">
        <v>71476.126000000004</v>
      </c>
      <c r="CM18" s="17">
        <v>70015.979550000004</v>
      </c>
      <c r="CN18" s="17">
        <v>0</v>
      </c>
      <c r="CO18" s="17">
        <v>0</v>
      </c>
      <c r="CP18" s="17">
        <v>0</v>
      </c>
      <c r="CQ18" s="17">
        <v>0</v>
      </c>
      <c r="CR18" s="17">
        <v>0</v>
      </c>
      <c r="CS18" s="17">
        <v>0</v>
      </c>
      <c r="CT18" s="17">
        <v>0</v>
      </c>
      <c r="CU18" s="17">
        <v>0</v>
      </c>
      <c r="CV18" s="17">
        <v>0</v>
      </c>
      <c r="CW18" s="17">
        <v>0</v>
      </c>
      <c r="CX18" s="17">
        <v>0</v>
      </c>
      <c r="CY18" s="17">
        <v>0</v>
      </c>
      <c r="CZ18" s="17">
        <v>0</v>
      </c>
      <c r="DA18" s="17">
        <v>0</v>
      </c>
      <c r="DB18" s="17">
        <v>0</v>
      </c>
      <c r="DC18" s="17">
        <v>0</v>
      </c>
      <c r="DD18" s="17">
        <v>0</v>
      </c>
      <c r="DE18" s="17">
        <v>0</v>
      </c>
      <c r="DF18" s="17">
        <v>0</v>
      </c>
      <c r="DG18" s="17">
        <v>0</v>
      </c>
      <c r="DH18" s="17">
        <v>0</v>
      </c>
      <c r="DI18" s="17">
        <v>0</v>
      </c>
      <c r="DJ18" s="17">
        <v>0</v>
      </c>
      <c r="DK18" s="17">
        <v>0</v>
      </c>
      <c r="DL18" s="17">
        <v>0</v>
      </c>
      <c r="DM18" s="17">
        <v>0</v>
      </c>
      <c r="DN18" s="17">
        <v>0</v>
      </c>
      <c r="DO18" s="17">
        <v>0</v>
      </c>
      <c r="DP18" s="17">
        <v>0</v>
      </c>
      <c r="DQ18" s="17">
        <v>0</v>
      </c>
    </row>
    <row r="19" spans="1:121" x14ac:dyDescent="0.2">
      <c r="A19" s="14" t="s">
        <v>208</v>
      </c>
      <c r="B19" s="17">
        <f t="shared" si="3"/>
        <v>43492.5</v>
      </c>
      <c r="C19" s="17">
        <f t="shared" si="4"/>
        <v>56519.361000000004</v>
      </c>
      <c r="D19" s="17">
        <f t="shared" si="5"/>
        <v>50424.524460000001</v>
      </c>
      <c r="E19" s="17">
        <v>0</v>
      </c>
      <c r="F19" s="17">
        <v>2896.2</v>
      </c>
      <c r="G19" s="17">
        <v>1574.05078</v>
      </c>
      <c r="H19" s="17">
        <v>0</v>
      </c>
      <c r="I19" s="17">
        <v>8822.5</v>
      </c>
      <c r="J19" s="17">
        <v>4726.2351100000005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1593.6</v>
      </c>
      <c r="R19" s="17">
        <v>1484.3</v>
      </c>
      <c r="S19" s="17">
        <v>1405</v>
      </c>
      <c r="T19" s="17">
        <v>35060.300000000003</v>
      </c>
      <c r="U19" s="17">
        <v>30934.799999999999</v>
      </c>
      <c r="V19" s="17">
        <v>30839</v>
      </c>
      <c r="W19" s="17">
        <v>1496.4</v>
      </c>
      <c r="X19" s="17">
        <v>1496.4</v>
      </c>
      <c r="Y19" s="17">
        <v>995.0785699999999</v>
      </c>
      <c r="Z19" s="17">
        <v>5342.2</v>
      </c>
      <c r="AA19" s="17">
        <v>5342.2</v>
      </c>
      <c r="AB19" s="17">
        <v>5342.2</v>
      </c>
      <c r="AC19" s="17">
        <v>0</v>
      </c>
      <c r="AD19" s="17">
        <v>0</v>
      </c>
      <c r="AE19" s="17">
        <v>0</v>
      </c>
      <c r="AF19" s="17">
        <v>0</v>
      </c>
      <c r="AG19" s="17">
        <v>0</v>
      </c>
      <c r="AH19" s="17">
        <v>0</v>
      </c>
      <c r="AI19" s="17">
        <v>0</v>
      </c>
      <c r="AJ19" s="17">
        <v>0</v>
      </c>
      <c r="AK19" s="17">
        <v>0</v>
      </c>
      <c r="AL19" s="17">
        <v>0</v>
      </c>
      <c r="AM19" s="17">
        <v>0</v>
      </c>
      <c r="AN19" s="17">
        <v>0</v>
      </c>
      <c r="AO19" s="17">
        <v>0</v>
      </c>
      <c r="AP19" s="17">
        <v>0</v>
      </c>
      <c r="AQ19" s="17">
        <v>0</v>
      </c>
      <c r="AR19" s="17">
        <v>0</v>
      </c>
      <c r="AS19" s="17">
        <v>0</v>
      </c>
      <c r="AT19" s="17">
        <v>0</v>
      </c>
      <c r="AU19" s="17">
        <v>0</v>
      </c>
      <c r="AV19" s="17">
        <v>0</v>
      </c>
      <c r="AW19" s="17">
        <v>0</v>
      </c>
      <c r="AX19" s="17">
        <v>0</v>
      </c>
      <c r="AY19" s="17">
        <v>0</v>
      </c>
      <c r="AZ19" s="17">
        <v>0</v>
      </c>
      <c r="BA19" s="17">
        <v>0</v>
      </c>
      <c r="BB19" s="17">
        <v>0</v>
      </c>
      <c r="BC19" s="17">
        <v>0</v>
      </c>
      <c r="BD19" s="17">
        <v>0</v>
      </c>
      <c r="BE19" s="17">
        <v>0</v>
      </c>
      <c r="BF19" s="17">
        <v>0</v>
      </c>
      <c r="BG19" s="17">
        <v>0</v>
      </c>
      <c r="BH19" s="17">
        <v>0</v>
      </c>
      <c r="BI19" s="17">
        <v>0</v>
      </c>
      <c r="BJ19" s="17">
        <v>0</v>
      </c>
      <c r="BK19" s="17">
        <v>0</v>
      </c>
      <c r="BL19" s="17">
        <v>0</v>
      </c>
      <c r="BM19" s="17">
        <v>0</v>
      </c>
      <c r="BN19" s="17">
        <v>0</v>
      </c>
      <c r="BO19" s="17">
        <v>0</v>
      </c>
      <c r="BP19" s="17">
        <v>0</v>
      </c>
      <c r="BQ19" s="17">
        <v>1E-3</v>
      </c>
      <c r="BR19" s="17">
        <v>0</v>
      </c>
      <c r="BS19" s="17">
        <v>0</v>
      </c>
      <c r="BT19" s="17">
        <v>0</v>
      </c>
      <c r="BU19" s="17">
        <v>0</v>
      </c>
      <c r="BV19" s="17">
        <v>0</v>
      </c>
      <c r="BW19" s="17">
        <v>0</v>
      </c>
      <c r="BX19" s="17">
        <v>0</v>
      </c>
      <c r="BY19" s="17">
        <v>0</v>
      </c>
      <c r="BZ19" s="17">
        <v>0</v>
      </c>
      <c r="CA19" s="17">
        <v>0</v>
      </c>
      <c r="CB19" s="17">
        <v>0</v>
      </c>
      <c r="CC19" s="17">
        <v>598.16</v>
      </c>
      <c r="CD19" s="17">
        <v>598.16</v>
      </c>
      <c r="CE19" s="17">
        <v>0</v>
      </c>
      <c r="CF19" s="17">
        <v>0</v>
      </c>
      <c r="CG19" s="17">
        <v>0</v>
      </c>
      <c r="CH19" s="17">
        <v>0</v>
      </c>
      <c r="CI19" s="17">
        <v>0</v>
      </c>
      <c r="CJ19" s="17">
        <v>0</v>
      </c>
      <c r="CK19" s="17">
        <v>0</v>
      </c>
      <c r="CL19" s="17">
        <v>0</v>
      </c>
      <c r="CM19" s="17">
        <v>0</v>
      </c>
      <c r="CN19" s="17">
        <v>0</v>
      </c>
      <c r="CO19" s="17">
        <v>0</v>
      </c>
      <c r="CP19" s="17">
        <v>0</v>
      </c>
      <c r="CQ19" s="17">
        <v>0</v>
      </c>
      <c r="CR19" s="17">
        <v>0</v>
      </c>
      <c r="CS19" s="17">
        <v>0</v>
      </c>
      <c r="CT19" s="17">
        <v>0</v>
      </c>
      <c r="CU19" s="17">
        <v>0</v>
      </c>
      <c r="CV19" s="17">
        <v>0</v>
      </c>
      <c r="CW19" s="17">
        <v>0</v>
      </c>
      <c r="CX19" s="17">
        <v>0</v>
      </c>
      <c r="CY19" s="17">
        <v>0</v>
      </c>
      <c r="CZ19" s="17">
        <v>0</v>
      </c>
      <c r="DA19" s="17">
        <v>0</v>
      </c>
      <c r="DB19" s="17">
        <v>0</v>
      </c>
      <c r="DC19" s="17">
        <v>0</v>
      </c>
      <c r="DD19" s="17">
        <v>0</v>
      </c>
      <c r="DE19" s="17">
        <v>0</v>
      </c>
      <c r="DF19" s="17">
        <v>0</v>
      </c>
      <c r="DG19" s="17">
        <v>0</v>
      </c>
      <c r="DH19" s="17">
        <v>0</v>
      </c>
      <c r="DI19" s="17">
        <v>0</v>
      </c>
      <c r="DJ19" s="17">
        <v>0</v>
      </c>
      <c r="DK19" s="17">
        <v>0</v>
      </c>
      <c r="DL19" s="17">
        <v>0</v>
      </c>
      <c r="DM19" s="17">
        <v>3454.7840000000001</v>
      </c>
      <c r="DN19" s="17">
        <v>3454.7840000000001</v>
      </c>
      <c r="DO19" s="17">
        <v>0</v>
      </c>
      <c r="DP19" s="17">
        <v>1490.0160000000001</v>
      </c>
      <c r="DQ19" s="17">
        <v>1490.0160000000001</v>
      </c>
    </row>
    <row r="20" spans="1:121" x14ac:dyDescent="0.2">
      <c r="A20" s="22" t="s">
        <v>205</v>
      </c>
      <c r="B20" s="18">
        <f>SUM(B21:B24)</f>
        <v>156099.35800000004</v>
      </c>
      <c r="C20" s="18">
        <f t="shared" ref="C20:BN20" si="6">SUM(C21:C24)</f>
        <v>260274.77832000001</v>
      </c>
      <c r="D20" s="18">
        <f t="shared" si="6"/>
        <v>248740.63764999996</v>
      </c>
      <c r="E20" s="18">
        <f t="shared" si="6"/>
        <v>0</v>
      </c>
      <c r="F20" s="18">
        <f t="shared" si="6"/>
        <v>35.799999999999997</v>
      </c>
      <c r="G20" s="18">
        <f t="shared" si="6"/>
        <v>35.704929999999997</v>
      </c>
      <c r="H20" s="18">
        <f t="shared" si="6"/>
        <v>0</v>
      </c>
      <c r="I20" s="18">
        <f t="shared" si="6"/>
        <v>7068.5999999999995</v>
      </c>
      <c r="J20" s="18">
        <f t="shared" si="6"/>
        <v>6580.6696499999998</v>
      </c>
      <c r="K20" s="18">
        <f t="shared" si="6"/>
        <v>0</v>
      </c>
      <c r="L20" s="18">
        <f t="shared" si="6"/>
        <v>3000</v>
      </c>
      <c r="M20" s="18">
        <f t="shared" si="6"/>
        <v>3000</v>
      </c>
      <c r="N20" s="18">
        <f t="shared" si="6"/>
        <v>0</v>
      </c>
      <c r="O20" s="18">
        <f t="shared" si="6"/>
        <v>0</v>
      </c>
      <c r="P20" s="18">
        <f t="shared" si="6"/>
        <v>0</v>
      </c>
      <c r="Q20" s="18">
        <f t="shared" si="6"/>
        <v>4109.0999999999995</v>
      </c>
      <c r="R20" s="18">
        <f t="shared" si="6"/>
        <v>4109.0999999999995</v>
      </c>
      <c r="S20" s="18">
        <f t="shared" si="6"/>
        <v>3891.6259999999997</v>
      </c>
      <c r="T20" s="18">
        <f t="shared" si="6"/>
        <v>90400.5</v>
      </c>
      <c r="U20" s="18">
        <f t="shared" si="6"/>
        <v>89322.9</v>
      </c>
      <c r="V20" s="18">
        <f t="shared" si="6"/>
        <v>86288.658739999984</v>
      </c>
      <c r="W20" s="18">
        <f t="shared" si="6"/>
        <v>4649.5</v>
      </c>
      <c r="X20" s="18">
        <f t="shared" si="6"/>
        <v>4649.5</v>
      </c>
      <c r="Y20" s="18">
        <f t="shared" si="6"/>
        <v>2628.9591099999998</v>
      </c>
      <c r="Z20" s="18">
        <f t="shared" si="6"/>
        <v>16560.600000000002</v>
      </c>
      <c r="AA20" s="18">
        <f t="shared" si="6"/>
        <v>16560.600000000002</v>
      </c>
      <c r="AB20" s="18">
        <f t="shared" si="6"/>
        <v>16560.600000000002</v>
      </c>
      <c r="AC20" s="18">
        <f t="shared" si="6"/>
        <v>0</v>
      </c>
      <c r="AD20" s="18">
        <f t="shared" si="6"/>
        <v>17109.822399999997</v>
      </c>
      <c r="AE20" s="18">
        <f t="shared" si="6"/>
        <v>11438.419169999999</v>
      </c>
      <c r="AF20" s="18">
        <f t="shared" si="6"/>
        <v>0</v>
      </c>
      <c r="AG20" s="18">
        <f t="shared" si="6"/>
        <v>3469.77</v>
      </c>
      <c r="AH20" s="18">
        <f t="shared" si="6"/>
        <v>3469.77</v>
      </c>
      <c r="AI20" s="18">
        <f t="shared" si="6"/>
        <v>0</v>
      </c>
      <c r="AJ20" s="18">
        <f t="shared" si="6"/>
        <v>0</v>
      </c>
      <c r="AK20" s="18">
        <f t="shared" si="6"/>
        <v>0</v>
      </c>
      <c r="AL20" s="18">
        <f t="shared" si="6"/>
        <v>0</v>
      </c>
      <c r="AM20" s="18">
        <f t="shared" si="6"/>
        <v>0</v>
      </c>
      <c r="AN20" s="18">
        <f t="shared" si="6"/>
        <v>0</v>
      </c>
      <c r="AO20" s="18">
        <f t="shared" si="6"/>
        <v>0</v>
      </c>
      <c r="AP20" s="18">
        <f t="shared" si="6"/>
        <v>0</v>
      </c>
      <c r="AQ20" s="18">
        <f t="shared" si="6"/>
        <v>0</v>
      </c>
      <c r="AR20" s="18">
        <f t="shared" si="6"/>
        <v>0</v>
      </c>
      <c r="AS20" s="18">
        <f t="shared" si="6"/>
        <v>0</v>
      </c>
      <c r="AT20" s="18">
        <f t="shared" si="6"/>
        <v>0</v>
      </c>
      <c r="AU20" s="18">
        <f t="shared" si="6"/>
        <v>0</v>
      </c>
      <c r="AV20" s="18">
        <f t="shared" si="6"/>
        <v>0</v>
      </c>
      <c r="AW20" s="18">
        <f t="shared" si="6"/>
        <v>0</v>
      </c>
      <c r="AX20" s="18">
        <f t="shared" si="6"/>
        <v>0</v>
      </c>
      <c r="AY20" s="18">
        <f t="shared" si="6"/>
        <v>0</v>
      </c>
      <c r="AZ20" s="18">
        <f t="shared" si="6"/>
        <v>0</v>
      </c>
      <c r="BA20" s="18">
        <f t="shared" si="6"/>
        <v>0</v>
      </c>
      <c r="BB20" s="18">
        <f t="shared" si="6"/>
        <v>0</v>
      </c>
      <c r="BC20" s="18">
        <f t="shared" si="6"/>
        <v>0</v>
      </c>
      <c r="BD20" s="18">
        <f t="shared" si="6"/>
        <v>0</v>
      </c>
      <c r="BE20" s="18">
        <f t="shared" si="6"/>
        <v>0</v>
      </c>
      <c r="BF20" s="18">
        <f t="shared" si="6"/>
        <v>0</v>
      </c>
      <c r="BG20" s="18">
        <f t="shared" si="6"/>
        <v>0</v>
      </c>
      <c r="BH20" s="18">
        <f t="shared" si="6"/>
        <v>0</v>
      </c>
      <c r="BI20" s="18">
        <f t="shared" si="6"/>
        <v>0</v>
      </c>
      <c r="BJ20" s="18">
        <f t="shared" si="6"/>
        <v>0</v>
      </c>
      <c r="BK20" s="18">
        <f t="shared" si="6"/>
        <v>0</v>
      </c>
      <c r="BL20" s="18">
        <f t="shared" si="6"/>
        <v>0</v>
      </c>
      <c r="BM20" s="18">
        <f t="shared" si="6"/>
        <v>0</v>
      </c>
      <c r="BN20" s="18">
        <f t="shared" si="6"/>
        <v>8474.6174200000005</v>
      </c>
      <c r="BO20" s="18">
        <f t="shared" ref="BO20:DQ20" si="7">SUM(BO21:BO24)</f>
        <v>8462.19506</v>
      </c>
      <c r="BP20" s="18">
        <f t="shared" si="7"/>
        <v>0</v>
      </c>
      <c r="BQ20" s="18">
        <f t="shared" si="7"/>
        <v>61421.818500000001</v>
      </c>
      <c r="BR20" s="18">
        <f t="shared" si="7"/>
        <v>61331.78499</v>
      </c>
      <c r="BS20" s="18">
        <f t="shared" si="7"/>
        <v>0</v>
      </c>
      <c r="BT20" s="18">
        <f t="shared" si="7"/>
        <v>1900</v>
      </c>
      <c r="BU20" s="18">
        <f t="shared" si="7"/>
        <v>1900</v>
      </c>
      <c r="BV20" s="18">
        <f t="shared" si="7"/>
        <v>27849.599999999999</v>
      </c>
      <c r="BW20" s="18">
        <f t="shared" si="7"/>
        <v>27849.599999999999</v>
      </c>
      <c r="BX20" s="18">
        <f t="shared" si="7"/>
        <v>27849.599999999999</v>
      </c>
      <c r="BY20" s="18">
        <f t="shared" si="7"/>
        <v>0</v>
      </c>
      <c r="BZ20" s="18">
        <f t="shared" si="7"/>
        <v>3000</v>
      </c>
      <c r="CA20" s="18">
        <f t="shared" si="7"/>
        <v>3000</v>
      </c>
      <c r="CB20" s="18">
        <f t="shared" si="7"/>
        <v>0</v>
      </c>
      <c r="CC20" s="18">
        <f t="shared" si="7"/>
        <v>0</v>
      </c>
      <c r="CD20" s="18">
        <f t="shared" si="7"/>
        <v>0</v>
      </c>
      <c r="CE20" s="18">
        <f t="shared" si="7"/>
        <v>0</v>
      </c>
      <c r="CF20" s="18">
        <f t="shared" si="7"/>
        <v>0</v>
      </c>
      <c r="CG20" s="18">
        <f t="shared" si="7"/>
        <v>0</v>
      </c>
      <c r="CH20" s="18">
        <f t="shared" si="7"/>
        <v>0</v>
      </c>
      <c r="CI20" s="18">
        <f t="shared" si="7"/>
        <v>0</v>
      </c>
      <c r="CJ20" s="18">
        <f t="shared" si="7"/>
        <v>0</v>
      </c>
      <c r="CK20" s="18">
        <f t="shared" si="7"/>
        <v>0</v>
      </c>
      <c r="CL20" s="18">
        <f t="shared" si="7"/>
        <v>0</v>
      </c>
      <c r="CM20" s="18">
        <f t="shared" si="7"/>
        <v>0</v>
      </c>
      <c r="CN20" s="18">
        <f t="shared" si="7"/>
        <v>0</v>
      </c>
      <c r="CO20" s="18">
        <f t="shared" si="7"/>
        <v>0</v>
      </c>
      <c r="CP20" s="18">
        <f t="shared" si="7"/>
        <v>0</v>
      </c>
      <c r="CQ20" s="18">
        <f t="shared" si="7"/>
        <v>0</v>
      </c>
      <c r="CR20" s="18">
        <f t="shared" si="7"/>
        <v>0</v>
      </c>
      <c r="CS20" s="18">
        <f t="shared" si="7"/>
        <v>0</v>
      </c>
      <c r="CT20" s="18">
        <f t="shared" si="7"/>
        <v>10000</v>
      </c>
      <c r="CU20" s="18">
        <f t="shared" si="7"/>
        <v>10000</v>
      </c>
      <c r="CV20" s="18">
        <f t="shared" si="7"/>
        <v>10000</v>
      </c>
      <c r="CW20" s="18">
        <f t="shared" si="7"/>
        <v>0</v>
      </c>
      <c r="CX20" s="18">
        <f t="shared" si="7"/>
        <v>0</v>
      </c>
      <c r="CY20" s="18">
        <f t="shared" si="7"/>
        <v>0</v>
      </c>
      <c r="CZ20" s="18">
        <f t="shared" si="7"/>
        <v>0</v>
      </c>
      <c r="DA20" s="18">
        <f t="shared" si="7"/>
        <v>0</v>
      </c>
      <c r="DB20" s="18">
        <f t="shared" si="7"/>
        <v>0</v>
      </c>
      <c r="DC20" s="18">
        <f t="shared" si="7"/>
        <v>0</v>
      </c>
      <c r="DD20" s="18">
        <f t="shared" si="7"/>
        <v>0</v>
      </c>
      <c r="DE20" s="18">
        <f t="shared" si="7"/>
        <v>0</v>
      </c>
      <c r="DF20" s="18">
        <f t="shared" si="7"/>
        <v>2530.058</v>
      </c>
      <c r="DG20" s="18">
        <f t="shared" si="7"/>
        <v>0</v>
      </c>
      <c r="DH20" s="18">
        <f t="shared" si="7"/>
        <v>0</v>
      </c>
      <c r="DI20" s="18">
        <f t="shared" si="7"/>
        <v>0</v>
      </c>
      <c r="DJ20" s="18">
        <f t="shared" si="7"/>
        <v>0</v>
      </c>
      <c r="DK20" s="18">
        <f t="shared" si="7"/>
        <v>0</v>
      </c>
      <c r="DL20" s="18">
        <f t="shared" si="7"/>
        <v>0</v>
      </c>
      <c r="DM20" s="18">
        <f t="shared" si="7"/>
        <v>1832.9280000000001</v>
      </c>
      <c r="DN20" s="18">
        <f t="shared" si="7"/>
        <v>1832.9280000000001</v>
      </c>
      <c r="DO20" s="18">
        <f t="shared" si="7"/>
        <v>0</v>
      </c>
      <c r="DP20" s="18">
        <f t="shared" si="7"/>
        <v>469.72199999999998</v>
      </c>
      <c r="DQ20" s="18">
        <f t="shared" si="7"/>
        <v>469.72199999999998</v>
      </c>
    </row>
    <row r="21" spans="1:121" x14ac:dyDescent="0.2">
      <c r="A21" s="10" t="s">
        <v>11</v>
      </c>
      <c r="B21" s="17">
        <f t="shared" si="3"/>
        <v>48085.2</v>
      </c>
      <c r="C21" s="17">
        <f t="shared" si="4"/>
        <v>51327.95</v>
      </c>
      <c r="D21" s="17">
        <f t="shared" si="5"/>
        <v>49532.219749999997</v>
      </c>
      <c r="E21" s="17">
        <v>0</v>
      </c>
      <c r="F21" s="17">
        <v>35.799999999999997</v>
      </c>
      <c r="G21" s="17">
        <v>35.704929999999997</v>
      </c>
      <c r="H21" s="17">
        <v>0</v>
      </c>
      <c r="I21" s="17">
        <v>904.3</v>
      </c>
      <c r="J21" s="17">
        <v>904.29896999999994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1718.6</v>
      </c>
      <c r="R21" s="17">
        <v>1718.6</v>
      </c>
      <c r="S21" s="17">
        <v>1662.01962</v>
      </c>
      <c r="T21" s="17">
        <v>37810.1</v>
      </c>
      <c r="U21" s="17">
        <v>37810.1</v>
      </c>
      <c r="V21" s="17">
        <v>36769.662259999997</v>
      </c>
      <c r="W21" s="17">
        <v>2145.9</v>
      </c>
      <c r="X21" s="17">
        <v>2145.9</v>
      </c>
      <c r="Y21" s="17">
        <v>1447.28397</v>
      </c>
      <c r="Z21" s="17">
        <v>6410.6</v>
      </c>
      <c r="AA21" s="17">
        <v>6410.6</v>
      </c>
      <c r="AB21" s="17">
        <v>6410.6</v>
      </c>
      <c r="AC21" s="17">
        <v>0</v>
      </c>
      <c r="AD21" s="17">
        <v>0</v>
      </c>
      <c r="AE21" s="17">
        <v>0</v>
      </c>
      <c r="AF21" s="17">
        <v>0</v>
      </c>
      <c r="AG21" s="17">
        <v>0</v>
      </c>
      <c r="AH21" s="17">
        <v>0</v>
      </c>
      <c r="AI21" s="17">
        <v>0</v>
      </c>
      <c r="AJ21" s="17">
        <v>0</v>
      </c>
      <c r="AK21" s="17">
        <v>0</v>
      </c>
      <c r="AL21" s="17">
        <v>0</v>
      </c>
      <c r="AM21" s="17">
        <v>0</v>
      </c>
      <c r="AN21" s="17">
        <v>0</v>
      </c>
      <c r="AO21" s="17">
        <v>0</v>
      </c>
      <c r="AP21" s="17">
        <v>0</v>
      </c>
      <c r="AQ21" s="17">
        <v>0</v>
      </c>
      <c r="AR21" s="17">
        <v>0</v>
      </c>
      <c r="AS21" s="17">
        <v>0</v>
      </c>
      <c r="AT21" s="17">
        <v>0</v>
      </c>
      <c r="AU21" s="17">
        <v>0</v>
      </c>
      <c r="AV21" s="17">
        <v>0</v>
      </c>
      <c r="AW21" s="17">
        <v>0</v>
      </c>
      <c r="AX21" s="17">
        <v>0</v>
      </c>
      <c r="AY21" s="17">
        <v>0</v>
      </c>
      <c r="AZ21" s="17">
        <v>0</v>
      </c>
      <c r="BA21" s="17">
        <v>0</v>
      </c>
      <c r="BB21" s="17">
        <v>0</v>
      </c>
      <c r="BC21" s="17">
        <v>0</v>
      </c>
      <c r="BD21" s="17">
        <v>0</v>
      </c>
      <c r="BE21" s="17">
        <v>0</v>
      </c>
      <c r="BF21" s="17">
        <v>0</v>
      </c>
      <c r="BG21" s="17">
        <v>0</v>
      </c>
      <c r="BH21" s="17">
        <v>0</v>
      </c>
      <c r="BI21" s="17">
        <v>0</v>
      </c>
      <c r="BJ21" s="17">
        <v>0</v>
      </c>
      <c r="BK21" s="17">
        <v>0</v>
      </c>
      <c r="BL21" s="17">
        <v>0</v>
      </c>
      <c r="BM21" s="17">
        <v>0</v>
      </c>
      <c r="BN21" s="17">
        <v>0</v>
      </c>
      <c r="BO21" s="17">
        <v>0</v>
      </c>
      <c r="BP21" s="17">
        <v>0</v>
      </c>
      <c r="BQ21" s="17">
        <v>0</v>
      </c>
      <c r="BR21" s="17">
        <v>0</v>
      </c>
      <c r="BS21" s="17">
        <v>0</v>
      </c>
      <c r="BT21" s="17">
        <v>0</v>
      </c>
      <c r="BU21" s="17">
        <v>0</v>
      </c>
      <c r="BV21" s="17">
        <v>0</v>
      </c>
      <c r="BW21" s="17">
        <v>0</v>
      </c>
      <c r="BX21" s="17">
        <v>0</v>
      </c>
      <c r="BY21" s="17">
        <v>0</v>
      </c>
      <c r="BZ21" s="17">
        <v>0</v>
      </c>
      <c r="CA21" s="17">
        <v>0</v>
      </c>
      <c r="CB21" s="17">
        <v>0</v>
      </c>
      <c r="CC21" s="17">
        <v>0</v>
      </c>
      <c r="CD21" s="17">
        <v>0</v>
      </c>
      <c r="CE21" s="17">
        <v>0</v>
      </c>
      <c r="CF21" s="17">
        <v>0</v>
      </c>
      <c r="CG21" s="17">
        <v>0</v>
      </c>
      <c r="CH21" s="17">
        <v>0</v>
      </c>
      <c r="CI21" s="17">
        <v>0</v>
      </c>
      <c r="CJ21" s="17">
        <v>0</v>
      </c>
      <c r="CK21" s="17">
        <v>0</v>
      </c>
      <c r="CL21" s="17">
        <v>0</v>
      </c>
      <c r="CM21" s="17">
        <v>0</v>
      </c>
      <c r="CN21" s="17">
        <v>0</v>
      </c>
      <c r="CO21" s="17">
        <v>0</v>
      </c>
      <c r="CP21" s="17">
        <v>0</v>
      </c>
      <c r="CQ21" s="17">
        <v>0</v>
      </c>
      <c r="CR21" s="17">
        <v>0</v>
      </c>
      <c r="CS21" s="17">
        <v>0</v>
      </c>
      <c r="CT21" s="17">
        <v>0</v>
      </c>
      <c r="CU21" s="17">
        <v>0</v>
      </c>
      <c r="CV21" s="17">
        <v>0</v>
      </c>
      <c r="CW21" s="17">
        <v>0</v>
      </c>
      <c r="CX21" s="17">
        <v>0</v>
      </c>
      <c r="CY21" s="17">
        <v>0</v>
      </c>
      <c r="CZ21" s="17">
        <v>0</v>
      </c>
      <c r="DA21" s="17">
        <v>0</v>
      </c>
      <c r="DB21" s="17">
        <v>0</v>
      </c>
      <c r="DC21" s="17">
        <v>0</v>
      </c>
      <c r="DD21" s="17">
        <v>0</v>
      </c>
      <c r="DE21" s="17">
        <v>0</v>
      </c>
      <c r="DF21" s="17">
        <v>0</v>
      </c>
      <c r="DG21" s="17">
        <v>0</v>
      </c>
      <c r="DH21" s="17">
        <v>0</v>
      </c>
      <c r="DI21" s="17">
        <v>0</v>
      </c>
      <c r="DJ21" s="17">
        <v>0</v>
      </c>
      <c r="DK21" s="17">
        <v>0</v>
      </c>
      <c r="DL21" s="17">
        <v>0</v>
      </c>
      <c r="DM21" s="17">
        <v>1832.9280000000001</v>
      </c>
      <c r="DN21" s="17">
        <v>1832.9280000000001</v>
      </c>
      <c r="DO21" s="17">
        <v>0</v>
      </c>
      <c r="DP21" s="17">
        <v>469.72199999999998</v>
      </c>
      <c r="DQ21" s="17">
        <v>469.72199999999998</v>
      </c>
    </row>
    <row r="22" spans="1:121" x14ac:dyDescent="0.2">
      <c r="A22" s="10" t="s">
        <v>16</v>
      </c>
      <c r="B22" s="17">
        <f t="shared" si="3"/>
        <v>88235.358000000007</v>
      </c>
      <c r="C22" s="17">
        <f t="shared" si="4"/>
        <v>163457.73592000001</v>
      </c>
      <c r="D22" s="17">
        <f t="shared" si="5"/>
        <v>160808.50735999999</v>
      </c>
      <c r="E22" s="17">
        <v>0</v>
      </c>
      <c r="F22" s="17">
        <v>0</v>
      </c>
      <c r="G22" s="17">
        <v>0</v>
      </c>
      <c r="H22" s="17">
        <v>0</v>
      </c>
      <c r="I22" s="17">
        <v>2933.6</v>
      </c>
      <c r="J22" s="17">
        <v>2445.7133599999997</v>
      </c>
      <c r="K22" s="17">
        <v>0</v>
      </c>
      <c r="L22" s="17">
        <v>3000</v>
      </c>
      <c r="M22" s="17">
        <v>3000</v>
      </c>
      <c r="N22" s="17">
        <v>0</v>
      </c>
      <c r="O22" s="17">
        <v>0</v>
      </c>
      <c r="P22" s="17">
        <v>0</v>
      </c>
      <c r="Q22" s="17">
        <v>1679.6</v>
      </c>
      <c r="R22" s="17">
        <v>1679.6</v>
      </c>
      <c r="S22" s="17">
        <v>1577.80045</v>
      </c>
      <c r="T22" s="17">
        <v>36950.800000000003</v>
      </c>
      <c r="U22" s="17">
        <v>35873.199999999997</v>
      </c>
      <c r="V22" s="17">
        <v>35213.442490000001</v>
      </c>
      <c r="W22" s="17">
        <v>1746.3</v>
      </c>
      <c r="X22" s="17">
        <v>1746.3</v>
      </c>
      <c r="Y22" s="17">
        <v>448.97101000000004</v>
      </c>
      <c r="Z22" s="17">
        <v>7479</v>
      </c>
      <c r="AA22" s="17">
        <v>7479</v>
      </c>
      <c r="AB22" s="17">
        <v>7479</v>
      </c>
      <c r="AC22" s="17">
        <v>0</v>
      </c>
      <c r="AD22" s="17">
        <v>0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7">
        <v>0</v>
      </c>
      <c r="AK22" s="17">
        <v>0</v>
      </c>
      <c r="AL22" s="17">
        <v>0</v>
      </c>
      <c r="AM22" s="17">
        <v>0</v>
      </c>
      <c r="AN22" s="17">
        <v>0</v>
      </c>
      <c r="AO22" s="17">
        <v>0</v>
      </c>
      <c r="AP22" s="17">
        <v>0</v>
      </c>
      <c r="AQ22" s="17">
        <v>0</v>
      </c>
      <c r="AR22" s="17">
        <v>0</v>
      </c>
      <c r="AS22" s="17">
        <v>0</v>
      </c>
      <c r="AT22" s="17">
        <v>0</v>
      </c>
      <c r="AU22" s="17">
        <v>0</v>
      </c>
      <c r="AV22" s="17">
        <v>0</v>
      </c>
      <c r="AW22" s="17">
        <v>0</v>
      </c>
      <c r="AX22" s="17">
        <v>0</v>
      </c>
      <c r="AY22" s="17">
        <v>0</v>
      </c>
      <c r="AZ22" s="17">
        <v>0</v>
      </c>
      <c r="BA22" s="17">
        <v>0</v>
      </c>
      <c r="BB22" s="17">
        <v>0</v>
      </c>
      <c r="BC22" s="17">
        <v>0</v>
      </c>
      <c r="BD22" s="17">
        <v>0</v>
      </c>
      <c r="BE22" s="17">
        <v>0</v>
      </c>
      <c r="BF22" s="17">
        <v>0</v>
      </c>
      <c r="BG22" s="17">
        <v>0</v>
      </c>
      <c r="BH22" s="17">
        <v>0</v>
      </c>
      <c r="BI22" s="17">
        <v>0</v>
      </c>
      <c r="BJ22" s="17">
        <v>0</v>
      </c>
      <c r="BK22" s="17">
        <v>0</v>
      </c>
      <c r="BL22" s="17">
        <v>0</v>
      </c>
      <c r="BM22" s="17">
        <v>0</v>
      </c>
      <c r="BN22" s="17">
        <v>8474.6174200000005</v>
      </c>
      <c r="BO22" s="17">
        <v>8462.19506</v>
      </c>
      <c r="BP22" s="17">
        <v>0</v>
      </c>
      <c r="BQ22" s="17">
        <v>61421.818500000001</v>
      </c>
      <c r="BR22" s="17">
        <v>61331.78499</v>
      </c>
      <c r="BS22" s="17">
        <v>0</v>
      </c>
      <c r="BT22" s="17">
        <v>0</v>
      </c>
      <c r="BU22" s="17">
        <v>0</v>
      </c>
      <c r="BV22" s="17">
        <v>27849.599999999999</v>
      </c>
      <c r="BW22" s="17">
        <v>27849.599999999999</v>
      </c>
      <c r="BX22" s="17">
        <v>27849.599999999999</v>
      </c>
      <c r="BY22" s="17">
        <v>0</v>
      </c>
      <c r="BZ22" s="17">
        <v>3000</v>
      </c>
      <c r="CA22" s="17">
        <v>3000</v>
      </c>
      <c r="CB22" s="17">
        <v>0</v>
      </c>
      <c r="CC22" s="17">
        <v>0</v>
      </c>
      <c r="CD22" s="17">
        <v>0</v>
      </c>
      <c r="CE22" s="17">
        <v>0</v>
      </c>
      <c r="CF22" s="17">
        <v>0</v>
      </c>
      <c r="CG22" s="17">
        <v>0</v>
      </c>
      <c r="CH22" s="17">
        <v>0</v>
      </c>
      <c r="CI22" s="17">
        <v>0</v>
      </c>
      <c r="CJ22" s="17">
        <v>0</v>
      </c>
      <c r="CK22" s="17">
        <v>0</v>
      </c>
      <c r="CL22" s="17">
        <v>0</v>
      </c>
      <c r="CM22" s="17">
        <v>0</v>
      </c>
      <c r="CN22" s="17">
        <v>0</v>
      </c>
      <c r="CO22" s="17">
        <v>0</v>
      </c>
      <c r="CP22" s="17">
        <v>0</v>
      </c>
      <c r="CQ22" s="17">
        <v>0</v>
      </c>
      <c r="CR22" s="17">
        <v>0</v>
      </c>
      <c r="CS22" s="17">
        <v>0</v>
      </c>
      <c r="CT22" s="17">
        <v>10000</v>
      </c>
      <c r="CU22" s="17">
        <v>10000</v>
      </c>
      <c r="CV22" s="17">
        <v>10000</v>
      </c>
      <c r="CW22" s="17">
        <v>0</v>
      </c>
      <c r="CX22" s="17">
        <v>0</v>
      </c>
      <c r="CY22" s="17">
        <v>0</v>
      </c>
      <c r="CZ22" s="17">
        <v>0</v>
      </c>
      <c r="DA22" s="17">
        <v>0</v>
      </c>
      <c r="DB22" s="17">
        <v>0</v>
      </c>
      <c r="DC22" s="17">
        <v>0</v>
      </c>
      <c r="DD22" s="17">
        <v>0</v>
      </c>
      <c r="DE22" s="17">
        <v>0</v>
      </c>
      <c r="DF22" s="17">
        <v>2530.058</v>
      </c>
      <c r="DG22" s="17">
        <v>0</v>
      </c>
      <c r="DH22" s="17">
        <v>0</v>
      </c>
      <c r="DI22" s="17">
        <v>0</v>
      </c>
      <c r="DJ22" s="17">
        <v>0</v>
      </c>
      <c r="DK22" s="17">
        <v>0</v>
      </c>
      <c r="DL22" s="17">
        <v>0</v>
      </c>
      <c r="DM22" s="17">
        <v>0</v>
      </c>
      <c r="DN22" s="17">
        <v>0</v>
      </c>
      <c r="DO22" s="17">
        <v>0</v>
      </c>
      <c r="DP22" s="17">
        <v>0</v>
      </c>
      <c r="DQ22" s="17">
        <v>0</v>
      </c>
    </row>
    <row r="23" spans="1:121" x14ac:dyDescent="0.2">
      <c r="A23" s="10" t="s">
        <v>28</v>
      </c>
      <c r="B23" s="17">
        <f t="shared" si="3"/>
        <v>13657.6</v>
      </c>
      <c r="C23" s="17">
        <f t="shared" si="4"/>
        <v>31470.822399999997</v>
      </c>
      <c r="D23" s="17">
        <f t="shared" si="5"/>
        <v>25062.645229999998</v>
      </c>
      <c r="E23" s="17">
        <v>0</v>
      </c>
      <c r="F23" s="17">
        <v>0</v>
      </c>
      <c r="G23" s="17">
        <v>0</v>
      </c>
      <c r="H23" s="17">
        <v>0</v>
      </c>
      <c r="I23" s="17">
        <v>703.4</v>
      </c>
      <c r="J23" s="17">
        <v>703.35731999999996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500</v>
      </c>
      <c r="R23" s="17">
        <v>500</v>
      </c>
      <c r="S23" s="17">
        <v>469.93516</v>
      </c>
      <c r="T23" s="17">
        <v>10999.3</v>
      </c>
      <c r="U23" s="17">
        <v>10999.3</v>
      </c>
      <c r="V23" s="17">
        <v>10296.129449999999</v>
      </c>
      <c r="W23" s="17">
        <v>555.70000000000005</v>
      </c>
      <c r="X23" s="17">
        <v>555.70000000000005</v>
      </c>
      <c r="Y23" s="17">
        <v>552.20412999999996</v>
      </c>
      <c r="Z23" s="17">
        <v>1602.6</v>
      </c>
      <c r="AA23" s="17">
        <v>1602.6</v>
      </c>
      <c r="AB23" s="17">
        <v>1602.6</v>
      </c>
      <c r="AC23" s="17">
        <v>0</v>
      </c>
      <c r="AD23" s="17">
        <v>17109.822399999997</v>
      </c>
      <c r="AE23" s="17">
        <v>11438.419169999999</v>
      </c>
      <c r="AF23" s="17">
        <v>0</v>
      </c>
      <c r="AG23" s="17">
        <v>0</v>
      </c>
      <c r="AH23" s="17">
        <v>0</v>
      </c>
      <c r="AI23" s="17">
        <v>0</v>
      </c>
      <c r="AJ23" s="17">
        <v>0</v>
      </c>
      <c r="AK23" s="17">
        <v>0</v>
      </c>
      <c r="AL23" s="17">
        <v>0</v>
      </c>
      <c r="AM23" s="17">
        <v>0</v>
      </c>
      <c r="AN23" s="17">
        <v>0</v>
      </c>
      <c r="AO23" s="17">
        <v>0</v>
      </c>
      <c r="AP23" s="17">
        <v>0</v>
      </c>
      <c r="AQ23" s="17">
        <v>0</v>
      </c>
      <c r="AR23" s="17">
        <v>0</v>
      </c>
      <c r="AS23" s="17">
        <v>0</v>
      </c>
      <c r="AT23" s="17">
        <v>0</v>
      </c>
      <c r="AU23" s="17">
        <v>0</v>
      </c>
      <c r="AV23" s="17">
        <v>0</v>
      </c>
      <c r="AW23" s="17">
        <v>0</v>
      </c>
      <c r="AX23" s="17">
        <v>0</v>
      </c>
      <c r="AY23" s="17">
        <v>0</v>
      </c>
      <c r="AZ23" s="17">
        <v>0</v>
      </c>
      <c r="BA23" s="17">
        <v>0</v>
      </c>
      <c r="BB23" s="17">
        <v>0</v>
      </c>
      <c r="BC23" s="17">
        <v>0</v>
      </c>
      <c r="BD23" s="17">
        <v>0</v>
      </c>
      <c r="BE23" s="17">
        <v>0</v>
      </c>
      <c r="BF23" s="17">
        <v>0</v>
      </c>
      <c r="BG23" s="17">
        <v>0</v>
      </c>
      <c r="BH23" s="17">
        <v>0</v>
      </c>
      <c r="BI23" s="17">
        <v>0</v>
      </c>
      <c r="BJ23" s="17">
        <v>0</v>
      </c>
      <c r="BK23" s="17">
        <v>0</v>
      </c>
      <c r="BL23" s="17">
        <v>0</v>
      </c>
      <c r="BM23" s="17">
        <v>0</v>
      </c>
      <c r="BN23" s="17">
        <v>0</v>
      </c>
      <c r="BO23" s="17">
        <v>0</v>
      </c>
      <c r="BP23" s="17">
        <v>0</v>
      </c>
      <c r="BQ23" s="17">
        <v>0</v>
      </c>
      <c r="BR23" s="17">
        <v>0</v>
      </c>
      <c r="BS23" s="17">
        <v>0</v>
      </c>
      <c r="BT23" s="17">
        <v>0</v>
      </c>
      <c r="BU23" s="17">
        <v>0</v>
      </c>
      <c r="BV23" s="17">
        <v>0</v>
      </c>
      <c r="BW23" s="17">
        <v>0</v>
      </c>
      <c r="BX23" s="17">
        <v>0</v>
      </c>
      <c r="BY23" s="17">
        <v>0</v>
      </c>
      <c r="BZ23" s="17">
        <v>0</v>
      </c>
      <c r="CA23" s="17">
        <v>0</v>
      </c>
      <c r="CB23" s="17">
        <v>0</v>
      </c>
      <c r="CC23" s="17">
        <v>0</v>
      </c>
      <c r="CD23" s="17">
        <v>0</v>
      </c>
      <c r="CE23" s="17">
        <v>0</v>
      </c>
      <c r="CF23" s="17">
        <v>0</v>
      </c>
      <c r="CG23" s="17">
        <v>0</v>
      </c>
      <c r="CH23" s="17">
        <v>0</v>
      </c>
      <c r="CI23" s="17">
        <v>0</v>
      </c>
      <c r="CJ23" s="17">
        <v>0</v>
      </c>
      <c r="CK23" s="17">
        <v>0</v>
      </c>
      <c r="CL23" s="17">
        <v>0</v>
      </c>
      <c r="CM23" s="17">
        <v>0</v>
      </c>
      <c r="CN23" s="17">
        <v>0</v>
      </c>
      <c r="CO23" s="17">
        <v>0</v>
      </c>
      <c r="CP23" s="17">
        <v>0</v>
      </c>
      <c r="CQ23" s="17">
        <v>0</v>
      </c>
      <c r="CR23" s="17">
        <v>0</v>
      </c>
      <c r="CS23" s="17">
        <v>0</v>
      </c>
      <c r="CT23" s="17">
        <v>0</v>
      </c>
      <c r="CU23" s="17">
        <v>0</v>
      </c>
      <c r="CV23" s="17">
        <v>0</v>
      </c>
      <c r="CW23" s="17">
        <v>0</v>
      </c>
      <c r="CX23" s="17">
        <v>0</v>
      </c>
      <c r="CY23" s="17">
        <v>0</v>
      </c>
      <c r="CZ23" s="17">
        <v>0</v>
      </c>
      <c r="DA23" s="17">
        <v>0</v>
      </c>
      <c r="DB23" s="17">
        <v>0</v>
      </c>
      <c r="DC23" s="17">
        <v>0</v>
      </c>
      <c r="DD23" s="17">
        <v>0</v>
      </c>
      <c r="DE23" s="17">
        <v>0</v>
      </c>
      <c r="DF23" s="17">
        <v>0</v>
      </c>
      <c r="DG23" s="17">
        <v>0</v>
      </c>
      <c r="DH23" s="17">
        <v>0</v>
      </c>
      <c r="DI23" s="17">
        <v>0</v>
      </c>
      <c r="DJ23" s="17">
        <v>0</v>
      </c>
      <c r="DK23" s="17">
        <v>0</v>
      </c>
      <c r="DL23" s="17">
        <v>0</v>
      </c>
      <c r="DM23" s="17">
        <v>0</v>
      </c>
      <c r="DN23" s="17">
        <v>0</v>
      </c>
      <c r="DO23" s="17">
        <v>0</v>
      </c>
      <c r="DP23" s="17">
        <v>0</v>
      </c>
      <c r="DQ23" s="17">
        <v>0</v>
      </c>
    </row>
    <row r="24" spans="1:121" x14ac:dyDescent="0.2">
      <c r="A24" s="10" t="s">
        <v>31</v>
      </c>
      <c r="B24" s="17">
        <f t="shared" si="3"/>
        <v>6121.2000000000007</v>
      </c>
      <c r="C24" s="17">
        <f t="shared" si="4"/>
        <v>14018.27</v>
      </c>
      <c r="D24" s="17">
        <f t="shared" si="5"/>
        <v>13337.265310000001</v>
      </c>
      <c r="E24" s="17">
        <v>0</v>
      </c>
      <c r="F24" s="17">
        <v>0</v>
      </c>
      <c r="G24" s="17">
        <v>0</v>
      </c>
      <c r="H24" s="17">
        <v>0</v>
      </c>
      <c r="I24" s="17">
        <v>2527.3000000000002</v>
      </c>
      <c r="J24" s="17">
        <v>2527.3000000000002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210.9</v>
      </c>
      <c r="R24" s="17">
        <v>210.9</v>
      </c>
      <c r="S24" s="17">
        <v>181.87076999999999</v>
      </c>
      <c r="T24" s="17">
        <v>4640.3</v>
      </c>
      <c r="U24" s="17">
        <v>4640.3</v>
      </c>
      <c r="V24" s="17">
        <v>4009.42454</v>
      </c>
      <c r="W24" s="17">
        <v>201.6</v>
      </c>
      <c r="X24" s="17">
        <v>201.6</v>
      </c>
      <c r="Y24" s="17">
        <v>180.5</v>
      </c>
      <c r="Z24" s="17">
        <v>1068.4000000000001</v>
      </c>
      <c r="AA24" s="17">
        <v>1068.4000000000001</v>
      </c>
      <c r="AB24" s="17">
        <v>1068.4000000000001</v>
      </c>
      <c r="AC24" s="17">
        <v>0</v>
      </c>
      <c r="AD24" s="17">
        <v>0</v>
      </c>
      <c r="AE24" s="17">
        <v>0</v>
      </c>
      <c r="AF24" s="17">
        <v>0</v>
      </c>
      <c r="AG24" s="17">
        <v>3469.77</v>
      </c>
      <c r="AH24" s="17">
        <v>3469.77</v>
      </c>
      <c r="AI24" s="17">
        <v>0</v>
      </c>
      <c r="AJ24" s="17">
        <v>0</v>
      </c>
      <c r="AK24" s="17">
        <v>0</v>
      </c>
      <c r="AL24" s="17">
        <v>0</v>
      </c>
      <c r="AM24" s="17">
        <v>0</v>
      </c>
      <c r="AN24" s="17">
        <v>0</v>
      </c>
      <c r="AO24" s="17">
        <v>0</v>
      </c>
      <c r="AP24" s="17">
        <v>0</v>
      </c>
      <c r="AQ24" s="17">
        <v>0</v>
      </c>
      <c r="AR24" s="17">
        <v>0</v>
      </c>
      <c r="AS24" s="17">
        <v>0</v>
      </c>
      <c r="AT24" s="17">
        <v>0</v>
      </c>
      <c r="AU24" s="17">
        <v>0</v>
      </c>
      <c r="AV24" s="17">
        <v>0</v>
      </c>
      <c r="AW24" s="17">
        <v>0</v>
      </c>
      <c r="AX24" s="17">
        <v>0</v>
      </c>
      <c r="AY24" s="17">
        <v>0</v>
      </c>
      <c r="AZ24" s="17">
        <v>0</v>
      </c>
      <c r="BA24" s="17">
        <v>0</v>
      </c>
      <c r="BB24" s="17">
        <v>0</v>
      </c>
      <c r="BC24" s="17">
        <v>0</v>
      </c>
      <c r="BD24" s="17">
        <v>0</v>
      </c>
      <c r="BE24" s="17">
        <v>0</v>
      </c>
      <c r="BF24" s="17">
        <v>0</v>
      </c>
      <c r="BG24" s="17">
        <v>0</v>
      </c>
      <c r="BH24" s="17">
        <v>0</v>
      </c>
      <c r="BI24" s="17">
        <v>0</v>
      </c>
      <c r="BJ24" s="17">
        <v>0</v>
      </c>
      <c r="BK24" s="17">
        <v>0</v>
      </c>
      <c r="BL24" s="17">
        <v>0</v>
      </c>
      <c r="BM24" s="17">
        <v>0</v>
      </c>
      <c r="BN24" s="17">
        <v>0</v>
      </c>
      <c r="BO24" s="17">
        <v>0</v>
      </c>
      <c r="BP24" s="17">
        <v>0</v>
      </c>
      <c r="BQ24" s="17">
        <v>0</v>
      </c>
      <c r="BR24" s="17">
        <v>0</v>
      </c>
      <c r="BS24" s="17">
        <v>0</v>
      </c>
      <c r="BT24" s="17">
        <v>1900</v>
      </c>
      <c r="BU24" s="17">
        <v>1900</v>
      </c>
      <c r="BV24" s="17">
        <v>0</v>
      </c>
      <c r="BW24" s="17">
        <v>0</v>
      </c>
      <c r="BX24" s="17">
        <v>0</v>
      </c>
      <c r="BY24" s="17">
        <v>0</v>
      </c>
      <c r="BZ24" s="17">
        <v>0</v>
      </c>
      <c r="CA24" s="17">
        <v>0</v>
      </c>
      <c r="CB24" s="17">
        <v>0</v>
      </c>
      <c r="CC24" s="17">
        <v>0</v>
      </c>
      <c r="CD24" s="17">
        <v>0</v>
      </c>
      <c r="CE24" s="17">
        <v>0</v>
      </c>
      <c r="CF24" s="17">
        <v>0</v>
      </c>
      <c r="CG24" s="17">
        <v>0</v>
      </c>
      <c r="CH24" s="17">
        <v>0</v>
      </c>
      <c r="CI24" s="17">
        <v>0</v>
      </c>
      <c r="CJ24" s="17">
        <v>0</v>
      </c>
      <c r="CK24" s="17">
        <v>0</v>
      </c>
      <c r="CL24" s="17">
        <v>0</v>
      </c>
      <c r="CM24" s="17">
        <v>0</v>
      </c>
      <c r="CN24" s="17">
        <v>0</v>
      </c>
      <c r="CO24" s="17">
        <v>0</v>
      </c>
      <c r="CP24" s="17">
        <v>0</v>
      </c>
      <c r="CQ24" s="17">
        <v>0</v>
      </c>
      <c r="CR24" s="17">
        <v>0</v>
      </c>
      <c r="CS24" s="17">
        <v>0</v>
      </c>
      <c r="CT24" s="17">
        <v>0</v>
      </c>
      <c r="CU24" s="17">
        <v>0</v>
      </c>
      <c r="CV24" s="17">
        <v>0</v>
      </c>
      <c r="CW24" s="17">
        <v>0</v>
      </c>
      <c r="CX24" s="17">
        <v>0</v>
      </c>
      <c r="CY24" s="17">
        <v>0</v>
      </c>
      <c r="CZ24" s="17">
        <v>0</v>
      </c>
      <c r="DA24" s="17">
        <v>0</v>
      </c>
      <c r="DB24" s="17">
        <v>0</v>
      </c>
      <c r="DC24" s="17">
        <v>0</v>
      </c>
      <c r="DD24" s="17">
        <v>0</v>
      </c>
      <c r="DE24" s="17">
        <v>0</v>
      </c>
      <c r="DF24" s="17">
        <v>0</v>
      </c>
      <c r="DG24" s="17">
        <v>0</v>
      </c>
      <c r="DH24" s="17">
        <v>0</v>
      </c>
      <c r="DI24" s="17">
        <v>0</v>
      </c>
      <c r="DJ24" s="17">
        <v>0</v>
      </c>
      <c r="DK24" s="17">
        <v>0</v>
      </c>
      <c r="DL24" s="17">
        <v>0</v>
      </c>
      <c r="DM24" s="17">
        <v>0</v>
      </c>
      <c r="DN24" s="17">
        <v>0</v>
      </c>
      <c r="DO24" s="17">
        <v>0</v>
      </c>
      <c r="DP24" s="17">
        <v>0</v>
      </c>
      <c r="DQ24" s="17">
        <v>0</v>
      </c>
    </row>
    <row r="25" spans="1:121" x14ac:dyDescent="0.2">
      <c r="A25" s="22" t="s">
        <v>311</v>
      </c>
      <c r="B25" s="18">
        <f>SUM(B26:B44)</f>
        <v>29069.942000000003</v>
      </c>
      <c r="C25" s="18">
        <f t="shared" ref="C25:BN25" si="8">SUM(C26:C44)</f>
        <v>73528.566059999997</v>
      </c>
      <c r="D25" s="18">
        <f t="shared" si="8"/>
        <v>72704.8174</v>
      </c>
      <c r="E25" s="18">
        <f t="shared" si="8"/>
        <v>0</v>
      </c>
      <c r="F25" s="18">
        <f t="shared" si="8"/>
        <v>3595.3</v>
      </c>
      <c r="G25" s="18">
        <f t="shared" si="8"/>
        <v>3240.1440600000005</v>
      </c>
      <c r="H25" s="18">
        <f t="shared" si="8"/>
        <v>0</v>
      </c>
      <c r="I25" s="18">
        <f t="shared" si="8"/>
        <v>17691.699999999997</v>
      </c>
      <c r="J25" s="18">
        <f t="shared" si="8"/>
        <v>17307.930550000001</v>
      </c>
      <c r="K25" s="18">
        <f t="shared" si="8"/>
        <v>0</v>
      </c>
      <c r="L25" s="18">
        <f t="shared" si="8"/>
        <v>0</v>
      </c>
      <c r="M25" s="18">
        <f t="shared" si="8"/>
        <v>0</v>
      </c>
      <c r="N25" s="18">
        <f t="shared" si="8"/>
        <v>0</v>
      </c>
      <c r="O25" s="18">
        <f t="shared" si="8"/>
        <v>0</v>
      </c>
      <c r="P25" s="18">
        <f t="shared" si="8"/>
        <v>0</v>
      </c>
      <c r="Q25" s="18">
        <f t="shared" si="8"/>
        <v>0</v>
      </c>
      <c r="R25" s="18">
        <f t="shared" si="8"/>
        <v>0</v>
      </c>
      <c r="S25" s="18">
        <f t="shared" si="8"/>
        <v>0</v>
      </c>
      <c r="T25" s="18">
        <f t="shared" si="8"/>
        <v>0</v>
      </c>
      <c r="U25" s="18">
        <f t="shared" si="8"/>
        <v>0</v>
      </c>
      <c r="V25" s="18">
        <f t="shared" si="8"/>
        <v>0</v>
      </c>
      <c r="W25" s="18">
        <f t="shared" si="8"/>
        <v>0</v>
      </c>
      <c r="X25" s="18">
        <f t="shared" si="8"/>
        <v>0</v>
      </c>
      <c r="Y25" s="18">
        <f t="shared" si="8"/>
        <v>0</v>
      </c>
      <c r="Z25" s="18">
        <f t="shared" si="8"/>
        <v>0</v>
      </c>
      <c r="AA25" s="18">
        <f t="shared" si="8"/>
        <v>0</v>
      </c>
      <c r="AB25" s="18">
        <f t="shared" si="8"/>
        <v>0</v>
      </c>
      <c r="AC25" s="18">
        <f t="shared" si="8"/>
        <v>0</v>
      </c>
      <c r="AD25" s="18">
        <f t="shared" si="8"/>
        <v>0</v>
      </c>
      <c r="AE25" s="18">
        <f t="shared" si="8"/>
        <v>0</v>
      </c>
      <c r="AF25" s="18">
        <f t="shared" si="8"/>
        <v>0</v>
      </c>
      <c r="AG25" s="18">
        <f t="shared" si="8"/>
        <v>0</v>
      </c>
      <c r="AH25" s="18">
        <f t="shared" si="8"/>
        <v>0</v>
      </c>
      <c r="AI25" s="18">
        <f t="shared" si="8"/>
        <v>0</v>
      </c>
      <c r="AJ25" s="18">
        <f t="shared" si="8"/>
        <v>0</v>
      </c>
      <c r="AK25" s="18">
        <f t="shared" si="8"/>
        <v>0</v>
      </c>
      <c r="AL25" s="18">
        <f t="shared" si="8"/>
        <v>0</v>
      </c>
      <c r="AM25" s="18">
        <f t="shared" si="8"/>
        <v>0</v>
      </c>
      <c r="AN25" s="18">
        <f t="shared" si="8"/>
        <v>0</v>
      </c>
      <c r="AO25" s="18">
        <f t="shared" si="8"/>
        <v>0</v>
      </c>
      <c r="AP25" s="18">
        <f t="shared" si="8"/>
        <v>0</v>
      </c>
      <c r="AQ25" s="18">
        <f t="shared" si="8"/>
        <v>0</v>
      </c>
      <c r="AR25" s="18">
        <f t="shared" si="8"/>
        <v>0</v>
      </c>
      <c r="AS25" s="18">
        <f t="shared" si="8"/>
        <v>0</v>
      </c>
      <c r="AT25" s="18">
        <f t="shared" si="8"/>
        <v>0</v>
      </c>
      <c r="AU25" s="18">
        <f t="shared" si="8"/>
        <v>0</v>
      </c>
      <c r="AV25" s="18">
        <f t="shared" si="8"/>
        <v>0</v>
      </c>
      <c r="AW25" s="18">
        <f t="shared" si="8"/>
        <v>0</v>
      </c>
      <c r="AX25" s="18">
        <f t="shared" si="8"/>
        <v>0</v>
      </c>
      <c r="AY25" s="18">
        <f t="shared" si="8"/>
        <v>0</v>
      </c>
      <c r="AZ25" s="18">
        <f t="shared" si="8"/>
        <v>0</v>
      </c>
      <c r="BA25" s="18">
        <f t="shared" si="8"/>
        <v>0</v>
      </c>
      <c r="BB25" s="18">
        <f t="shared" si="8"/>
        <v>0</v>
      </c>
      <c r="BC25" s="18">
        <f t="shared" si="8"/>
        <v>0</v>
      </c>
      <c r="BD25" s="18">
        <f t="shared" si="8"/>
        <v>0</v>
      </c>
      <c r="BE25" s="18">
        <f t="shared" si="8"/>
        <v>0</v>
      </c>
      <c r="BF25" s="18">
        <f t="shared" si="8"/>
        <v>0</v>
      </c>
      <c r="BG25" s="18">
        <f t="shared" si="8"/>
        <v>0</v>
      </c>
      <c r="BH25" s="18">
        <f t="shared" si="8"/>
        <v>0</v>
      </c>
      <c r="BI25" s="18">
        <f t="shared" si="8"/>
        <v>0</v>
      </c>
      <c r="BJ25" s="18">
        <f t="shared" si="8"/>
        <v>0</v>
      </c>
      <c r="BK25" s="18">
        <f t="shared" si="8"/>
        <v>0</v>
      </c>
      <c r="BL25" s="18">
        <f t="shared" si="8"/>
        <v>0</v>
      </c>
      <c r="BM25" s="18">
        <f t="shared" si="8"/>
        <v>0</v>
      </c>
      <c r="BN25" s="18">
        <f t="shared" si="8"/>
        <v>0</v>
      </c>
      <c r="BO25" s="18">
        <f t="shared" ref="BO25:DQ25" si="9">SUM(BO26:BO44)</f>
        <v>0</v>
      </c>
      <c r="BP25" s="18">
        <f t="shared" si="9"/>
        <v>0</v>
      </c>
      <c r="BQ25" s="18">
        <f t="shared" si="9"/>
        <v>0</v>
      </c>
      <c r="BR25" s="18">
        <f t="shared" si="9"/>
        <v>0</v>
      </c>
      <c r="BS25" s="18">
        <f t="shared" si="9"/>
        <v>0</v>
      </c>
      <c r="BT25" s="18">
        <f t="shared" si="9"/>
        <v>3100</v>
      </c>
      <c r="BU25" s="18">
        <f t="shared" si="9"/>
        <v>3100</v>
      </c>
      <c r="BV25" s="18">
        <f t="shared" si="9"/>
        <v>0</v>
      </c>
      <c r="BW25" s="18">
        <f t="shared" si="9"/>
        <v>0</v>
      </c>
      <c r="BX25" s="18">
        <f t="shared" si="9"/>
        <v>0</v>
      </c>
      <c r="BY25" s="18">
        <f t="shared" si="9"/>
        <v>0</v>
      </c>
      <c r="BZ25" s="18">
        <f t="shared" si="9"/>
        <v>0</v>
      </c>
      <c r="CA25" s="18">
        <f t="shared" si="9"/>
        <v>0</v>
      </c>
      <c r="CB25" s="18">
        <f t="shared" si="9"/>
        <v>0</v>
      </c>
      <c r="CC25" s="18">
        <f t="shared" si="9"/>
        <v>11502.810170000001</v>
      </c>
      <c r="CD25" s="18">
        <f t="shared" si="9"/>
        <v>11417.9869</v>
      </c>
      <c r="CE25" s="18">
        <f t="shared" si="9"/>
        <v>0</v>
      </c>
      <c r="CF25" s="18">
        <f t="shared" si="9"/>
        <v>0</v>
      </c>
      <c r="CG25" s="18">
        <f t="shared" si="9"/>
        <v>0</v>
      </c>
      <c r="CH25" s="18">
        <f t="shared" si="9"/>
        <v>0</v>
      </c>
      <c r="CI25" s="18">
        <f t="shared" si="9"/>
        <v>0</v>
      </c>
      <c r="CJ25" s="18">
        <f t="shared" si="9"/>
        <v>0</v>
      </c>
      <c r="CK25" s="18">
        <f t="shared" si="9"/>
        <v>0</v>
      </c>
      <c r="CL25" s="18">
        <f t="shared" si="9"/>
        <v>0</v>
      </c>
      <c r="CM25" s="18">
        <f t="shared" si="9"/>
        <v>0</v>
      </c>
      <c r="CN25" s="18">
        <f t="shared" si="9"/>
        <v>0</v>
      </c>
      <c r="CO25" s="18">
        <f t="shared" si="9"/>
        <v>7283.6758899999995</v>
      </c>
      <c r="CP25" s="18">
        <f t="shared" si="9"/>
        <v>7283.6758899999995</v>
      </c>
      <c r="CQ25" s="18">
        <f t="shared" si="9"/>
        <v>0</v>
      </c>
      <c r="CR25" s="18">
        <f t="shared" si="9"/>
        <v>0</v>
      </c>
      <c r="CS25" s="18">
        <f t="shared" si="9"/>
        <v>0</v>
      </c>
      <c r="CT25" s="18">
        <f t="shared" si="9"/>
        <v>20000</v>
      </c>
      <c r="CU25" s="18">
        <f t="shared" si="9"/>
        <v>20000</v>
      </c>
      <c r="CV25" s="18">
        <f t="shared" si="9"/>
        <v>20000</v>
      </c>
      <c r="CW25" s="18">
        <f t="shared" si="9"/>
        <v>0</v>
      </c>
      <c r="CX25" s="18">
        <f t="shared" si="9"/>
        <v>3865.68</v>
      </c>
      <c r="CY25" s="18">
        <f t="shared" si="9"/>
        <v>3865.68</v>
      </c>
      <c r="CZ25" s="18">
        <f t="shared" si="9"/>
        <v>0</v>
      </c>
      <c r="DA25" s="18">
        <f t="shared" si="9"/>
        <v>0</v>
      </c>
      <c r="DB25" s="18">
        <f t="shared" si="9"/>
        <v>0</v>
      </c>
      <c r="DC25" s="18">
        <f t="shared" si="9"/>
        <v>0</v>
      </c>
      <c r="DD25" s="18">
        <f t="shared" si="9"/>
        <v>0</v>
      </c>
      <c r="DE25" s="18">
        <f t="shared" si="9"/>
        <v>0</v>
      </c>
      <c r="DF25" s="18">
        <f t="shared" si="9"/>
        <v>9069.9420000000009</v>
      </c>
      <c r="DG25" s="18">
        <f t="shared" si="9"/>
        <v>0</v>
      </c>
      <c r="DH25" s="18">
        <f t="shared" si="9"/>
        <v>0</v>
      </c>
      <c r="DI25" s="18">
        <f t="shared" si="9"/>
        <v>0</v>
      </c>
      <c r="DJ25" s="18">
        <f t="shared" si="9"/>
        <v>1450</v>
      </c>
      <c r="DK25" s="18">
        <f t="shared" si="9"/>
        <v>1450</v>
      </c>
      <c r="DL25" s="18">
        <f t="shared" si="9"/>
        <v>0</v>
      </c>
      <c r="DM25" s="18">
        <f t="shared" si="9"/>
        <v>3554.364</v>
      </c>
      <c r="DN25" s="18">
        <f t="shared" si="9"/>
        <v>3554.364</v>
      </c>
      <c r="DO25" s="18">
        <f t="shared" si="9"/>
        <v>0</v>
      </c>
      <c r="DP25" s="18">
        <f t="shared" si="9"/>
        <v>1485.0360000000001</v>
      </c>
      <c r="DQ25" s="18">
        <f t="shared" si="9"/>
        <v>1485.0360000000001</v>
      </c>
    </row>
    <row r="26" spans="1:121" x14ac:dyDescent="0.2">
      <c r="A26" s="10" t="s">
        <v>12</v>
      </c>
      <c r="B26" s="17">
        <f t="shared" si="3"/>
        <v>0</v>
      </c>
      <c r="C26" s="17">
        <f t="shared" si="4"/>
        <v>2637.6039999999998</v>
      </c>
      <c r="D26" s="17">
        <f t="shared" si="5"/>
        <v>2636.1837500000001</v>
      </c>
      <c r="E26" s="17">
        <v>0</v>
      </c>
      <c r="F26" s="17">
        <v>131.30000000000001</v>
      </c>
      <c r="G26" s="17">
        <v>129.87975</v>
      </c>
      <c r="H26" s="17">
        <v>0</v>
      </c>
      <c r="I26" s="17">
        <v>331.8</v>
      </c>
      <c r="J26" s="17">
        <v>331.8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17">
        <v>0</v>
      </c>
      <c r="AM26" s="17">
        <v>0</v>
      </c>
      <c r="AN26" s="17">
        <v>0</v>
      </c>
      <c r="AO26" s="17">
        <v>0</v>
      </c>
      <c r="AP26" s="17">
        <v>0</v>
      </c>
      <c r="AQ26" s="17">
        <v>0</v>
      </c>
      <c r="AR26" s="17">
        <v>0</v>
      </c>
      <c r="AS26" s="17">
        <v>0</v>
      </c>
      <c r="AT26" s="17">
        <v>0</v>
      </c>
      <c r="AU26" s="17">
        <v>0</v>
      </c>
      <c r="AV26" s="17">
        <v>0</v>
      </c>
      <c r="AW26" s="17">
        <v>0</v>
      </c>
      <c r="AX26" s="17">
        <v>0</v>
      </c>
      <c r="AY26" s="17">
        <v>0</v>
      </c>
      <c r="AZ26" s="17">
        <v>0</v>
      </c>
      <c r="BA26" s="17">
        <v>0</v>
      </c>
      <c r="BB26" s="17">
        <v>0</v>
      </c>
      <c r="BC26" s="17">
        <v>0</v>
      </c>
      <c r="BD26" s="17">
        <v>0</v>
      </c>
      <c r="BE26" s="17">
        <v>0</v>
      </c>
      <c r="BF26" s="17">
        <v>0</v>
      </c>
      <c r="BG26" s="17">
        <v>0</v>
      </c>
      <c r="BH26" s="17">
        <v>0</v>
      </c>
      <c r="BI26" s="17">
        <v>0</v>
      </c>
      <c r="BJ26" s="17">
        <v>0</v>
      </c>
      <c r="BK26" s="17">
        <v>0</v>
      </c>
      <c r="BL26" s="17">
        <v>0</v>
      </c>
      <c r="BM26" s="17">
        <v>0</v>
      </c>
      <c r="BN26" s="17">
        <v>0</v>
      </c>
      <c r="BO26" s="17">
        <v>0</v>
      </c>
      <c r="BP26" s="17">
        <v>0</v>
      </c>
      <c r="BQ26" s="17">
        <v>0</v>
      </c>
      <c r="BR26" s="17">
        <v>0</v>
      </c>
      <c r="BS26" s="17">
        <v>0</v>
      </c>
      <c r="BT26" s="17">
        <v>600</v>
      </c>
      <c r="BU26" s="17">
        <v>600</v>
      </c>
      <c r="BV26" s="17">
        <v>0</v>
      </c>
      <c r="BW26" s="17">
        <v>0</v>
      </c>
      <c r="BX26" s="17">
        <v>0</v>
      </c>
      <c r="BY26" s="17">
        <v>0</v>
      </c>
      <c r="BZ26" s="17">
        <v>0</v>
      </c>
      <c r="CA26" s="17">
        <v>0</v>
      </c>
      <c r="CB26" s="17">
        <v>0</v>
      </c>
      <c r="CC26" s="17">
        <v>124.504</v>
      </c>
      <c r="CD26" s="17">
        <v>124.504</v>
      </c>
      <c r="CE26" s="17">
        <v>0</v>
      </c>
      <c r="CF26" s="17">
        <v>0</v>
      </c>
      <c r="CG26" s="17">
        <v>0</v>
      </c>
      <c r="CH26" s="17">
        <v>0</v>
      </c>
      <c r="CI26" s="17">
        <v>0</v>
      </c>
      <c r="CJ26" s="17">
        <v>0</v>
      </c>
      <c r="CK26" s="17">
        <v>0</v>
      </c>
      <c r="CL26" s="17">
        <v>0</v>
      </c>
      <c r="CM26" s="17">
        <v>0</v>
      </c>
      <c r="CN26" s="17">
        <v>0</v>
      </c>
      <c r="CO26" s="17">
        <v>0</v>
      </c>
      <c r="CP26" s="17">
        <v>0</v>
      </c>
      <c r="CQ26" s="17">
        <v>0</v>
      </c>
      <c r="CR26" s="17">
        <v>0</v>
      </c>
      <c r="CS26" s="17">
        <v>0</v>
      </c>
      <c r="CT26" s="17">
        <v>0</v>
      </c>
      <c r="CU26" s="17">
        <v>0</v>
      </c>
      <c r="CV26" s="17">
        <v>0</v>
      </c>
      <c r="CW26" s="17">
        <v>0</v>
      </c>
      <c r="CX26" s="17">
        <v>0</v>
      </c>
      <c r="CY26" s="17">
        <v>0</v>
      </c>
      <c r="CZ26" s="17">
        <v>0</v>
      </c>
      <c r="DA26" s="17">
        <v>0</v>
      </c>
      <c r="DB26" s="17">
        <v>0</v>
      </c>
      <c r="DC26" s="17">
        <v>0</v>
      </c>
      <c r="DD26" s="17">
        <v>0</v>
      </c>
      <c r="DE26" s="17">
        <v>0</v>
      </c>
      <c r="DF26" s="17">
        <v>0</v>
      </c>
      <c r="DG26" s="17">
        <v>0</v>
      </c>
      <c r="DH26" s="17">
        <v>0</v>
      </c>
      <c r="DI26" s="17">
        <v>0</v>
      </c>
      <c r="DJ26" s="17">
        <v>1450</v>
      </c>
      <c r="DK26" s="17">
        <v>1450</v>
      </c>
      <c r="DL26" s="17">
        <v>0</v>
      </c>
      <c r="DM26" s="17">
        <v>0</v>
      </c>
      <c r="DN26" s="17">
        <v>0</v>
      </c>
      <c r="DO26" s="17">
        <v>0</v>
      </c>
      <c r="DP26" s="17">
        <v>0</v>
      </c>
      <c r="DQ26" s="17">
        <v>0</v>
      </c>
    </row>
    <row r="27" spans="1:121" x14ac:dyDescent="0.2">
      <c r="A27" s="10" t="s">
        <v>13</v>
      </c>
      <c r="B27" s="17">
        <f t="shared" si="3"/>
        <v>10000</v>
      </c>
      <c r="C27" s="17">
        <f t="shared" si="4"/>
        <v>28032.512889999998</v>
      </c>
      <c r="D27" s="17">
        <f t="shared" si="5"/>
        <v>28010.692759999998</v>
      </c>
      <c r="E27" s="17">
        <v>0</v>
      </c>
      <c r="F27" s="17">
        <v>643.29999999999995</v>
      </c>
      <c r="G27" s="17">
        <v>639.75287000000003</v>
      </c>
      <c r="H27" s="17">
        <v>0</v>
      </c>
      <c r="I27" s="17">
        <v>6634.2</v>
      </c>
      <c r="J27" s="17">
        <v>6634.2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D27" s="17">
        <v>0</v>
      </c>
      <c r="AE27" s="17">
        <v>0</v>
      </c>
      <c r="AF27" s="17">
        <v>0</v>
      </c>
      <c r="AG27" s="17">
        <v>0</v>
      </c>
      <c r="AH27" s="17">
        <v>0</v>
      </c>
      <c r="AI27" s="17">
        <v>0</v>
      </c>
      <c r="AJ27" s="17">
        <v>0</v>
      </c>
      <c r="AK27" s="17">
        <v>0</v>
      </c>
      <c r="AL27" s="17">
        <v>0</v>
      </c>
      <c r="AM27" s="17">
        <v>0</v>
      </c>
      <c r="AN27" s="17">
        <v>0</v>
      </c>
      <c r="AO27" s="17">
        <v>0</v>
      </c>
      <c r="AP27" s="17">
        <v>0</v>
      </c>
      <c r="AQ27" s="17">
        <v>0</v>
      </c>
      <c r="AR27" s="17">
        <v>0</v>
      </c>
      <c r="AS27" s="17">
        <v>0</v>
      </c>
      <c r="AT27" s="17">
        <v>0</v>
      </c>
      <c r="AU27" s="17">
        <v>0</v>
      </c>
      <c r="AV27" s="17">
        <v>0</v>
      </c>
      <c r="AW27" s="17">
        <v>0</v>
      </c>
      <c r="AX27" s="17">
        <v>0</v>
      </c>
      <c r="AY27" s="17">
        <v>0</v>
      </c>
      <c r="AZ27" s="17">
        <v>0</v>
      </c>
      <c r="BA27" s="17">
        <v>0</v>
      </c>
      <c r="BB27" s="17">
        <v>0</v>
      </c>
      <c r="BC27" s="17">
        <v>0</v>
      </c>
      <c r="BD27" s="17">
        <v>0</v>
      </c>
      <c r="BE27" s="17">
        <v>0</v>
      </c>
      <c r="BF27" s="17">
        <v>0</v>
      </c>
      <c r="BG27" s="17">
        <v>0</v>
      </c>
      <c r="BH27" s="17">
        <v>0</v>
      </c>
      <c r="BI27" s="17">
        <v>0</v>
      </c>
      <c r="BJ27" s="17">
        <v>0</v>
      </c>
      <c r="BK27" s="17">
        <v>0</v>
      </c>
      <c r="BL27" s="17">
        <v>0</v>
      </c>
      <c r="BM27" s="17">
        <v>0</v>
      </c>
      <c r="BN27" s="17">
        <v>0</v>
      </c>
      <c r="BO27" s="17">
        <v>0</v>
      </c>
      <c r="BP27" s="17">
        <v>0</v>
      </c>
      <c r="BQ27" s="17">
        <v>0</v>
      </c>
      <c r="BR27" s="17">
        <v>0</v>
      </c>
      <c r="BS27" s="17">
        <v>0</v>
      </c>
      <c r="BT27" s="17">
        <v>0</v>
      </c>
      <c r="BU27" s="17">
        <v>0</v>
      </c>
      <c r="BV27" s="17">
        <v>0</v>
      </c>
      <c r="BW27" s="17">
        <v>0</v>
      </c>
      <c r="BX27" s="17">
        <v>0</v>
      </c>
      <c r="BY27" s="17">
        <v>0</v>
      </c>
      <c r="BZ27" s="17">
        <v>0</v>
      </c>
      <c r="CA27" s="17">
        <v>0</v>
      </c>
      <c r="CB27" s="17">
        <v>0</v>
      </c>
      <c r="CC27" s="17">
        <v>3471.337</v>
      </c>
      <c r="CD27" s="17">
        <v>3453.0639999999999</v>
      </c>
      <c r="CE27" s="17">
        <v>0</v>
      </c>
      <c r="CF27" s="17">
        <v>0</v>
      </c>
      <c r="CG27" s="17">
        <v>0</v>
      </c>
      <c r="CH27" s="17">
        <v>0</v>
      </c>
      <c r="CI27" s="17">
        <v>0</v>
      </c>
      <c r="CJ27" s="17">
        <v>0</v>
      </c>
      <c r="CK27" s="17">
        <v>0</v>
      </c>
      <c r="CL27" s="17">
        <v>0</v>
      </c>
      <c r="CM27" s="17">
        <v>0</v>
      </c>
      <c r="CN27" s="17">
        <v>0</v>
      </c>
      <c r="CO27" s="17">
        <v>7283.6758899999995</v>
      </c>
      <c r="CP27" s="17">
        <v>7283.6758899999995</v>
      </c>
      <c r="CQ27" s="17">
        <v>0</v>
      </c>
      <c r="CR27" s="17">
        <v>0</v>
      </c>
      <c r="CS27" s="17">
        <v>0</v>
      </c>
      <c r="CT27" s="17">
        <v>10000</v>
      </c>
      <c r="CU27" s="17">
        <v>10000</v>
      </c>
      <c r="CV27" s="17">
        <v>10000</v>
      </c>
      <c r="CW27" s="17">
        <v>0</v>
      </c>
      <c r="CX27" s="17">
        <v>0</v>
      </c>
      <c r="CY27" s="17">
        <v>0</v>
      </c>
      <c r="CZ27" s="17">
        <v>0</v>
      </c>
      <c r="DA27" s="17">
        <v>0</v>
      </c>
      <c r="DB27" s="17">
        <v>0</v>
      </c>
      <c r="DC27" s="17">
        <v>0</v>
      </c>
      <c r="DD27" s="17">
        <v>0</v>
      </c>
      <c r="DE27" s="17">
        <v>0</v>
      </c>
      <c r="DF27" s="17">
        <v>0</v>
      </c>
      <c r="DG27" s="17">
        <v>0</v>
      </c>
      <c r="DH27" s="17">
        <v>0</v>
      </c>
      <c r="DI27" s="17">
        <v>0</v>
      </c>
      <c r="DJ27" s="17">
        <v>0</v>
      </c>
      <c r="DK27" s="17">
        <v>0</v>
      </c>
      <c r="DL27" s="17">
        <v>0</v>
      </c>
      <c r="DM27" s="17">
        <v>0</v>
      </c>
      <c r="DN27" s="17">
        <v>0</v>
      </c>
      <c r="DO27" s="17">
        <v>0</v>
      </c>
      <c r="DP27" s="17">
        <v>0</v>
      </c>
      <c r="DQ27" s="17">
        <v>0</v>
      </c>
    </row>
    <row r="28" spans="1:121" x14ac:dyDescent="0.2">
      <c r="A28" s="10" t="s">
        <v>14</v>
      </c>
      <c r="B28" s="17">
        <f t="shared" si="3"/>
        <v>0</v>
      </c>
      <c r="C28" s="17">
        <f t="shared" si="4"/>
        <v>4583.88</v>
      </c>
      <c r="D28" s="17">
        <f t="shared" si="5"/>
        <v>4532.7058999999999</v>
      </c>
      <c r="E28" s="17">
        <v>0</v>
      </c>
      <c r="F28" s="17">
        <v>311.39999999999998</v>
      </c>
      <c r="G28" s="17">
        <v>260.22589999999997</v>
      </c>
      <c r="H28" s="17">
        <v>0</v>
      </c>
      <c r="I28" s="17">
        <v>406.8</v>
      </c>
      <c r="J28" s="17">
        <v>406.8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7">
        <v>0</v>
      </c>
      <c r="AE28" s="17">
        <v>0</v>
      </c>
      <c r="AF28" s="17">
        <v>0</v>
      </c>
      <c r="AG28" s="17">
        <v>0</v>
      </c>
      <c r="AH28" s="17">
        <v>0</v>
      </c>
      <c r="AI28" s="17">
        <v>0</v>
      </c>
      <c r="AJ28" s="17">
        <v>0</v>
      </c>
      <c r="AK28" s="17">
        <v>0</v>
      </c>
      <c r="AL28" s="17">
        <v>0</v>
      </c>
      <c r="AM28" s="17">
        <v>0</v>
      </c>
      <c r="AN28" s="17">
        <v>0</v>
      </c>
      <c r="AO28" s="17">
        <v>0</v>
      </c>
      <c r="AP28" s="17">
        <v>0</v>
      </c>
      <c r="AQ28" s="17">
        <v>0</v>
      </c>
      <c r="AR28" s="17">
        <v>0</v>
      </c>
      <c r="AS28" s="17">
        <v>0</v>
      </c>
      <c r="AT28" s="17">
        <v>0</v>
      </c>
      <c r="AU28" s="17">
        <v>0</v>
      </c>
      <c r="AV28" s="17">
        <v>0</v>
      </c>
      <c r="AW28" s="17">
        <v>0</v>
      </c>
      <c r="AX28" s="17">
        <v>0</v>
      </c>
      <c r="AY28" s="17">
        <v>0</v>
      </c>
      <c r="AZ28" s="17">
        <v>0</v>
      </c>
      <c r="BA28" s="17">
        <v>0</v>
      </c>
      <c r="BB28" s="17">
        <v>0</v>
      </c>
      <c r="BC28" s="17">
        <v>0</v>
      </c>
      <c r="BD28" s="17">
        <v>0</v>
      </c>
      <c r="BE28" s="17">
        <v>0</v>
      </c>
      <c r="BF28" s="17">
        <v>0</v>
      </c>
      <c r="BG28" s="17">
        <v>0</v>
      </c>
      <c r="BH28" s="17">
        <v>0</v>
      </c>
      <c r="BI28" s="17">
        <v>0</v>
      </c>
      <c r="BJ28" s="17">
        <v>0</v>
      </c>
      <c r="BK28" s="17">
        <v>0</v>
      </c>
      <c r="BL28" s="17">
        <v>0</v>
      </c>
      <c r="BM28" s="17">
        <v>0</v>
      </c>
      <c r="BN28" s="17">
        <v>0</v>
      </c>
      <c r="BO28" s="17">
        <v>0</v>
      </c>
      <c r="BP28" s="17">
        <v>0</v>
      </c>
      <c r="BQ28" s="17">
        <v>0</v>
      </c>
      <c r="BR28" s="17">
        <v>0</v>
      </c>
      <c r="BS28" s="17">
        <v>0</v>
      </c>
      <c r="BT28" s="17">
        <v>0</v>
      </c>
      <c r="BU28" s="17">
        <v>0</v>
      </c>
      <c r="BV28" s="17">
        <v>0</v>
      </c>
      <c r="BW28" s="17">
        <v>0</v>
      </c>
      <c r="BX28" s="17">
        <v>0</v>
      </c>
      <c r="BY28" s="17">
        <v>0</v>
      </c>
      <c r="BZ28" s="17">
        <v>0</v>
      </c>
      <c r="CA28" s="17">
        <v>0</v>
      </c>
      <c r="CB28" s="17">
        <v>0</v>
      </c>
      <c r="CC28" s="17">
        <v>0</v>
      </c>
      <c r="CD28" s="17">
        <v>0</v>
      </c>
      <c r="CE28" s="17">
        <v>0</v>
      </c>
      <c r="CF28" s="17">
        <v>0</v>
      </c>
      <c r="CG28" s="17">
        <v>0</v>
      </c>
      <c r="CH28" s="17">
        <v>0</v>
      </c>
      <c r="CI28" s="17">
        <v>0</v>
      </c>
      <c r="CJ28" s="17">
        <v>0</v>
      </c>
      <c r="CK28" s="17">
        <v>0</v>
      </c>
      <c r="CL28" s="17">
        <v>0</v>
      </c>
      <c r="CM28" s="17">
        <v>0</v>
      </c>
      <c r="CN28" s="17">
        <v>0</v>
      </c>
      <c r="CO28" s="17">
        <v>0</v>
      </c>
      <c r="CP28" s="17">
        <v>0</v>
      </c>
      <c r="CQ28" s="17">
        <v>0</v>
      </c>
      <c r="CR28" s="17">
        <v>0</v>
      </c>
      <c r="CS28" s="17">
        <v>0</v>
      </c>
      <c r="CT28" s="17">
        <v>0</v>
      </c>
      <c r="CU28" s="17">
        <v>0</v>
      </c>
      <c r="CV28" s="17">
        <v>0</v>
      </c>
      <c r="CW28" s="17">
        <v>0</v>
      </c>
      <c r="CX28" s="17">
        <v>3865.68</v>
      </c>
      <c r="CY28" s="17">
        <v>3865.68</v>
      </c>
      <c r="CZ28" s="17">
        <v>0</v>
      </c>
      <c r="DA28" s="17">
        <v>0</v>
      </c>
      <c r="DB28" s="17">
        <v>0</v>
      </c>
      <c r="DC28" s="17">
        <v>0</v>
      </c>
      <c r="DD28" s="17">
        <v>0</v>
      </c>
      <c r="DE28" s="17">
        <v>0</v>
      </c>
      <c r="DF28" s="17">
        <v>0</v>
      </c>
      <c r="DG28" s="17">
        <v>0</v>
      </c>
      <c r="DH28" s="17">
        <v>0</v>
      </c>
      <c r="DI28" s="17">
        <v>0</v>
      </c>
      <c r="DJ28" s="17">
        <v>0</v>
      </c>
      <c r="DK28" s="17">
        <v>0</v>
      </c>
      <c r="DL28" s="17">
        <v>0</v>
      </c>
      <c r="DM28" s="17">
        <v>0</v>
      </c>
      <c r="DN28" s="17">
        <v>0</v>
      </c>
      <c r="DO28" s="17">
        <v>0</v>
      </c>
      <c r="DP28" s="17">
        <v>0</v>
      </c>
      <c r="DQ28" s="17">
        <v>0</v>
      </c>
    </row>
    <row r="29" spans="1:121" x14ac:dyDescent="0.2">
      <c r="A29" s="10" t="s">
        <v>15</v>
      </c>
      <c r="B29" s="17">
        <f t="shared" si="3"/>
        <v>0</v>
      </c>
      <c r="C29" s="17">
        <f t="shared" si="4"/>
        <v>0</v>
      </c>
      <c r="D29" s="17">
        <f t="shared" si="5"/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C29" s="17">
        <v>0</v>
      </c>
      <c r="AD29" s="17">
        <v>0</v>
      </c>
      <c r="AE29" s="17">
        <v>0</v>
      </c>
      <c r="AF29" s="17">
        <v>0</v>
      </c>
      <c r="AG29" s="17">
        <v>0</v>
      </c>
      <c r="AH29" s="17">
        <v>0</v>
      </c>
      <c r="AI29" s="17">
        <v>0</v>
      </c>
      <c r="AJ29" s="17">
        <v>0</v>
      </c>
      <c r="AK29" s="17">
        <v>0</v>
      </c>
      <c r="AL29" s="17">
        <v>0</v>
      </c>
      <c r="AM29" s="17">
        <v>0</v>
      </c>
      <c r="AN29" s="17">
        <v>0</v>
      </c>
      <c r="AO29" s="17">
        <v>0</v>
      </c>
      <c r="AP29" s="17">
        <v>0</v>
      </c>
      <c r="AQ29" s="17">
        <v>0</v>
      </c>
      <c r="AR29" s="17">
        <v>0</v>
      </c>
      <c r="AS29" s="17">
        <v>0</v>
      </c>
      <c r="AT29" s="17">
        <v>0</v>
      </c>
      <c r="AU29" s="17">
        <v>0</v>
      </c>
      <c r="AV29" s="17">
        <v>0</v>
      </c>
      <c r="AW29" s="17">
        <v>0</v>
      </c>
      <c r="AX29" s="17">
        <v>0</v>
      </c>
      <c r="AY29" s="17">
        <v>0</v>
      </c>
      <c r="AZ29" s="17">
        <v>0</v>
      </c>
      <c r="BA29" s="17">
        <v>0</v>
      </c>
      <c r="BB29" s="17">
        <v>0</v>
      </c>
      <c r="BC29" s="17">
        <v>0</v>
      </c>
      <c r="BD29" s="17">
        <v>0</v>
      </c>
      <c r="BE29" s="17">
        <v>0</v>
      </c>
      <c r="BF29" s="17">
        <v>0</v>
      </c>
      <c r="BG29" s="17">
        <v>0</v>
      </c>
      <c r="BH29" s="17">
        <v>0</v>
      </c>
      <c r="BI29" s="17">
        <v>0</v>
      </c>
      <c r="BJ29" s="17">
        <v>0</v>
      </c>
      <c r="BK29" s="17">
        <v>0</v>
      </c>
      <c r="BL29" s="17">
        <v>0</v>
      </c>
      <c r="BM29" s="17">
        <v>0</v>
      </c>
      <c r="BN29" s="17">
        <v>0</v>
      </c>
      <c r="BO29" s="17">
        <v>0</v>
      </c>
      <c r="BP29" s="17">
        <v>0</v>
      </c>
      <c r="BQ29" s="17">
        <v>0</v>
      </c>
      <c r="BR29" s="17">
        <v>0</v>
      </c>
      <c r="BS29" s="17">
        <v>0</v>
      </c>
      <c r="BT29" s="17">
        <v>0</v>
      </c>
      <c r="BU29" s="17">
        <v>0</v>
      </c>
      <c r="BV29" s="17">
        <v>0</v>
      </c>
      <c r="BW29" s="17">
        <v>0</v>
      </c>
      <c r="BX29" s="17">
        <v>0</v>
      </c>
      <c r="BY29" s="17">
        <v>0</v>
      </c>
      <c r="BZ29" s="17">
        <v>0</v>
      </c>
      <c r="CA29" s="17">
        <v>0</v>
      </c>
      <c r="CB29" s="17">
        <v>0</v>
      </c>
      <c r="CC29" s="17">
        <v>0</v>
      </c>
      <c r="CD29" s="17">
        <v>0</v>
      </c>
      <c r="CE29" s="17">
        <v>0</v>
      </c>
      <c r="CF29" s="17">
        <v>0</v>
      </c>
      <c r="CG29" s="17">
        <v>0</v>
      </c>
      <c r="CH29" s="17">
        <v>0</v>
      </c>
      <c r="CI29" s="17">
        <v>0</v>
      </c>
      <c r="CJ29" s="17">
        <v>0</v>
      </c>
      <c r="CK29" s="17">
        <v>0</v>
      </c>
      <c r="CL29" s="17">
        <v>0</v>
      </c>
      <c r="CM29" s="17">
        <v>0</v>
      </c>
      <c r="CN29" s="17">
        <v>0</v>
      </c>
      <c r="CO29" s="17">
        <v>0</v>
      </c>
      <c r="CP29" s="17">
        <v>0</v>
      </c>
      <c r="CQ29" s="17">
        <v>0</v>
      </c>
      <c r="CR29" s="17">
        <v>0</v>
      </c>
      <c r="CS29" s="17">
        <v>0</v>
      </c>
      <c r="CT29" s="17">
        <v>0</v>
      </c>
      <c r="CU29" s="17">
        <v>0</v>
      </c>
      <c r="CV29" s="17">
        <v>0</v>
      </c>
      <c r="CW29" s="17">
        <v>0</v>
      </c>
      <c r="CX29" s="17">
        <v>0</v>
      </c>
      <c r="CY29" s="17">
        <v>0</v>
      </c>
      <c r="CZ29" s="17">
        <v>0</v>
      </c>
      <c r="DA29" s="17">
        <v>0</v>
      </c>
      <c r="DB29" s="17">
        <v>0</v>
      </c>
      <c r="DC29" s="17">
        <v>0</v>
      </c>
      <c r="DD29" s="17">
        <v>0</v>
      </c>
      <c r="DE29" s="17">
        <v>0</v>
      </c>
      <c r="DF29" s="17">
        <v>0</v>
      </c>
      <c r="DG29" s="17">
        <v>0</v>
      </c>
      <c r="DH29" s="17">
        <v>0</v>
      </c>
      <c r="DI29" s="17">
        <v>0</v>
      </c>
      <c r="DJ29" s="17">
        <v>0</v>
      </c>
      <c r="DK29" s="17">
        <v>0</v>
      </c>
      <c r="DL29" s="17">
        <v>0</v>
      </c>
      <c r="DM29" s="17">
        <v>0</v>
      </c>
      <c r="DN29" s="17">
        <v>0</v>
      </c>
      <c r="DO29" s="17">
        <v>0</v>
      </c>
      <c r="DP29" s="17">
        <v>0</v>
      </c>
      <c r="DQ29" s="17">
        <v>0</v>
      </c>
    </row>
    <row r="30" spans="1:121" x14ac:dyDescent="0.2">
      <c r="A30" s="10" t="s">
        <v>17</v>
      </c>
      <c r="B30" s="17">
        <f t="shared" si="3"/>
        <v>2681.69</v>
      </c>
      <c r="C30" s="17">
        <f t="shared" si="4"/>
        <v>1718</v>
      </c>
      <c r="D30" s="17">
        <f t="shared" si="5"/>
        <v>1645.7194400000001</v>
      </c>
      <c r="E30" s="17">
        <v>0</v>
      </c>
      <c r="F30" s="17">
        <v>304.60000000000002</v>
      </c>
      <c r="G30" s="17">
        <v>232.31944000000001</v>
      </c>
      <c r="H30" s="17">
        <v>0</v>
      </c>
      <c r="I30" s="17">
        <v>1413.4</v>
      </c>
      <c r="J30" s="17">
        <v>1413.4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7">
        <v>0</v>
      </c>
      <c r="AF30" s="17">
        <v>0</v>
      </c>
      <c r="AG30" s="17">
        <v>0</v>
      </c>
      <c r="AH30" s="17">
        <v>0</v>
      </c>
      <c r="AI30" s="17">
        <v>0</v>
      </c>
      <c r="AJ30" s="17">
        <v>0</v>
      </c>
      <c r="AK30" s="17">
        <v>0</v>
      </c>
      <c r="AL30" s="17">
        <v>0</v>
      </c>
      <c r="AM30" s="17">
        <v>0</v>
      </c>
      <c r="AN30" s="17">
        <v>0</v>
      </c>
      <c r="AO30" s="17">
        <v>0</v>
      </c>
      <c r="AP30" s="17">
        <v>0</v>
      </c>
      <c r="AQ30" s="17">
        <v>0</v>
      </c>
      <c r="AR30" s="17">
        <v>0</v>
      </c>
      <c r="AS30" s="17">
        <v>0</v>
      </c>
      <c r="AT30" s="17">
        <v>0</v>
      </c>
      <c r="AU30" s="17">
        <v>0</v>
      </c>
      <c r="AV30" s="17">
        <v>0</v>
      </c>
      <c r="AW30" s="17">
        <v>0</v>
      </c>
      <c r="AX30" s="17">
        <v>0</v>
      </c>
      <c r="AY30" s="17">
        <v>0</v>
      </c>
      <c r="AZ30" s="17">
        <v>0</v>
      </c>
      <c r="BA30" s="17">
        <v>0</v>
      </c>
      <c r="BB30" s="17">
        <v>0</v>
      </c>
      <c r="BC30" s="17">
        <v>0</v>
      </c>
      <c r="BD30" s="17">
        <v>0</v>
      </c>
      <c r="BE30" s="17">
        <v>0</v>
      </c>
      <c r="BF30" s="17">
        <v>0</v>
      </c>
      <c r="BG30" s="17">
        <v>0</v>
      </c>
      <c r="BH30" s="17">
        <v>0</v>
      </c>
      <c r="BI30" s="17">
        <v>0</v>
      </c>
      <c r="BJ30" s="17">
        <v>0</v>
      </c>
      <c r="BK30" s="17">
        <v>0</v>
      </c>
      <c r="BL30" s="17">
        <v>0</v>
      </c>
      <c r="BM30" s="17">
        <v>0</v>
      </c>
      <c r="BN30" s="17">
        <v>0</v>
      </c>
      <c r="BO30" s="17">
        <v>0</v>
      </c>
      <c r="BP30" s="17">
        <v>0</v>
      </c>
      <c r="BQ30" s="17">
        <v>0</v>
      </c>
      <c r="BR30" s="17">
        <v>0</v>
      </c>
      <c r="BS30" s="17">
        <v>0</v>
      </c>
      <c r="BT30" s="17">
        <v>0</v>
      </c>
      <c r="BU30" s="17">
        <v>0</v>
      </c>
      <c r="BV30" s="17">
        <v>0</v>
      </c>
      <c r="BW30" s="17">
        <v>0</v>
      </c>
      <c r="BX30" s="17">
        <v>0</v>
      </c>
      <c r="BY30" s="17">
        <v>0</v>
      </c>
      <c r="BZ30" s="17">
        <v>0</v>
      </c>
      <c r="CA30" s="17">
        <v>0</v>
      </c>
      <c r="CB30" s="17">
        <v>0</v>
      </c>
      <c r="CC30" s="17">
        <v>0</v>
      </c>
      <c r="CD30" s="17">
        <v>0</v>
      </c>
      <c r="CE30" s="17">
        <v>0</v>
      </c>
      <c r="CF30" s="17">
        <v>0</v>
      </c>
      <c r="CG30" s="17">
        <v>0</v>
      </c>
      <c r="CH30" s="17">
        <v>0</v>
      </c>
      <c r="CI30" s="17">
        <v>0</v>
      </c>
      <c r="CJ30" s="17">
        <v>0</v>
      </c>
      <c r="CK30" s="17">
        <v>0</v>
      </c>
      <c r="CL30" s="17">
        <v>0</v>
      </c>
      <c r="CM30" s="17">
        <v>0</v>
      </c>
      <c r="CN30" s="17">
        <v>0</v>
      </c>
      <c r="CO30" s="17">
        <v>0</v>
      </c>
      <c r="CP30" s="17">
        <v>0</v>
      </c>
      <c r="CQ30" s="17">
        <v>0</v>
      </c>
      <c r="CR30" s="17">
        <v>0</v>
      </c>
      <c r="CS30" s="17">
        <v>0</v>
      </c>
      <c r="CT30" s="17">
        <v>0</v>
      </c>
      <c r="CU30" s="17">
        <v>0</v>
      </c>
      <c r="CV30" s="17">
        <v>0</v>
      </c>
      <c r="CW30" s="17">
        <v>0</v>
      </c>
      <c r="CX30" s="17">
        <v>0</v>
      </c>
      <c r="CY30" s="17">
        <v>0</v>
      </c>
      <c r="CZ30" s="17">
        <v>0</v>
      </c>
      <c r="DA30" s="17">
        <v>0</v>
      </c>
      <c r="DB30" s="17">
        <v>0</v>
      </c>
      <c r="DC30" s="17">
        <v>0</v>
      </c>
      <c r="DD30" s="17">
        <v>0</v>
      </c>
      <c r="DE30" s="17">
        <v>0</v>
      </c>
      <c r="DF30" s="17">
        <v>2681.69</v>
      </c>
      <c r="DG30" s="17">
        <v>0</v>
      </c>
      <c r="DH30" s="17">
        <v>0</v>
      </c>
      <c r="DI30" s="17">
        <v>0</v>
      </c>
      <c r="DJ30" s="17">
        <v>0</v>
      </c>
      <c r="DK30" s="17">
        <v>0</v>
      </c>
      <c r="DL30" s="17">
        <v>0</v>
      </c>
      <c r="DM30" s="17">
        <v>0</v>
      </c>
      <c r="DN30" s="17">
        <v>0</v>
      </c>
      <c r="DO30" s="17">
        <v>0</v>
      </c>
      <c r="DP30" s="17">
        <v>0</v>
      </c>
      <c r="DQ30" s="17">
        <v>0</v>
      </c>
    </row>
    <row r="31" spans="1:121" x14ac:dyDescent="0.2">
      <c r="A31" s="10" t="s">
        <v>18</v>
      </c>
      <c r="B31" s="17">
        <f t="shared" si="3"/>
        <v>0</v>
      </c>
      <c r="C31" s="17">
        <f t="shared" si="4"/>
        <v>2810.4700000000003</v>
      </c>
      <c r="D31" s="17">
        <f t="shared" si="5"/>
        <v>2800.99476</v>
      </c>
      <c r="E31" s="17">
        <v>0</v>
      </c>
      <c r="F31" s="17">
        <v>388.9</v>
      </c>
      <c r="G31" s="17">
        <v>379.59476000000001</v>
      </c>
      <c r="H31" s="17">
        <v>0</v>
      </c>
      <c r="I31" s="17">
        <v>1242.4000000000001</v>
      </c>
      <c r="J31" s="17">
        <v>1242.4000000000001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7">
        <v>0</v>
      </c>
      <c r="AI31" s="17">
        <v>0</v>
      </c>
      <c r="AJ31" s="17">
        <v>0</v>
      </c>
      <c r="AK31" s="17">
        <v>0</v>
      </c>
      <c r="AL31" s="17">
        <v>0</v>
      </c>
      <c r="AM31" s="17">
        <v>0</v>
      </c>
      <c r="AN31" s="17">
        <v>0</v>
      </c>
      <c r="AO31" s="17">
        <v>0</v>
      </c>
      <c r="AP31" s="17">
        <v>0</v>
      </c>
      <c r="AQ31" s="17">
        <v>0</v>
      </c>
      <c r="AR31" s="17">
        <v>0</v>
      </c>
      <c r="AS31" s="17">
        <v>0</v>
      </c>
      <c r="AT31" s="17">
        <v>0</v>
      </c>
      <c r="AU31" s="17">
        <v>0</v>
      </c>
      <c r="AV31" s="17">
        <v>0</v>
      </c>
      <c r="AW31" s="17">
        <v>0</v>
      </c>
      <c r="AX31" s="17">
        <v>0</v>
      </c>
      <c r="AY31" s="17">
        <v>0</v>
      </c>
      <c r="AZ31" s="17">
        <v>0</v>
      </c>
      <c r="BA31" s="17">
        <v>0</v>
      </c>
      <c r="BB31" s="17">
        <v>0</v>
      </c>
      <c r="BC31" s="17">
        <v>0</v>
      </c>
      <c r="BD31" s="17">
        <v>0</v>
      </c>
      <c r="BE31" s="17">
        <v>0</v>
      </c>
      <c r="BF31" s="17">
        <v>0</v>
      </c>
      <c r="BG31" s="17">
        <v>0</v>
      </c>
      <c r="BH31" s="17">
        <v>0</v>
      </c>
      <c r="BI31" s="17">
        <v>0</v>
      </c>
      <c r="BJ31" s="17">
        <v>0</v>
      </c>
      <c r="BK31" s="17">
        <v>0</v>
      </c>
      <c r="BL31" s="17">
        <v>0</v>
      </c>
      <c r="BM31" s="17">
        <v>0</v>
      </c>
      <c r="BN31" s="17">
        <v>0</v>
      </c>
      <c r="BO31" s="17">
        <v>0</v>
      </c>
      <c r="BP31" s="17">
        <v>0</v>
      </c>
      <c r="BQ31" s="17">
        <v>0</v>
      </c>
      <c r="BR31" s="17">
        <v>0</v>
      </c>
      <c r="BS31" s="17">
        <v>0</v>
      </c>
      <c r="BT31" s="17">
        <v>0</v>
      </c>
      <c r="BU31" s="17">
        <v>0</v>
      </c>
      <c r="BV31" s="17">
        <v>0</v>
      </c>
      <c r="BW31" s="17">
        <v>0</v>
      </c>
      <c r="BX31" s="17">
        <v>0</v>
      </c>
      <c r="BY31" s="17">
        <v>0</v>
      </c>
      <c r="BZ31" s="17">
        <v>0</v>
      </c>
      <c r="CA31" s="17">
        <v>0</v>
      </c>
      <c r="CB31" s="17">
        <v>0</v>
      </c>
      <c r="CC31" s="17">
        <v>1179.17</v>
      </c>
      <c r="CD31" s="17">
        <v>1179</v>
      </c>
      <c r="CE31" s="17">
        <v>0</v>
      </c>
      <c r="CF31" s="17">
        <v>0</v>
      </c>
      <c r="CG31" s="17">
        <v>0</v>
      </c>
      <c r="CH31" s="17">
        <v>0</v>
      </c>
      <c r="CI31" s="17">
        <v>0</v>
      </c>
      <c r="CJ31" s="17">
        <v>0</v>
      </c>
      <c r="CK31" s="17">
        <v>0</v>
      </c>
      <c r="CL31" s="17">
        <v>0</v>
      </c>
      <c r="CM31" s="17">
        <v>0</v>
      </c>
      <c r="CN31" s="17">
        <v>0</v>
      </c>
      <c r="CO31" s="17">
        <v>0</v>
      </c>
      <c r="CP31" s="17">
        <v>0</v>
      </c>
      <c r="CQ31" s="17">
        <v>0</v>
      </c>
      <c r="CR31" s="17">
        <v>0</v>
      </c>
      <c r="CS31" s="17">
        <v>0</v>
      </c>
      <c r="CT31" s="17">
        <v>0</v>
      </c>
      <c r="CU31" s="17">
        <v>0</v>
      </c>
      <c r="CV31" s="17">
        <v>0</v>
      </c>
      <c r="CW31" s="17">
        <v>0</v>
      </c>
      <c r="CX31" s="17">
        <v>0</v>
      </c>
      <c r="CY31" s="17">
        <v>0</v>
      </c>
      <c r="CZ31" s="17">
        <v>0</v>
      </c>
      <c r="DA31" s="17">
        <v>0</v>
      </c>
      <c r="DB31" s="17">
        <v>0</v>
      </c>
      <c r="DC31" s="17">
        <v>0</v>
      </c>
      <c r="DD31" s="17">
        <v>0</v>
      </c>
      <c r="DE31" s="17">
        <v>0</v>
      </c>
      <c r="DF31" s="17">
        <v>0</v>
      </c>
      <c r="DG31" s="17">
        <v>0</v>
      </c>
      <c r="DH31" s="17">
        <v>0</v>
      </c>
      <c r="DI31" s="17">
        <v>0</v>
      </c>
      <c r="DJ31" s="17">
        <v>0</v>
      </c>
      <c r="DK31" s="17">
        <v>0</v>
      </c>
      <c r="DL31" s="17">
        <v>0</v>
      </c>
      <c r="DM31" s="17">
        <v>0</v>
      </c>
      <c r="DN31" s="17">
        <v>0</v>
      </c>
      <c r="DO31" s="17">
        <v>0</v>
      </c>
      <c r="DP31" s="17">
        <v>0</v>
      </c>
      <c r="DQ31" s="17">
        <v>0</v>
      </c>
    </row>
    <row r="32" spans="1:121" x14ac:dyDescent="0.2">
      <c r="A32" s="10" t="s">
        <v>19</v>
      </c>
      <c r="B32" s="17">
        <f t="shared" si="3"/>
        <v>0</v>
      </c>
      <c r="C32" s="17">
        <f t="shared" si="4"/>
        <v>1210.7</v>
      </c>
      <c r="D32" s="17">
        <f t="shared" si="5"/>
        <v>1051.47766</v>
      </c>
      <c r="E32" s="17">
        <v>0</v>
      </c>
      <c r="F32" s="17">
        <v>90.4</v>
      </c>
      <c r="G32" s="17">
        <v>90.312490000000011</v>
      </c>
      <c r="H32" s="17">
        <v>0</v>
      </c>
      <c r="I32" s="17">
        <v>1120.3</v>
      </c>
      <c r="J32" s="17">
        <v>961.16516999999999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v>0</v>
      </c>
      <c r="AG32" s="17">
        <v>0</v>
      </c>
      <c r="AH32" s="17">
        <v>0</v>
      </c>
      <c r="AI32" s="17">
        <v>0</v>
      </c>
      <c r="AJ32" s="17">
        <v>0</v>
      </c>
      <c r="AK32" s="17">
        <v>0</v>
      </c>
      <c r="AL32" s="17">
        <v>0</v>
      </c>
      <c r="AM32" s="17">
        <v>0</v>
      </c>
      <c r="AN32" s="17">
        <v>0</v>
      </c>
      <c r="AO32" s="17">
        <v>0</v>
      </c>
      <c r="AP32" s="17">
        <v>0</v>
      </c>
      <c r="AQ32" s="17">
        <v>0</v>
      </c>
      <c r="AR32" s="17">
        <v>0</v>
      </c>
      <c r="AS32" s="17">
        <v>0</v>
      </c>
      <c r="AT32" s="17">
        <v>0</v>
      </c>
      <c r="AU32" s="17">
        <v>0</v>
      </c>
      <c r="AV32" s="17">
        <v>0</v>
      </c>
      <c r="AW32" s="17">
        <v>0</v>
      </c>
      <c r="AX32" s="17">
        <v>0</v>
      </c>
      <c r="AY32" s="17">
        <v>0</v>
      </c>
      <c r="AZ32" s="17">
        <v>0</v>
      </c>
      <c r="BA32" s="17">
        <v>0</v>
      </c>
      <c r="BB32" s="17">
        <v>0</v>
      </c>
      <c r="BC32" s="17">
        <v>0</v>
      </c>
      <c r="BD32" s="17">
        <v>0</v>
      </c>
      <c r="BE32" s="17">
        <v>0</v>
      </c>
      <c r="BF32" s="17">
        <v>0</v>
      </c>
      <c r="BG32" s="17">
        <v>0</v>
      </c>
      <c r="BH32" s="17">
        <v>0</v>
      </c>
      <c r="BI32" s="17">
        <v>0</v>
      </c>
      <c r="BJ32" s="17">
        <v>0</v>
      </c>
      <c r="BK32" s="17">
        <v>0</v>
      </c>
      <c r="BL32" s="17">
        <v>0</v>
      </c>
      <c r="BM32" s="17">
        <v>0</v>
      </c>
      <c r="BN32" s="17">
        <v>0</v>
      </c>
      <c r="BO32" s="17">
        <v>0</v>
      </c>
      <c r="BP32" s="17">
        <v>0</v>
      </c>
      <c r="BQ32" s="17">
        <v>0</v>
      </c>
      <c r="BR32" s="17">
        <v>0</v>
      </c>
      <c r="BS32" s="17">
        <v>0</v>
      </c>
      <c r="BT32" s="17">
        <v>0</v>
      </c>
      <c r="BU32" s="17">
        <v>0</v>
      </c>
      <c r="BV32" s="17">
        <v>0</v>
      </c>
      <c r="BW32" s="17">
        <v>0</v>
      </c>
      <c r="BX32" s="17">
        <v>0</v>
      </c>
      <c r="BY32" s="17">
        <v>0</v>
      </c>
      <c r="BZ32" s="17">
        <v>0</v>
      </c>
      <c r="CA32" s="17">
        <v>0</v>
      </c>
      <c r="CB32" s="17">
        <v>0</v>
      </c>
      <c r="CC32" s="17">
        <v>0</v>
      </c>
      <c r="CD32" s="17">
        <v>0</v>
      </c>
      <c r="CE32" s="17">
        <v>0</v>
      </c>
      <c r="CF32" s="17">
        <v>0</v>
      </c>
      <c r="CG32" s="17">
        <v>0</v>
      </c>
      <c r="CH32" s="17">
        <v>0</v>
      </c>
      <c r="CI32" s="17">
        <v>0</v>
      </c>
      <c r="CJ32" s="17">
        <v>0</v>
      </c>
      <c r="CK32" s="17">
        <v>0</v>
      </c>
      <c r="CL32" s="17">
        <v>0</v>
      </c>
      <c r="CM32" s="17">
        <v>0</v>
      </c>
      <c r="CN32" s="17">
        <v>0</v>
      </c>
      <c r="CO32" s="17">
        <v>0</v>
      </c>
      <c r="CP32" s="17">
        <v>0</v>
      </c>
      <c r="CQ32" s="17">
        <v>0</v>
      </c>
      <c r="CR32" s="17">
        <v>0</v>
      </c>
      <c r="CS32" s="17">
        <v>0</v>
      </c>
      <c r="CT32" s="17">
        <v>0</v>
      </c>
      <c r="CU32" s="17">
        <v>0</v>
      </c>
      <c r="CV32" s="17">
        <v>0</v>
      </c>
      <c r="CW32" s="17">
        <v>0</v>
      </c>
      <c r="CX32" s="17">
        <v>0</v>
      </c>
      <c r="CY32" s="17">
        <v>0</v>
      </c>
      <c r="CZ32" s="17">
        <v>0</v>
      </c>
      <c r="DA32" s="17">
        <v>0</v>
      </c>
      <c r="DB32" s="17">
        <v>0</v>
      </c>
      <c r="DC32" s="17">
        <v>0</v>
      </c>
      <c r="DD32" s="17">
        <v>0</v>
      </c>
      <c r="DE32" s="17">
        <v>0</v>
      </c>
      <c r="DF32" s="17">
        <v>0</v>
      </c>
      <c r="DG32" s="17">
        <v>0</v>
      </c>
      <c r="DH32" s="17">
        <v>0</v>
      </c>
      <c r="DI32" s="17">
        <v>0</v>
      </c>
      <c r="DJ32" s="17">
        <v>0</v>
      </c>
      <c r="DK32" s="17">
        <v>0</v>
      </c>
      <c r="DL32" s="17">
        <v>0</v>
      </c>
      <c r="DM32" s="17">
        <v>0</v>
      </c>
      <c r="DN32" s="17">
        <v>0</v>
      </c>
      <c r="DO32" s="17">
        <v>0</v>
      </c>
      <c r="DP32" s="17">
        <v>0</v>
      </c>
      <c r="DQ32" s="17">
        <v>0</v>
      </c>
    </row>
    <row r="33" spans="1:121" x14ac:dyDescent="0.2">
      <c r="A33" s="10" t="s">
        <v>20</v>
      </c>
      <c r="B33" s="17">
        <f t="shared" si="3"/>
        <v>0</v>
      </c>
      <c r="C33" s="17">
        <f t="shared" si="4"/>
        <v>0</v>
      </c>
      <c r="D33" s="17">
        <f t="shared" si="5"/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v>0</v>
      </c>
      <c r="AG33" s="17">
        <v>0</v>
      </c>
      <c r="AH33" s="17">
        <v>0</v>
      </c>
      <c r="AI33" s="17">
        <v>0</v>
      </c>
      <c r="AJ33" s="17">
        <v>0</v>
      </c>
      <c r="AK33" s="17">
        <v>0</v>
      </c>
      <c r="AL33" s="17">
        <v>0</v>
      </c>
      <c r="AM33" s="17">
        <v>0</v>
      </c>
      <c r="AN33" s="17">
        <v>0</v>
      </c>
      <c r="AO33" s="17">
        <v>0</v>
      </c>
      <c r="AP33" s="17">
        <v>0</v>
      </c>
      <c r="AQ33" s="17">
        <v>0</v>
      </c>
      <c r="AR33" s="17">
        <v>0</v>
      </c>
      <c r="AS33" s="17">
        <v>0</v>
      </c>
      <c r="AT33" s="17">
        <v>0</v>
      </c>
      <c r="AU33" s="17">
        <v>0</v>
      </c>
      <c r="AV33" s="17">
        <v>0</v>
      </c>
      <c r="AW33" s="17">
        <v>0</v>
      </c>
      <c r="AX33" s="17">
        <v>0</v>
      </c>
      <c r="AY33" s="17">
        <v>0</v>
      </c>
      <c r="AZ33" s="17">
        <v>0</v>
      </c>
      <c r="BA33" s="17">
        <v>0</v>
      </c>
      <c r="BB33" s="17">
        <v>0</v>
      </c>
      <c r="BC33" s="17">
        <v>0</v>
      </c>
      <c r="BD33" s="17">
        <v>0</v>
      </c>
      <c r="BE33" s="17">
        <v>0</v>
      </c>
      <c r="BF33" s="17">
        <v>0</v>
      </c>
      <c r="BG33" s="17">
        <v>0</v>
      </c>
      <c r="BH33" s="17">
        <v>0</v>
      </c>
      <c r="BI33" s="17">
        <v>0</v>
      </c>
      <c r="BJ33" s="17">
        <v>0</v>
      </c>
      <c r="BK33" s="17">
        <v>0</v>
      </c>
      <c r="BL33" s="17">
        <v>0</v>
      </c>
      <c r="BM33" s="17">
        <v>0</v>
      </c>
      <c r="BN33" s="17">
        <v>0</v>
      </c>
      <c r="BO33" s="17">
        <v>0</v>
      </c>
      <c r="BP33" s="17">
        <v>0</v>
      </c>
      <c r="BQ33" s="17">
        <v>0</v>
      </c>
      <c r="BR33" s="17">
        <v>0</v>
      </c>
      <c r="BS33" s="17">
        <v>0</v>
      </c>
      <c r="BT33" s="17">
        <v>0</v>
      </c>
      <c r="BU33" s="17">
        <v>0</v>
      </c>
      <c r="BV33" s="17">
        <v>0</v>
      </c>
      <c r="BW33" s="17">
        <v>0</v>
      </c>
      <c r="BX33" s="17">
        <v>0</v>
      </c>
      <c r="BY33" s="17">
        <v>0</v>
      </c>
      <c r="BZ33" s="17">
        <v>0</v>
      </c>
      <c r="CA33" s="17">
        <v>0</v>
      </c>
      <c r="CB33" s="17">
        <v>0</v>
      </c>
      <c r="CC33" s="17">
        <v>0</v>
      </c>
      <c r="CD33" s="17">
        <v>0</v>
      </c>
      <c r="CE33" s="17">
        <v>0</v>
      </c>
      <c r="CF33" s="17">
        <v>0</v>
      </c>
      <c r="CG33" s="17">
        <v>0</v>
      </c>
      <c r="CH33" s="17">
        <v>0</v>
      </c>
      <c r="CI33" s="17">
        <v>0</v>
      </c>
      <c r="CJ33" s="17">
        <v>0</v>
      </c>
      <c r="CK33" s="17">
        <v>0</v>
      </c>
      <c r="CL33" s="17">
        <v>0</v>
      </c>
      <c r="CM33" s="17">
        <v>0</v>
      </c>
      <c r="CN33" s="17">
        <v>0</v>
      </c>
      <c r="CO33" s="17">
        <v>0</v>
      </c>
      <c r="CP33" s="17">
        <v>0</v>
      </c>
      <c r="CQ33" s="17">
        <v>0</v>
      </c>
      <c r="CR33" s="17">
        <v>0</v>
      </c>
      <c r="CS33" s="17">
        <v>0</v>
      </c>
      <c r="CT33" s="17">
        <v>0</v>
      </c>
      <c r="CU33" s="17">
        <v>0</v>
      </c>
      <c r="CV33" s="17">
        <v>0</v>
      </c>
      <c r="CW33" s="17">
        <v>0</v>
      </c>
      <c r="CX33" s="17">
        <v>0</v>
      </c>
      <c r="CY33" s="17">
        <v>0</v>
      </c>
      <c r="CZ33" s="17">
        <v>0</v>
      </c>
      <c r="DA33" s="17">
        <v>0</v>
      </c>
      <c r="DB33" s="17">
        <v>0</v>
      </c>
      <c r="DC33" s="17">
        <v>0</v>
      </c>
      <c r="DD33" s="17">
        <v>0</v>
      </c>
      <c r="DE33" s="17">
        <v>0</v>
      </c>
      <c r="DF33" s="17">
        <v>0</v>
      </c>
      <c r="DG33" s="17">
        <v>0</v>
      </c>
      <c r="DH33" s="17">
        <v>0</v>
      </c>
      <c r="DI33" s="17">
        <v>0</v>
      </c>
      <c r="DJ33" s="17">
        <v>0</v>
      </c>
      <c r="DK33" s="17">
        <v>0</v>
      </c>
      <c r="DL33" s="17">
        <v>0</v>
      </c>
      <c r="DM33" s="17">
        <v>0</v>
      </c>
      <c r="DN33" s="17">
        <v>0</v>
      </c>
      <c r="DO33" s="17">
        <v>0</v>
      </c>
      <c r="DP33" s="17">
        <v>0</v>
      </c>
      <c r="DQ33" s="17">
        <v>0</v>
      </c>
    </row>
    <row r="34" spans="1:121" x14ac:dyDescent="0.2">
      <c r="A34" s="10" t="s">
        <v>21</v>
      </c>
      <c r="B34" s="17">
        <f t="shared" si="3"/>
        <v>10000</v>
      </c>
      <c r="C34" s="17">
        <f t="shared" si="4"/>
        <v>14039.724</v>
      </c>
      <c r="D34" s="17">
        <f t="shared" si="5"/>
        <v>13851.41937</v>
      </c>
      <c r="E34" s="17">
        <v>0</v>
      </c>
      <c r="F34" s="17">
        <v>382.5</v>
      </c>
      <c r="G34" s="17">
        <v>382.48617999999999</v>
      </c>
      <c r="H34" s="17">
        <v>0</v>
      </c>
      <c r="I34" s="17">
        <v>1013.6</v>
      </c>
      <c r="J34" s="17">
        <v>825.30918999999994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v>0</v>
      </c>
      <c r="AG34" s="17">
        <v>0</v>
      </c>
      <c r="AH34" s="17">
        <v>0</v>
      </c>
      <c r="AI34" s="17">
        <v>0</v>
      </c>
      <c r="AJ34" s="17">
        <v>0</v>
      </c>
      <c r="AK34" s="17">
        <v>0</v>
      </c>
      <c r="AL34" s="17">
        <v>0</v>
      </c>
      <c r="AM34" s="17">
        <v>0</v>
      </c>
      <c r="AN34" s="17">
        <v>0</v>
      </c>
      <c r="AO34" s="17">
        <v>0</v>
      </c>
      <c r="AP34" s="17">
        <v>0</v>
      </c>
      <c r="AQ34" s="17">
        <v>0</v>
      </c>
      <c r="AR34" s="17">
        <v>0</v>
      </c>
      <c r="AS34" s="17">
        <v>0</v>
      </c>
      <c r="AT34" s="17">
        <v>0</v>
      </c>
      <c r="AU34" s="17">
        <v>0</v>
      </c>
      <c r="AV34" s="17">
        <v>0</v>
      </c>
      <c r="AW34" s="17">
        <v>0</v>
      </c>
      <c r="AX34" s="17">
        <v>0</v>
      </c>
      <c r="AY34" s="17">
        <v>0</v>
      </c>
      <c r="AZ34" s="17">
        <v>0</v>
      </c>
      <c r="BA34" s="17">
        <v>0</v>
      </c>
      <c r="BB34" s="17">
        <v>0</v>
      </c>
      <c r="BC34" s="17">
        <v>0</v>
      </c>
      <c r="BD34" s="17">
        <v>0</v>
      </c>
      <c r="BE34" s="17">
        <v>0</v>
      </c>
      <c r="BF34" s="17">
        <v>0</v>
      </c>
      <c r="BG34" s="17">
        <v>0</v>
      </c>
      <c r="BH34" s="17">
        <v>0</v>
      </c>
      <c r="BI34" s="17">
        <v>0</v>
      </c>
      <c r="BJ34" s="17">
        <v>0</v>
      </c>
      <c r="BK34" s="17">
        <v>0</v>
      </c>
      <c r="BL34" s="17">
        <v>0</v>
      </c>
      <c r="BM34" s="17">
        <v>0</v>
      </c>
      <c r="BN34" s="17">
        <v>0</v>
      </c>
      <c r="BO34" s="17">
        <v>0</v>
      </c>
      <c r="BP34" s="17">
        <v>0</v>
      </c>
      <c r="BQ34" s="17">
        <v>0</v>
      </c>
      <c r="BR34" s="17">
        <v>0</v>
      </c>
      <c r="BS34" s="17">
        <v>0</v>
      </c>
      <c r="BT34" s="17">
        <v>0</v>
      </c>
      <c r="BU34" s="17">
        <v>0</v>
      </c>
      <c r="BV34" s="17">
        <v>0</v>
      </c>
      <c r="BW34" s="17">
        <v>0</v>
      </c>
      <c r="BX34" s="17">
        <v>0</v>
      </c>
      <c r="BY34" s="17">
        <v>0</v>
      </c>
      <c r="BZ34" s="17">
        <v>0</v>
      </c>
      <c r="CA34" s="17">
        <v>0</v>
      </c>
      <c r="CB34" s="17">
        <v>0</v>
      </c>
      <c r="CC34" s="17">
        <v>2643.6239999999998</v>
      </c>
      <c r="CD34" s="17">
        <v>2643.6239999999998</v>
      </c>
      <c r="CE34" s="17">
        <v>0</v>
      </c>
      <c r="CF34" s="17">
        <v>0</v>
      </c>
      <c r="CG34" s="17">
        <v>0</v>
      </c>
      <c r="CH34" s="17">
        <v>0</v>
      </c>
      <c r="CI34" s="17">
        <v>0</v>
      </c>
      <c r="CJ34" s="17">
        <v>0</v>
      </c>
      <c r="CK34" s="17">
        <v>0</v>
      </c>
      <c r="CL34" s="17">
        <v>0</v>
      </c>
      <c r="CM34" s="17">
        <v>0</v>
      </c>
      <c r="CN34" s="17">
        <v>0</v>
      </c>
      <c r="CO34" s="17">
        <v>0</v>
      </c>
      <c r="CP34" s="17">
        <v>0</v>
      </c>
      <c r="CQ34" s="17">
        <v>0</v>
      </c>
      <c r="CR34" s="17">
        <v>0</v>
      </c>
      <c r="CS34" s="17">
        <v>0</v>
      </c>
      <c r="CT34" s="17">
        <v>10000</v>
      </c>
      <c r="CU34" s="17">
        <v>10000</v>
      </c>
      <c r="CV34" s="17">
        <v>10000</v>
      </c>
      <c r="CW34" s="17">
        <v>0</v>
      </c>
      <c r="CX34" s="17">
        <v>0</v>
      </c>
      <c r="CY34" s="17">
        <v>0</v>
      </c>
      <c r="CZ34" s="17">
        <v>0</v>
      </c>
      <c r="DA34" s="17">
        <v>0</v>
      </c>
      <c r="DB34" s="17">
        <v>0</v>
      </c>
      <c r="DC34" s="17">
        <v>0</v>
      </c>
      <c r="DD34" s="17">
        <v>0</v>
      </c>
      <c r="DE34" s="17">
        <v>0</v>
      </c>
      <c r="DF34" s="17">
        <v>0</v>
      </c>
      <c r="DG34" s="17">
        <v>0</v>
      </c>
      <c r="DH34" s="17">
        <v>0</v>
      </c>
      <c r="DI34" s="17">
        <v>0</v>
      </c>
      <c r="DJ34" s="17">
        <v>0</v>
      </c>
      <c r="DK34" s="17">
        <v>0</v>
      </c>
      <c r="DL34" s="17">
        <v>0</v>
      </c>
      <c r="DM34" s="17">
        <v>0</v>
      </c>
      <c r="DN34" s="17">
        <v>0</v>
      </c>
      <c r="DO34" s="17">
        <v>0</v>
      </c>
      <c r="DP34" s="17">
        <v>0</v>
      </c>
      <c r="DQ34" s="17">
        <v>0</v>
      </c>
    </row>
    <row r="35" spans="1:121" x14ac:dyDescent="0.2">
      <c r="A35" s="10" t="s">
        <v>22</v>
      </c>
      <c r="B35" s="17">
        <f t="shared" si="3"/>
        <v>0</v>
      </c>
      <c r="C35" s="17">
        <f t="shared" si="4"/>
        <v>1213.2</v>
      </c>
      <c r="D35" s="17">
        <f t="shared" si="5"/>
        <v>1014.00986</v>
      </c>
      <c r="E35" s="17">
        <v>0</v>
      </c>
      <c r="F35" s="17">
        <v>395.8</v>
      </c>
      <c r="G35" s="17">
        <v>196.60986</v>
      </c>
      <c r="H35" s="17">
        <v>0</v>
      </c>
      <c r="I35" s="17">
        <v>817.4</v>
      </c>
      <c r="J35" s="17">
        <v>817.4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v>0</v>
      </c>
      <c r="AJ35" s="17">
        <v>0</v>
      </c>
      <c r="AK35" s="17">
        <v>0</v>
      </c>
      <c r="AL35" s="17">
        <v>0</v>
      </c>
      <c r="AM35" s="17">
        <v>0</v>
      </c>
      <c r="AN35" s="17">
        <v>0</v>
      </c>
      <c r="AO35" s="17">
        <v>0</v>
      </c>
      <c r="AP35" s="17">
        <v>0</v>
      </c>
      <c r="AQ35" s="17">
        <v>0</v>
      </c>
      <c r="AR35" s="17">
        <v>0</v>
      </c>
      <c r="AS35" s="17">
        <v>0</v>
      </c>
      <c r="AT35" s="17">
        <v>0</v>
      </c>
      <c r="AU35" s="17">
        <v>0</v>
      </c>
      <c r="AV35" s="17">
        <v>0</v>
      </c>
      <c r="AW35" s="17">
        <v>0</v>
      </c>
      <c r="AX35" s="17">
        <v>0</v>
      </c>
      <c r="AY35" s="17">
        <v>0</v>
      </c>
      <c r="AZ35" s="17">
        <v>0</v>
      </c>
      <c r="BA35" s="17">
        <v>0</v>
      </c>
      <c r="BB35" s="17">
        <v>0</v>
      </c>
      <c r="BC35" s="17">
        <v>0</v>
      </c>
      <c r="BD35" s="17">
        <v>0</v>
      </c>
      <c r="BE35" s="17">
        <v>0</v>
      </c>
      <c r="BF35" s="17">
        <v>0</v>
      </c>
      <c r="BG35" s="17">
        <v>0</v>
      </c>
      <c r="BH35" s="17">
        <v>0</v>
      </c>
      <c r="BI35" s="17">
        <v>0</v>
      </c>
      <c r="BJ35" s="17">
        <v>0</v>
      </c>
      <c r="BK35" s="17">
        <v>0</v>
      </c>
      <c r="BL35" s="17">
        <v>0</v>
      </c>
      <c r="BM35" s="17">
        <v>0</v>
      </c>
      <c r="BN35" s="17">
        <v>0</v>
      </c>
      <c r="BO35" s="17">
        <v>0</v>
      </c>
      <c r="BP35" s="17">
        <v>0</v>
      </c>
      <c r="BQ35" s="17">
        <v>0</v>
      </c>
      <c r="BR35" s="17">
        <v>0</v>
      </c>
      <c r="BS35" s="17">
        <v>0</v>
      </c>
      <c r="BT35" s="17">
        <v>0</v>
      </c>
      <c r="BU35" s="17">
        <v>0</v>
      </c>
      <c r="BV35" s="17">
        <v>0</v>
      </c>
      <c r="BW35" s="17">
        <v>0</v>
      </c>
      <c r="BX35" s="17">
        <v>0</v>
      </c>
      <c r="BY35" s="17">
        <v>0</v>
      </c>
      <c r="BZ35" s="17">
        <v>0</v>
      </c>
      <c r="CA35" s="17">
        <v>0</v>
      </c>
      <c r="CB35" s="17">
        <v>0</v>
      </c>
      <c r="CC35" s="17">
        <v>0</v>
      </c>
      <c r="CD35" s="17">
        <v>0</v>
      </c>
      <c r="CE35" s="17">
        <v>0</v>
      </c>
      <c r="CF35" s="17">
        <v>0</v>
      </c>
      <c r="CG35" s="17">
        <v>0</v>
      </c>
      <c r="CH35" s="17">
        <v>0</v>
      </c>
      <c r="CI35" s="17">
        <v>0</v>
      </c>
      <c r="CJ35" s="17">
        <v>0</v>
      </c>
      <c r="CK35" s="17">
        <v>0</v>
      </c>
      <c r="CL35" s="17">
        <v>0</v>
      </c>
      <c r="CM35" s="17">
        <v>0</v>
      </c>
      <c r="CN35" s="17">
        <v>0</v>
      </c>
      <c r="CO35" s="17">
        <v>0</v>
      </c>
      <c r="CP35" s="17">
        <v>0</v>
      </c>
      <c r="CQ35" s="17">
        <v>0</v>
      </c>
      <c r="CR35" s="17">
        <v>0</v>
      </c>
      <c r="CS35" s="17">
        <v>0</v>
      </c>
      <c r="CT35" s="17">
        <v>0</v>
      </c>
      <c r="CU35" s="17">
        <v>0</v>
      </c>
      <c r="CV35" s="17">
        <v>0</v>
      </c>
      <c r="CW35" s="17">
        <v>0</v>
      </c>
      <c r="CX35" s="17">
        <v>0</v>
      </c>
      <c r="CY35" s="17">
        <v>0</v>
      </c>
      <c r="CZ35" s="17">
        <v>0</v>
      </c>
      <c r="DA35" s="17">
        <v>0</v>
      </c>
      <c r="DB35" s="17">
        <v>0</v>
      </c>
      <c r="DC35" s="17">
        <v>0</v>
      </c>
      <c r="DD35" s="17">
        <v>0</v>
      </c>
      <c r="DE35" s="17">
        <v>0</v>
      </c>
      <c r="DF35" s="17">
        <v>0</v>
      </c>
      <c r="DG35" s="17">
        <v>0</v>
      </c>
      <c r="DH35" s="17">
        <v>0</v>
      </c>
      <c r="DI35" s="17">
        <v>0</v>
      </c>
      <c r="DJ35" s="17">
        <v>0</v>
      </c>
      <c r="DK35" s="17">
        <v>0</v>
      </c>
      <c r="DL35" s="17">
        <v>0</v>
      </c>
      <c r="DM35" s="17">
        <v>0</v>
      </c>
      <c r="DN35" s="17">
        <v>0</v>
      </c>
      <c r="DO35" s="17">
        <v>0</v>
      </c>
      <c r="DP35" s="17">
        <v>0</v>
      </c>
      <c r="DQ35" s="17">
        <v>0</v>
      </c>
    </row>
    <row r="36" spans="1:121" x14ac:dyDescent="0.2">
      <c r="A36" s="10" t="s">
        <v>23</v>
      </c>
      <c r="B36" s="17">
        <f t="shared" si="3"/>
        <v>0</v>
      </c>
      <c r="C36" s="17">
        <f t="shared" si="4"/>
        <v>669</v>
      </c>
      <c r="D36" s="17">
        <f t="shared" si="5"/>
        <v>668.98841000000004</v>
      </c>
      <c r="E36" s="17">
        <v>0</v>
      </c>
      <c r="F36" s="17">
        <v>0</v>
      </c>
      <c r="G36" s="17">
        <v>0</v>
      </c>
      <c r="H36" s="17">
        <v>0</v>
      </c>
      <c r="I36" s="17">
        <v>669</v>
      </c>
      <c r="J36" s="17">
        <v>668.98841000000004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s="17">
        <v>0</v>
      </c>
      <c r="AF36" s="17">
        <v>0</v>
      </c>
      <c r="AG36" s="17">
        <v>0</v>
      </c>
      <c r="AH36" s="17">
        <v>0</v>
      </c>
      <c r="AI36" s="17">
        <v>0</v>
      </c>
      <c r="AJ36" s="17">
        <v>0</v>
      </c>
      <c r="AK36" s="17">
        <v>0</v>
      </c>
      <c r="AL36" s="17">
        <v>0</v>
      </c>
      <c r="AM36" s="17">
        <v>0</v>
      </c>
      <c r="AN36" s="17">
        <v>0</v>
      </c>
      <c r="AO36" s="17">
        <v>0</v>
      </c>
      <c r="AP36" s="17">
        <v>0</v>
      </c>
      <c r="AQ36" s="17">
        <v>0</v>
      </c>
      <c r="AR36" s="17">
        <v>0</v>
      </c>
      <c r="AS36" s="17">
        <v>0</v>
      </c>
      <c r="AT36" s="17">
        <v>0</v>
      </c>
      <c r="AU36" s="17">
        <v>0</v>
      </c>
      <c r="AV36" s="17">
        <v>0</v>
      </c>
      <c r="AW36" s="17">
        <v>0</v>
      </c>
      <c r="AX36" s="17">
        <v>0</v>
      </c>
      <c r="AY36" s="17">
        <v>0</v>
      </c>
      <c r="AZ36" s="17">
        <v>0</v>
      </c>
      <c r="BA36" s="17">
        <v>0</v>
      </c>
      <c r="BB36" s="17">
        <v>0</v>
      </c>
      <c r="BC36" s="17">
        <v>0</v>
      </c>
      <c r="BD36" s="17">
        <v>0</v>
      </c>
      <c r="BE36" s="17">
        <v>0</v>
      </c>
      <c r="BF36" s="17">
        <v>0</v>
      </c>
      <c r="BG36" s="17">
        <v>0</v>
      </c>
      <c r="BH36" s="17">
        <v>0</v>
      </c>
      <c r="BI36" s="17">
        <v>0</v>
      </c>
      <c r="BJ36" s="17">
        <v>0</v>
      </c>
      <c r="BK36" s="17">
        <v>0</v>
      </c>
      <c r="BL36" s="17">
        <v>0</v>
      </c>
      <c r="BM36" s="17">
        <v>0</v>
      </c>
      <c r="BN36" s="17">
        <v>0</v>
      </c>
      <c r="BO36" s="17">
        <v>0</v>
      </c>
      <c r="BP36" s="17">
        <v>0</v>
      </c>
      <c r="BQ36" s="17">
        <v>0</v>
      </c>
      <c r="BR36" s="17">
        <v>0</v>
      </c>
      <c r="BS36" s="17">
        <v>0</v>
      </c>
      <c r="BT36" s="17">
        <v>0</v>
      </c>
      <c r="BU36" s="17">
        <v>0</v>
      </c>
      <c r="BV36" s="17">
        <v>0</v>
      </c>
      <c r="BW36" s="17">
        <v>0</v>
      </c>
      <c r="BX36" s="17">
        <v>0</v>
      </c>
      <c r="BY36" s="17">
        <v>0</v>
      </c>
      <c r="BZ36" s="17">
        <v>0</v>
      </c>
      <c r="CA36" s="17">
        <v>0</v>
      </c>
      <c r="CB36" s="17">
        <v>0</v>
      </c>
      <c r="CC36" s="17">
        <v>0</v>
      </c>
      <c r="CD36" s="17">
        <v>0</v>
      </c>
      <c r="CE36" s="17">
        <v>0</v>
      </c>
      <c r="CF36" s="17">
        <v>0</v>
      </c>
      <c r="CG36" s="17">
        <v>0</v>
      </c>
      <c r="CH36" s="17">
        <v>0</v>
      </c>
      <c r="CI36" s="17">
        <v>0</v>
      </c>
      <c r="CJ36" s="17">
        <v>0</v>
      </c>
      <c r="CK36" s="17">
        <v>0</v>
      </c>
      <c r="CL36" s="17">
        <v>0</v>
      </c>
      <c r="CM36" s="17">
        <v>0</v>
      </c>
      <c r="CN36" s="17">
        <v>0</v>
      </c>
      <c r="CO36" s="17">
        <v>0</v>
      </c>
      <c r="CP36" s="17">
        <v>0</v>
      </c>
      <c r="CQ36" s="17">
        <v>0</v>
      </c>
      <c r="CR36" s="17">
        <v>0</v>
      </c>
      <c r="CS36" s="17">
        <v>0</v>
      </c>
      <c r="CT36" s="17">
        <v>0</v>
      </c>
      <c r="CU36" s="17">
        <v>0</v>
      </c>
      <c r="CV36" s="17">
        <v>0</v>
      </c>
      <c r="CW36" s="17">
        <v>0</v>
      </c>
      <c r="CX36" s="17">
        <v>0</v>
      </c>
      <c r="CY36" s="17">
        <v>0</v>
      </c>
      <c r="CZ36" s="17">
        <v>0</v>
      </c>
      <c r="DA36" s="17">
        <v>0</v>
      </c>
      <c r="DB36" s="17">
        <v>0</v>
      </c>
      <c r="DC36" s="17">
        <v>0</v>
      </c>
      <c r="DD36" s="17">
        <v>0</v>
      </c>
      <c r="DE36" s="17">
        <v>0</v>
      </c>
      <c r="DF36" s="17">
        <v>0</v>
      </c>
      <c r="DG36" s="17">
        <v>0</v>
      </c>
      <c r="DH36" s="17">
        <v>0</v>
      </c>
      <c r="DI36" s="17">
        <v>0</v>
      </c>
      <c r="DJ36" s="17">
        <v>0</v>
      </c>
      <c r="DK36" s="17">
        <v>0</v>
      </c>
      <c r="DL36" s="17">
        <v>0</v>
      </c>
      <c r="DM36" s="17">
        <v>0</v>
      </c>
      <c r="DN36" s="17">
        <v>0</v>
      </c>
      <c r="DO36" s="17">
        <v>0</v>
      </c>
      <c r="DP36" s="17">
        <v>0</v>
      </c>
      <c r="DQ36" s="17">
        <v>0</v>
      </c>
    </row>
    <row r="37" spans="1:121" x14ac:dyDescent="0.2">
      <c r="A37" s="10" t="s">
        <v>24</v>
      </c>
      <c r="B37" s="17">
        <f t="shared" si="3"/>
        <v>0</v>
      </c>
      <c r="C37" s="17">
        <f t="shared" si="4"/>
        <v>1588.4</v>
      </c>
      <c r="D37" s="17">
        <f t="shared" si="5"/>
        <v>1588.33492</v>
      </c>
      <c r="E37" s="17">
        <v>0</v>
      </c>
      <c r="F37" s="17">
        <v>542.1</v>
      </c>
      <c r="G37" s="17">
        <v>542.03492000000006</v>
      </c>
      <c r="H37" s="17">
        <v>0</v>
      </c>
      <c r="I37" s="17">
        <v>1046.3</v>
      </c>
      <c r="J37" s="17">
        <v>1046.3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7">
        <v>0</v>
      </c>
      <c r="AF37" s="17">
        <v>0</v>
      </c>
      <c r="AG37" s="17">
        <v>0</v>
      </c>
      <c r="AH37" s="17">
        <v>0</v>
      </c>
      <c r="AI37" s="17">
        <v>0</v>
      </c>
      <c r="AJ37" s="17">
        <v>0</v>
      </c>
      <c r="AK37" s="17">
        <v>0</v>
      </c>
      <c r="AL37" s="17">
        <v>0</v>
      </c>
      <c r="AM37" s="17">
        <v>0</v>
      </c>
      <c r="AN37" s="17">
        <v>0</v>
      </c>
      <c r="AO37" s="17">
        <v>0</v>
      </c>
      <c r="AP37" s="17">
        <v>0</v>
      </c>
      <c r="AQ37" s="17">
        <v>0</v>
      </c>
      <c r="AR37" s="17">
        <v>0</v>
      </c>
      <c r="AS37" s="17">
        <v>0</v>
      </c>
      <c r="AT37" s="17">
        <v>0</v>
      </c>
      <c r="AU37" s="17">
        <v>0</v>
      </c>
      <c r="AV37" s="17">
        <v>0</v>
      </c>
      <c r="AW37" s="17">
        <v>0</v>
      </c>
      <c r="AX37" s="17">
        <v>0</v>
      </c>
      <c r="AY37" s="17">
        <v>0</v>
      </c>
      <c r="AZ37" s="17">
        <v>0</v>
      </c>
      <c r="BA37" s="17">
        <v>0</v>
      </c>
      <c r="BB37" s="17">
        <v>0</v>
      </c>
      <c r="BC37" s="17">
        <v>0</v>
      </c>
      <c r="BD37" s="17">
        <v>0</v>
      </c>
      <c r="BE37" s="17">
        <v>0</v>
      </c>
      <c r="BF37" s="17">
        <v>0</v>
      </c>
      <c r="BG37" s="17">
        <v>0</v>
      </c>
      <c r="BH37" s="17">
        <v>0</v>
      </c>
      <c r="BI37" s="17">
        <v>0</v>
      </c>
      <c r="BJ37" s="17">
        <v>0</v>
      </c>
      <c r="BK37" s="17">
        <v>0</v>
      </c>
      <c r="BL37" s="17">
        <v>0</v>
      </c>
      <c r="BM37" s="17">
        <v>0</v>
      </c>
      <c r="BN37" s="17">
        <v>0</v>
      </c>
      <c r="BO37" s="17">
        <v>0</v>
      </c>
      <c r="BP37" s="17">
        <v>0</v>
      </c>
      <c r="BQ37" s="17">
        <v>0</v>
      </c>
      <c r="BR37" s="17">
        <v>0</v>
      </c>
      <c r="BS37" s="17">
        <v>0</v>
      </c>
      <c r="BT37" s="17">
        <v>0</v>
      </c>
      <c r="BU37" s="17">
        <v>0</v>
      </c>
      <c r="BV37" s="17">
        <v>0</v>
      </c>
      <c r="BW37" s="17">
        <v>0</v>
      </c>
      <c r="BX37" s="17">
        <v>0</v>
      </c>
      <c r="BY37" s="17">
        <v>0</v>
      </c>
      <c r="BZ37" s="17">
        <v>0</v>
      </c>
      <c r="CA37" s="17">
        <v>0</v>
      </c>
      <c r="CB37" s="17">
        <v>0</v>
      </c>
      <c r="CC37" s="17">
        <v>0</v>
      </c>
      <c r="CD37" s="17">
        <v>0</v>
      </c>
      <c r="CE37" s="17">
        <v>0</v>
      </c>
      <c r="CF37" s="17">
        <v>0</v>
      </c>
      <c r="CG37" s="17">
        <v>0</v>
      </c>
      <c r="CH37" s="17">
        <v>0</v>
      </c>
      <c r="CI37" s="17">
        <v>0</v>
      </c>
      <c r="CJ37" s="17">
        <v>0</v>
      </c>
      <c r="CK37" s="17">
        <v>0</v>
      </c>
      <c r="CL37" s="17">
        <v>0</v>
      </c>
      <c r="CM37" s="17">
        <v>0</v>
      </c>
      <c r="CN37" s="17">
        <v>0</v>
      </c>
      <c r="CO37" s="17">
        <v>0</v>
      </c>
      <c r="CP37" s="17">
        <v>0</v>
      </c>
      <c r="CQ37" s="17">
        <v>0</v>
      </c>
      <c r="CR37" s="17">
        <v>0</v>
      </c>
      <c r="CS37" s="17">
        <v>0</v>
      </c>
      <c r="CT37" s="17">
        <v>0</v>
      </c>
      <c r="CU37" s="17">
        <v>0</v>
      </c>
      <c r="CV37" s="17">
        <v>0</v>
      </c>
      <c r="CW37" s="17">
        <v>0</v>
      </c>
      <c r="CX37" s="17">
        <v>0</v>
      </c>
      <c r="CY37" s="17">
        <v>0</v>
      </c>
      <c r="CZ37" s="17">
        <v>0</v>
      </c>
      <c r="DA37" s="17">
        <v>0</v>
      </c>
      <c r="DB37" s="17">
        <v>0</v>
      </c>
      <c r="DC37" s="17">
        <v>0</v>
      </c>
      <c r="DD37" s="17">
        <v>0</v>
      </c>
      <c r="DE37" s="17">
        <v>0</v>
      </c>
      <c r="DF37" s="17">
        <v>0</v>
      </c>
      <c r="DG37" s="17">
        <v>0</v>
      </c>
      <c r="DH37" s="17">
        <v>0</v>
      </c>
      <c r="DI37" s="17">
        <v>0</v>
      </c>
      <c r="DJ37" s="17">
        <v>0</v>
      </c>
      <c r="DK37" s="17">
        <v>0</v>
      </c>
      <c r="DL37" s="17">
        <v>0</v>
      </c>
      <c r="DM37" s="17">
        <v>0</v>
      </c>
      <c r="DN37" s="17">
        <v>0</v>
      </c>
      <c r="DO37" s="17">
        <v>0</v>
      </c>
      <c r="DP37" s="17">
        <v>0</v>
      </c>
      <c r="DQ37" s="17">
        <v>0</v>
      </c>
    </row>
    <row r="38" spans="1:121" x14ac:dyDescent="0.2">
      <c r="A38" s="10" t="s">
        <v>25</v>
      </c>
      <c r="B38" s="17">
        <f t="shared" si="3"/>
        <v>0</v>
      </c>
      <c r="C38" s="17">
        <f t="shared" si="4"/>
        <v>1019.4000000000001</v>
      </c>
      <c r="D38" s="17">
        <f t="shared" si="5"/>
        <v>1001.37374</v>
      </c>
      <c r="E38" s="17">
        <v>0</v>
      </c>
      <c r="F38" s="17">
        <v>234.7</v>
      </c>
      <c r="G38" s="17">
        <v>216.67373999999998</v>
      </c>
      <c r="H38" s="17">
        <v>0</v>
      </c>
      <c r="I38" s="17">
        <v>784.7</v>
      </c>
      <c r="J38" s="17">
        <v>784.7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v>0</v>
      </c>
      <c r="AG38" s="17">
        <v>0</v>
      </c>
      <c r="AH38" s="17">
        <v>0</v>
      </c>
      <c r="AI38" s="17">
        <v>0</v>
      </c>
      <c r="AJ38" s="17">
        <v>0</v>
      </c>
      <c r="AK38" s="17">
        <v>0</v>
      </c>
      <c r="AL38" s="17">
        <v>0</v>
      </c>
      <c r="AM38" s="17">
        <v>0</v>
      </c>
      <c r="AN38" s="17">
        <v>0</v>
      </c>
      <c r="AO38" s="17">
        <v>0</v>
      </c>
      <c r="AP38" s="17">
        <v>0</v>
      </c>
      <c r="AQ38" s="17">
        <v>0</v>
      </c>
      <c r="AR38" s="17">
        <v>0</v>
      </c>
      <c r="AS38" s="17">
        <v>0</v>
      </c>
      <c r="AT38" s="17">
        <v>0</v>
      </c>
      <c r="AU38" s="17">
        <v>0</v>
      </c>
      <c r="AV38" s="17">
        <v>0</v>
      </c>
      <c r="AW38" s="17">
        <v>0</v>
      </c>
      <c r="AX38" s="17">
        <v>0</v>
      </c>
      <c r="AY38" s="17">
        <v>0</v>
      </c>
      <c r="AZ38" s="17">
        <v>0</v>
      </c>
      <c r="BA38" s="17">
        <v>0</v>
      </c>
      <c r="BB38" s="17">
        <v>0</v>
      </c>
      <c r="BC38" s="17">
        <v>0</v>
      </c>
      <c r="BD38" s="17">
        <v>0</v>
      </c>
      <c r="BE38" s="17">
        <v>0</v>
      </c>
      <c r="BF38" s="17">
        <v>0</v>
      </c>
      <c r="BG38" s="17">
        <v>0</v>
      </c>
      <c r="BH38" s="17">
        <v>0</v>
      </c>
      <c r="BI38" s="17">
        <v>0</v>
      </c>
      <c r="BJ38" s="17">
        <v>0</v>
      </c>
      <c r="BK38" s="17">
        <v>0</v>
      </c>
      <c r="BL38" s="17">
        <v>0</v>
      </c>
      <c r="BM38" s="17">
        <v>0</v>
      </c>
      <c r="BN38" s="17">
        <v>0</v>
      </c>
      <c r="BO38" s="17">
        <v>0</v>
      </c>
      <c r="BP38" s="17">
        <v>0</v>
      </c>
      <c r="BQ38" s="17">
        <v>0</v>
      </c>
      <c r="BR38" s="17">
        <v>0</v>
      </c>
      <c r="BS38" s="17">
        <v>0</v>
      </c>
      <c r="BT38" s="17">
        <v>0</v>
      </c>
      <c r="BU38" s="17">
        <v>0</v>
      </c>
      <c r="BV38" s="17">
        <v>0</v>
      </c>
      <c r="BW38" s="17">
        <v>0</v>
      </c>
      <c r="BX38" s="17">
        <v>0</v>
      </c>
      <c r="BY38" s="17">
        <v>0</v>
      </c>
      <c r="BZ38" s="17">
        <v>0</v>
      </c>
      <c r="CA38" s="17">
        <v>0</v>
      </c>
      <c r="CB38" s="17">
        <v>0</v>
      </c>
      <c r="CC38" s="17">
        <v>0</v>
      </c>
      <c r="CD38" s="17">
        <v>0</v>
      </c>
      <c r="CE38" s="17">
        <v>0</v>
      </c>
      <c r="CF38" s="17">
        <v>0</v>
      </c>
      <c r="CG38" s="17">
        <v>0</v>
      </c>
      <c r="CH38" s="17">
        <v>0</v>
      </c>
      <c r="CI38" s="17">
        <v>0</v>
      </c>
      <c r="CJ38" s="17">
        <v>0</v>
      </c>
      <c r="CK38" s="17">
        <v>0</v>
      </c>
      <c r="CL38" s="17">
        <v>0</v>
      </c>
      <c r="CM38" s="17">
        <v>0</v>
      </c>
      <c r="CN38" s="17">
        <v>0</v>
      </c>
      <c r="CO38" s="17">
        <v>0</v>
      </c>
      <c r="CP38" s="17">
        <v>0</v>
      </c>
      <c r="CQ38" s="17">
        <v>0</v>
      </c>
      <c r="CR38" s="17">
        <v>0</v>
      </c>
      <c r="CS38" s="17">
        <v>0</v>
      </c>
      <c r="CT38" s="17">
        <v>0</v>
      </c>
      <c r="CU38" s="17">
        <v>0</v>
      </c>
      <c r="CV38" s="17">
        <v>0</v>
      </c>
      <c r="CW38" s="17">
        <v>0</v>
      </c>
      <c r="CX38" s="17">
        <v>0</v>
      </c>
      <c r="CY38" s="17">
        <v>0</v>
      </c>
      <c r="CZ38" s="17">
        <v>0</v>
      </c>
      <c r="DA38" s="17">
        <v>0</v>
      </c>
      <c r="DB38" s="17">
        <v>0</v>
      </c>
      <c r="DC38" s="17">
        <v>0</v>
      </c>
      <c r="DD38" s="17">
        <v>0</v>
      </c>
      <c r="DE38" s="17">
        <v>0</v>
      </c>
      <c r="DF38" s="17">
        <v>0</v>
      </c>
      <c r="DG38" s="17">
        <v>0</v>
      </c>
      <c r="DH38" s="17">
        <v>0</v>
      </c>
      <c r="DI38" s="17">
        <v>0</v>
      </c>
      <c r="DJ38" s="17">
        <v>0</v>
      </c>
      <c r="DK38" s="17">
        <v>0</v>
      </c>
      <c r="DL38" s="17">
        <v>0</v>
      </c>
      <c r="DM38" s="17">
        <v>0</v>
      </c>
      <c r="DN38" s="17">
        <v>0</v>
      </c>
      <c r="DO38" s="17">
        <v>0</v>
      </c>
      <c r="DP38" s="17">
        <v>0</v>
      </c>
      <c r="DQ38" s="17">
        <v>0</v>
      </c>
    </row>
    <row r="39" spans="1:121" x14ac:dyDescent="0.2">
      <c r="A39" s="10" t="s">
        <v>26</v>
      </c>
      <c r="B39" s="17">
        <f t="shared" si="3"/>
        <v>0</v>
      </c>
      <c r="C39" s="17">
        <f t="shared" si="4"/>
        <v>256.2</v>
      </c>
      <c r="D39" s="17">
        <f t="shared" si="5"/>
        <v>221.30931000000001</v>
      </c>
      <c r="E39" s="17">
        <v>0</v>
      </c>
      <c r="F39" s="17">
        <v>0</v>
      </c>
      <c r="G39" s="17">
        <v>0</v>
      </c>
      <c r="H39" s="17">
        <v>0</v>
      </c>
      <c r="I39" s="17">
        <v>256.2</v>
      </c>
      <c r="J39" s="17">
        <v>221.30931000000001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v>0</v>
      </c>
      <c r="AG39" s="17">
        <v>0</v>
      </c>
      <c r="AH39" s="17">
        <v>0</v>
      </c>
      <c r="AI39" s="17">
        <v>0</v>
      </c>
      <c r="AJ39" s="17">
        <v>0</v>
      </c>
      <c r="AK39" s="17">
        <v>0</v>
      </c>
      <c r="AL39" s="17">
        <v>0</v>
      </c>
      <c r="AM39" s="17">
        <v>0</v>
      </c>
      <c r="AN39" s="17">
        <v>0</v>
      </c>
      <c r="AO39" s="17">
        <v>0</v>
      </c>
      <c r="AP39" s="17">
        <v>0</v>
      </c>
      <c r="AQ39" s="17">
        <v>0</v>
      </c>
      <c r="AR39" s="17">
        <v>0</v>
      </c>
      <c r="AS39" s="17">
        <v>0</v>
      </c>
      <c r="AT39" s="17">
        <v>0</v>
      </c>
      <c r="AU39" s="17">
        <v>0</v>
      </c>
      <c r="AV39" s="17">
        <v>0</v>
      </c>
      <c r="AW39" s="17">
        <v>0</v>
      </c>
      <c r="AX39" s="17">
        <v>0</v>
      </c>
      <c r="AY39" s="17">
        <v>0</v>
      </c>
      <c r="AZ39" s="17">
        <v>0</v>
      </c>
      <c r="BA39" s="17">
        <v>0</v>
      </c>
      <c r="BB39" s="17">
        <v>0</v>
      </c>
      <c r="BC39" s="17">
        <v>0</v>
      </c>
      <c r="BD39" s="17">
        <v>0</v>
      </c>
      <c r="BE39" s="17">
        <v>0</v>
      </c>
      <c r="BF39" s="17">
        <v>0</v>
      </c>
      <c r="BG39" s="17">
        <v>0</v>
      </c>
      <c r="BH39" s="17">
        <v>0</v>
      </c>
      <c r="BI39" s="17">
        <v>0</v>
      </c>
      <c r="BJ39" s="17">
        <v>0</v>
      </c>
      <c r="BK39" s="17">
        <v>0</v>
      </c>
      <c r="BL39" s="17">
        <v>0</v>
      </c>
      <c r="BM39" s="17">
        <v>0</v>
      </c>
      <c r="BN39" s="17">
        <v>0</v>
      </c>
      <c r="BO39" s="17">
        <v>0</v>
      </c>
      <c r="BP39" s="17">
        <v>0</v>
      </c>
      <c r="BQ39" s="17">
        <v>0</v>
      </c>
      <c r="BR39" s="17">
        <v>0</v>
      </c>
      <c r="BS39" s="17">
        <v>0</v>
      </c>
      <c r="BT39" s="17">
        <v>0</v>
      </c>
      <c r="BU39" s="17">
        <v>0</v>
      </c>
      <c r="BV39" s="17">
        <v>0</v>
      </c>
      <c r="BW39" s="17">
        <v>0</v>
      </c>
      <c r="BX39" s="17">
        <v>0</v>
      </c>
      <c r="BY39" s="17">
        <v>0</v>
      </c>
      <c r="BZ39" s="17">
        <v>0</v>
      </c>
      <c r="CA39" s="17">
        <v>0</v>
      </c>
      <c r="CB39" s="17">
        <v>0</v>
      </c>
      <c r="CC39" s="17">
        <v>0</v>
      </c>
      <c r="CD39" s="17">
        <v>0</v>
      </c>
      <c r="CE39" s="17">
        <v>0</v>
      </c>
      <c r="CF39" s="17">
        <v>0</v>
      </c>
      <c r="CG39" s="17">
        <v>0</v>
      </c>
      <c r="CH39" s="17">
        <v>0</v>
      </c>
      <c r="CI39" s="17">
        <v>0</v>
      </c>
      <c r="CJ39" s="17">
        <v>0</v>
      </c>
      <c r="CK39" s="17">
        <v>0</v>
      </c>
      <c r="CL39" s="17">
        <v>0</v>
      </c>
      <c r="CM39" s="17">
        <v>0</v>
      </c>
      <c r="CN39" s="17">
        <v>0</v>
      </c>
      <c r="CO39" s="17">
        <v>0</v>
      </c>
      <c r="CP39" s="17">
        <v>0</v>
      </c>
      <c r="CQ39" s="17">
        <v>0</v>
      </c>
      <c r="CR39" s="17">
        <v>0</v>
      </c>
      <c r="CS39" s="17">
        <v>0</v>
      </c>
      <c r="CT39" s="17">
        <v>0</v>
      </c>
      <c r="CU39" s="17">
        <v>0</v>
      </c>
      <c r="CV39" s="17">
        <v>0</v>
      </c>
      <c r="CW39" s="17">
        <v>0</v>
      </c>
      <c r="CX39" s="17">
        <v>0</v>
      </c>
      <c r="CY39" s="17">
        <v>0</v>
      </c>
      <c r="CZ39" s="17">
        <v>0</v>
      </c>
      <c r="DA39" s="17">
        <v>0</v>
      </c>
      <c r="DB39" s="17">
        <v>0</v>
      </c>
      <c r="DC39" s="17">
        <v>0</v>
      </c>
      <c r="DD39" s="17">
        <v>0</v>
      </c>
      <c r="DE39" s="17">
        <v>0</v>
      </c>
      <c r="DF39" s="17">
        <v>0</v>
      </c>
      <c r="DG39" s="17">
        <v>0</v>
      </c>
      <c r="DH39" s="17">
        <v>0</v>
      </c>
      <c r="DI39" s="17">
        <v>0</v>
      </c>
      <c r="DJ39" s="17">
        <v>0</v>
      </c>
      <c r="DK39" s="17">
        <v>0</v>
      </c>
      <c r="DL39" s="17">
        <v>0</v>
      </c>
      <c r="DM39" s="17">
        <v>0</v>
      </c>
      <c r="DN39" s="17">
        <v>0</v>
      </c>
      <c r="DO39" s="17">
        <v>0</v>
      </c>
      <c r="DP39" s="17">
        <v>0</v>
      </c>
      <c r="DQ39" s="17">
        <v>0</v>
      </c>
    </row>
    <row r="40" spans="1:121" x14ac:dyDescent="0.2">
      <c r="A40" s="10" t="s">
        <v>27</v>
      </c>
      <c r="B40" s="17">
        <f t="shared" si="3"/>
        <v>0</v>
      </c>
      <c r="C40" s="17">
        <f t="shared" si="4"/>
        <v>1124.4000000000001</v>
      </c>
      <c r="D40" s="17">
        <f t="shared" si="5"/>
        <v>1124.3763300000001</v>
      </c>
      <c r="E40" s="17">
        <v>0</v>
      </c>
      <c r="F40" s="17">
        <v>0</v>
      </c>
      <c r="G40" s="17">
        <v>0</v>
      </c>
      <c r="H40" s="17">
        <v>0</v>
      </c>
      <c r="I40" s="17">
        <v>174.4</v>
      </c>
      <c r="J40" s="17">
        <v>174.37633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7">
        <v>0</v>
      </c>
      <c r="AF40" s="17">
        <v>0</v>
      </c>
      <c r="AG40" s="17">
        <v>0</v>
      </c>
      <c r="AH40" s="17">
        <v>0</v>
      </c>
      <c r="AI40" s="17">
        <v>0</v>
      </c>
      <c r="AJ40" s="17">
        <v>0</v>
      </c>
      <c r="AK40" s="17">
        <v>0</v>
      </c>
      <c r="AL40" s="17">
        <v>0</v>
      </c>
      <c r="AM40" s="17">
        <v>0</v>
      </c>
      <c r="AN40" s="17">
        <v>0</v>
      </c>
      <c r="AO40" s="17">
        <v>0</v>
      </c>
      <c r="AP40" s="17">
        <v>0</v>
      </c>
      <c r="AQ40" s="17">
        <v>0</v>
      </c>
      <c r="AR40" s="17">
        <v>0</v>
      </c>
      <c r="AS40" s="17">
        <v>0</v>
      </c>
      <c r="AT40" s="17">
        <v>0</v>
      </c>
      <c r="AU40" s="17">
        <v>0</v>
      </c>
      <c r="AV40" s="17">
        <v>0</v>
      </c>
      <c r="AW40" s="17">
        <v>0</v>
      </c>
      <c r="AX40" s="17">
        <v>0</v>
      </c>
      <c r="AY40" s="17">
        <v>0</v>
      </c>
      <c r="AZ40" s="17">
        <v>0</v>
      </c>
      <c r="BA40" s="17">
        <v>0</v>
      </c>
      <c r="BB40" s="17">
        <v>0</v>
      </c>
      <c r="BC40" s="17">
        <v>0</v>
      </c>
      <c r="BD40" s="17">
        <v>0</v>
      </c>
      <c r="BE40" s="17">
        <v>0</v>
      </c>
      <c r="BF40" s="17">
        <v>0</v>
      </c>
      <c r="BG40" s="17">
        <v>0</v>
      </c>
      <c r="BH40" s="17">
        <v>0</v>
      </c>
      <c r="BI40" s="17">
        <v>0</v>
      </c>
      <c r="BJ40" s="17">
        <v>0</v>
      </c>
      <c r="BK40" s="17">
        <v>0</v>
      </c>
      <c r="BL40" s="17">
        <v>0</v>
      </c>
      <c r="BM40" s="17">
        <v>0</v>
      </c>
      <c r="BN40" s="17">
        <v>0</v>
      </c>
      <c r="BO40" s="17">
        <v>0</v>
      </c>
      <c r="BP40" s="17">
        <v>0</v>
      </c>
      <c r="BQ40" s="17">
        <v>0</v>
      </c>
      <c r="BR40" s="17">
        <v>0</v>
      </c>
      <c r="BS40" s="17">
        <v>0</v>
      </c>
      <c r="BT40" s="17">
        <v>950</v>
      </c>
      <c r="BU40" s="17">
        <v>950</v>
      </c>
      <c r="BV40" s="17">
        <v>0</v>
      </c>
      <c r="BW40" s="17">
        <v>0</v>
      </c>
      <c r="BX40" s="17">
        <v>0</v>
      </c>
      <c r="BY40" s="17">
        <v>0</v>
      </c>
      <c r="BZ40" s="17">
        <v>0</v>
      </c>
      <c r="CA40" s="17">
        <v>0</v>
      </c>
      <c r="CB40" s="17">
        <v>0</v>
      </c>
      <c r="CC40" s="17">
        <v>0</v>
      </c>
      <c r="CD40" s="17">
        <v>0</v>
      </c>
      <c r="CE40" s="17">
        <v>0</v>
      </c>
      <c r="CF40" s="17">
        <v>0</v>
      </c>
      <c r="CG40" s="17">
        <v>0</v>
      </c>
      <c r="CH40" s="17">
        <v>0</v>
      </c>
      <c r="CI40" s="17">
        <v>0</v>
      </c>
      <c r="CJ40" s="17">
        <v>0</v>
      </c>
      <c r="CK40" s="17">
        <v>0</v>
      </c>
      <c r="CL40" s="17">
        <v>0</v>
      </c>
      <c r="CM40" s="17">
        <v>0</v>
      </c>
      <c r="CN40" s="17">
        <v>0</v>
      </c>
      <c r="CO40" s="17">
        <v>0</v>
      </c>
      <c r="CP40" s="17">
        <v>0</v>
      </c>
      <c r="CQ40" s="17">
        <v>0</v>
      </c>
      <c r="CR40" s="17">
        <v>0</v>
      </c>
      <c r="CS40" s="17">
        <v>0</v>
      </c>
      <c r="CT40" s="17">
        <v>0</v>
      </c>
      <c r="CU40" s="17">
        <v>0</v>
      </c>
      <c r="CV40" s="17">
        <v>0</v>
      </c>
      <c r="CW40" s="17">
        <v>0</v>
      </c>
      <c r="CX40" s="17">
        <v>0</v>
      </c>
      <c r="CY40" s="17">
        <v>0</v>
      </c>
      <c r="CZ40" s="17">
        <v>0</v>
      </c>
      <c r="DA40" s="17">
        <v>0</v>
      </c>
      <c r="DB40" s="17">
        <v>0</v>
      </c>
      <c r="DC40" s="17">
        <v>0</v>
      </c>
      <c r="DD40" s="17">
        <v>0</v>
      </c>
      <c r="DE40" s="17">
        <v>0</v>
      </c>
      <c r="DF40" s="17">
        <v>0</v>
      </c>
      <c r="DG40" s="17">
        <v>0</v>
      </c>
      <c r="DH40" s="17">
        <v>0</v>
      </c>
      <c r="DI40" s="17">
        <v>0</v>
      </c>
      <c r="DJ40" s="17">
        <v>0</v>
      </c>
      <c r="DK40" s="17">
        <v>0</v>
      </c>
      <c r="DL40" s="17">
        <v>0</v>
      </c>
      <c r="DM40" s="17">
        <v>0</v>
      </c>
      <c r="DN40" s="17">
        <v>0</v>
      </c>
      <c r="DO40" s="17">
        <v>0</v>
      </c>
      <c r="DP40" s="17">
        <v>0</v>
      </c>
      <c r="DQ40" s="17">
        <v>0</v>
      </c>
    </row>
    <row r="41" spans="1:121" x14ac:dyDescent="0.2">
      <c r="A41" s="10" t="s">
        <v>29</v>
      </c>
      <c r="B41" s="17">
        <f t="shared" si="3"/>
        <v>0</v>
      </c>
      <c r="C41" s="17">
        <f t="shared" si="4"/>
        <v>6681.5036</v>
      </c>
      <c r="D41" s="17">
        <f t="shared" si="5"/>
        <v>6669.73783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v>0</v>
      </c>
      <c r="AG41" s="17">
        <v>0</v>
      </c>
      <c r="AH41" s="17">
        <v>0</v>
      </c>
      <c r="AI41" s="17">
        <v>0</v>
      </c>
      <c r="AJ41" s="17">
        <v>0</v>
      </c>
      <c r="AK41" s="17">
        <v>0</v>
      </c>
      <c r="AL41" s="17">
        <v>0</v>
      </c>
      <c r="AM41" s="17">
        <v>0</v>
      </c>
      <c r="AN41" s="17">
        <v>0</v>
      </c>
      <c r="AO41" s="17">
        <v>0</v>
      </c>
      <c r="AP41" s="17">
        <v>0</v>
      </c>
      <c r="AQ41" s="17">
        <v>0</v>
      </c>
      <c r="AR41" s="17">
        <v>0</v>
      </c>
      <c r="AS41" s="17">
        <v>0</v>
      </c>
      <c r="AT41" s="17">
        <v>0</v>
      </c>
      <c r="AU41" s="17">
        <v>0</v>
      </c>
      <c r="AV41" s="17">
        <v>0</v>
      </c>
      <c r="AW41" s="17">
        <v>0</v>
      </c>
      <c r="AX41" s="17">
        <v>0</v>
      </c>
      <c r="AY41" s="17">
        <v>0</v>
      </c>
      <c r="AZ41" s="17">
        <v>0</v>
      </c>
      <c r="BA41" s="17">
        <v>0</v>
      </c>
      <c r="BB41" s="17">
        <v>0</v>
      </c>
      <c r="BC41" s="17">
        <v>0</v>
      </c>
      <c r="BD41" s="17">
        <v>0</v>
      </c>
      <c r="BE41" s="17">
        <v>0</v>
      </c>
      <c r="BF41" s="17">
        <v>0</v>
      </c>
      <c r="BG41" s="17">
        <v>0</v>
      </c>
      <c r="BH41" s="17">
        <v>0</v>
      </c>
      <c r="BI41" s="17">
        <v>0</v>
      </c>
      <c r="BJ41" s="17">
        <v>0</v>
      </c>
      <c r="BK41" s="17">
        <v>0</v>
      </c>
      <c r="BL41" s="17">
        <v>0</v>
      </c>
      <c r="BM41" s="17">
        <v>0</v>
      </c>
      <c r="BN41" s="17">
        <v>0</v>
      </c>
      <c r="BO41" s="17">
        <v>0</v>
      </c>
      <c r="BP41" s="17">
        <v>0</v>
      </c>
      <c r="BQ41" s="17">
        <v>0</v>
      </c>
      <c r="BR41" s="17">
        <v>0</v>
      </c>
      <c r="BS41" s="17">
        <v>0</v>
      </c>
      <c r="BT41" s="17">
        <v>950</v>
      </c>
      <c r="BU41" s="17">
        <v>950</v>
      </c>
      <c r="BV41" s="17">
        <v>0</v>
      </c>
      <c r="BW41" s="17">
        <v>0</v>
      </c>
      <c r="BX41" s="17">
        <v>0</v>
      </c>
      <c r="BY41" s="17">
        <v>0</v>
      </c>
      <c r="BZ41" s="17">
        <v>0</v>
      </c>
      <c r="CA41" s="17">
        <v>0</v>
      </c>
      <c r="CB41" s="17">
        <v>0</v>
      </c>
      <c r="CC41" s="17">
        <v>692.10360000000003</v>
      </c>
      <c r="CD41" s="17">
        <v>680.33782999999994</v>
      </c>
      <c r="CE41" s="17">
        <v>0</v>
      </c>
      <c r="CF41" s="17">
        <v>0</v>
      </c>
      <c r="CG41" s="17">
        <v>0</v>
      </c>
      <c r="CH41" s="17">
        <v>0</v>
      </c>
      <c r="CI41" s="17">
        <v>0</v>
      </c>
      <c r="CJ41" s="17">
        <v>0</v>
      </c>
      <c r="CK41" s="17">
        <v>0</v>
      </c>
      <c r="CL41" s="17">
        <v>0</v>
      </c>
      <c r="CM41" s="17">
        <v>0</v>
      </c>
      <c r="CN41" s="17">
        <v>0</v>
      </c>
      <c r="CO41" s="17">
        <v>0</v>
      </c>
      <c r="CP41" s="17">
        <v>0</v>
      </c>
      <c r="CQ41" s="17">
        <v>0</v>
      </c>
      <c r="CR41" s="17">
        <v>0</v>
      </c>
      <c r="CS41" s="17">
        <v>0</v>
      </c>
      <c r="CT41" s="17">
        <v>0</v>
      </c>
      <c r="CU41" s="17">
        <v>0</v>
      </c>
      <c r="CV41" s="17">
        <v>0</v>
      </c>
      <c r="CW41" s="17">
        <v>0</v>
      </c>
      <c r="CX41" s="17">
        <v>0</v>
      </c>
      <c r="CY41" s="17">
        <v>0</v>
      </c>
      <c r="CZ41" s="17">
        <v>0</v>
      </c>
      <c r="DA41" s="17">
        <v>0</v>
      </c>
      <c r="DB41" s="17">
        <v>0</v>
      </c>
      <c r="DC41" s="17">
        <v>0</v>
      </c>
      <c r="DD41" s="17">
        <v>0</v>
      </c>
      <c r="DE41" s="17">
        <v>0</v>
      </c>
      <c r="DF41" s="17">
        <v>0</v>
      </c>
      <c r="DG41" s="17">
        <v>0</v>
      </c>
      <c r="DH41" s="17">
        <v>0</v>
      </c>
      <c r="DI41" s="17">
        <v>0</v>
      </c>
      <c r="DJ41" s="17">
        <v>0</v>
      </c>
      <c r="DK41" s="17">
        <v>0</v>
      </c>
      <c r="DL41" s="17">
        <v>0</v>
      </c>
      <c r="DM41" s="17">
        <v>3554.364</v>
      </c>
      <c r="DN41" s="17">
        <v>3554.364</v>
      </c>
      <c r="DO41" s="17">
        <v>0</v>
      </c>
      <c r="DP41" s="17">
        <v>1485.0360000000001</v>
      </c>
      <c r="DQ41" s="17">
        <v>1485.0360000000001</v>
      </c>
    </row>
    <row r="42" spans="1:121" x14ac:dyDescent="0.2">
      <c r="A42" s="10" t="s">
        <v>30</v>
      </c>
      <c r="B42" s="17">
        <f t="shared" si="3"/>
        <v>0</v>
      </c>
      <c r="C42" s="17">
        <f t="shared" si="4"/>
        <v>3567.8470000000002</v>
      </c>
      <c r="D42" s="17">
        <f t="shared" si="5"/>
        <v>3511.7687900000001</v>
      </c>
      <c r="E42" s="17">
        <v>0</v>
      </c>
      <c r="F42" s="17">
        <v>170.3</v>
      </c>
      <c r="G42" s="17">
        <v>170.25414999999998</v>
      </c>
      <c r="H42" s="17">
        <v>0</v>
      </c>
      <c r="I42" s="17">
        <v>523.1</v>
      </c>
      <c r="J42" s="17">
        <v>521.68214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7">
        <v>0</v>
      </c>
      <c r="AE42" s="17">
        <v>0</v>
      </c>
      <c r="AF42" s="17">
        <v>0</v>
      </c>
      <c r="AG42" s="17">
        <v>0</v>
      </c>
      <c r="AH42" s="17">
        <v>0</v>
      </c>
      <c r="AI42" s="17">
        <v>0</v>
      </c>
      <c r="AJ42" s="17">
        <v>0</v>
      </c>
      <c r="AK42" s="17">
        <v>0</v>
      </c>
      <c r="AL42" s="17">
        <v>0</v>
      </c>
      <c r="AM42" s="17">
        <v>0</v>
      </c>
      <c r="AN42" s="17">
        <v>0</v>
      </c>
      <c r="AO42" s="17">
        <v>0</v>
      </c>
      <c r="AP42" s="17">
        <v>0</v>
      </c>
      <c r="AQ42" s="17">
        <v>0</v>
      </c>
      <c r="AR42" s="17">
        <v>0</v>
      </c>
      <c r="AS42" s="17">
        <v>0</v>
      </c>
      <c r="AT42" s="17">
        <v>0</v>
      </c>
      <c r="AU42" s="17">
        <v>0</v>
      </c>
      <c r="AV42" s="17">
        <v>0</v>
      </c>
      <c r="AW42" s="17">
        <v>0</v>
      </c>
      <c r="AX42" s="17">
        <v>0</v>
      </c>
      <c r="AY42" s="17">
        <v>0</v>
      </c>
      <c r="AZ42" s="17">
        <v>0</v>
      </c>
      <c r="BA42" s="17">
        <v>0</v>
      </c>
      <c r="BB42" s="17">
        <v>0</v>
      </c>
      <c r="BC42" s="17">
        <v>0</v>
      </c>
      <c r="BD42" s="17">
        <v>0</v>
      </c>
      <c r="BE42" s="17">
        <v>0</v>
      </c>
      <c r="BF42" s="17">
        <v>0</v>
      </c>
      <c r="BG42" s="17">
        <v>0</v>
      </c>
      <c r="BH42" s="17">
        <v>0</v>
      </c>
      <c r="BI42" s="17">
        <v>0</v>
      </c>
      <c r="BJ42" s="17">
        <v>0</v>
      </c>
      <c r="BK42" s="17">
        <v>0</v>
      </c>
      <c r="BL42" s="17">
        <v>0</v>
      </c>
      <c r="BM42" s="17">
        <v>0</v>
      </c>
      <c r="BN42" s="17">
        <v>0</v>
      </c>
      <c r="BO42" s="17">
        <v>0</v>
      </c>
      <c r="BP42" s="17">
        <v>0</v>
      </c>
      <c r="BQ42" s="17">
        <v>0</v>
      </c>
      <c r="BR42" s="17">
        <v>0</v>
      </c>
      <c r="BS42" s="17">
        <v>0</v>
      </c>
      <c r="BT42" s="17">
        <v>0</v>
      </c>
      <c r="BU42" s="17">
        <v>0</v>
      </c>
      <c r="BV42" s="17">
        <v>0</v>
      </c>
      <c r="BW42" s="17">
        <v>0</v>
      </c>
      <c r="BX42" s="17">
        <v>0</v>
      </c>
      <c r="BY42" s="17">
        <v>0</v>
      </c>
      <c r="BZ42" s="17">
        <v>0</v>
      </c>
      <c r="CA42" s="17">
        <v>0</v>
      </c>
      <c r="CB42" s="17">
        <v>0</v>
      </c>
      <c r="CC42" s="17">
        <v>2874.4470000000001</v>
      </c>
      <c r="CD42" s="17">
        <v>2819.8325</v>
      </c>
      <c r="CE42" s="17">
        <v>0</v>
      </c>
      <c r="CF42" s="17">
        <v>0</v>
      </c>
      <c r="CG42" s="17">
        <v>0</v>
      </c>
      <c r="CH42" s="17">
        <v>0</v>
      </c>
      <c r="CI42" s="17">
        <v>0</v>
      </c>
      <c r="CJ42" s="17">
        <v>0</v>
      </c>
      <c r="CK42" s="17">
        <v>0</v>
      </c>
      <c r="CL42" s="17">
        <v>0</v>
      </c>
      <c r="CM42" s="17">
        <v>0</v>
      </c>
      <c r="CN42" s="17">
        <v>0</v>
      </c>
      <c r="CO42" s="17">
        <v>0</v>
      </c>
      <c r="CP42" s="17">
        <v>0</v>
      </c>
      <c r="CQ42" s="17">
        <v>0</v>
      </c>
      <c r="CR42" s="17">
        <v>0</v>
      </c>
      <c r="CS42" s="17">
        <v>0</v>
      </c>
      <c r="CT42" s="17">
        <v>0</v>
      </c>
      <c r="CU42" s="17">
        <v>0</v>
      </c>
      <c r="CV42" s="17">
        <v>0</v>
      </c>
      <c r="CW42" s="17">
        <v>0</v>
      </c>
      <c r="CX42" s="17">
        <v>0</v>
      </c>
      <c r="CY42" s="17">
        <v>0</v>
      </c>
      <c r="CZ42" s="17">
        <v>0</v>
      </c>
      <c r="DA42" s="17">
        <v>0</v>
      </c>
      <c r="DB42" s="17">
        <v>0</v>
      </c>
      <c r="DC42" s="17">
        <v>0</v>
      </c>
      <c r="DD42" s="17">
        <v>0</v>
      </c>
      <c r="DE42" s="17">
        <v>0</v>
      </c>
      <c r="DF42" s="17">
        <v>0</v>
      </c>
      <c r="DG42" s="17">
        <v>0</v>
      </c>
      <c r="DH42" s="17">
        <v>0</v>
      </c>
      <c r="DI42" s="17">
        <v>0</v>
      </c>
      <c r="DJ42" s="17">
        <v>0</v>
      </c>
      <c r="DK42" s="17">
        <v>0</v>
      </c>
      <c r="DL42" s="17">
        <v>0</v>
      </c>
      <c r="DM42" s="17">
        <v>0</v>
      </c>
      <c r="DN42" s="17">
        <v>0</v>
      </c>
      <c r="DO42" s="17">
        <v>0</v>
      </c>
      <c r="DP42" s="17">
        <v>0</v>
      </c>
      <c r="DQ42" s="17">
        <v>0</v>
      </c>
    </row>
    <row r="43" spans="1:121" x14ac:dyDescent="0.2">
      <c r="A43" s="10" t="s">
        <v>32</v>
      </c>
      <c r="B43" s="17">
        <f t="shared" si="3"/>
        <v>6388.2520000000004</v>
      </c>
      <c r="C43" s="17">
        <f t="shared" si="4"/>
        <v>1775.7245699999999</v>
      </c>
      <c r="D43" s="17">
        <f t="shared" si="5"/>
        <v>1775.7245699999999</v>
      </c>
      <c r="E43" s="17">
        <v>0</v>
      </c>
      <c r="F43" s="17">
        <v>0</v>
      </c>
      <c r="G43" s="17">
        <v>0</v>
      </c>
      <c r="H43" s="17">
        <v>0</v>
      </c>
      <c r="I43" s="17">
        <v>1258.0999999999999</v>
      </c>
      <c r="J43" s="17">
        <v>1258.0999999999999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7">
        <v>0</v>
      </c>
      <c r="AE43" s="17">
        <v>0</v>
      </c>
      <c r="AF43" s="17">
        <v>0</v>
      </c>
      <c r="AG43" s="17">
        <v>0</v>
      </c>
      <c r="AH43" s="17">
        <v>0</v>
      </c>
      <c r="AI43" s="17">
        <v>0</v>
      </c>
      <c r="AJ43" s="17">
        <v>0</v>
      </c>
      <c r="AK43" s="17">
        <v>0</v>
      </c>
      <c r="AL43" s="17">
        <v>0</v>
      </c>
      <c r="AM43" s="17">
        <v>0</v>
      </c>
      <c r="AN43" s="17">
        <v>0</v>
      </c>
      <c r="AO43" s="17">
        <v>0</v>
      </c>
      <c r="AP43" s="17">
        <v>0</v>
      </c>
      <c r="AQ43" s="17">
        <v>0</v>
      </c>
      <c r="AR43" s="17">
        <v>0</v>
      </c>
      <c r="AS43" s="17">
        <v>0</v>
      </c>
      <c r="AT43" s="17">
        <v>0</v>
      </c>
      <c r="AU43" s="17">
        <v>0</v>
      </c>
      <c r="AV43" s="17">
        <v>0</v>
      </c>
      <c r="AW43" s="17">
        <v>0</v>
      </c>
      <c r="AX43" s="17">
        <v>0</v>
      </c>
      <c r="AY43" s="17">
        <v>0</v>
      </c>
      <c r="AZ43" s="17">
        <v>0</v>
      </c>
      <c r="BA43" s="17">
        <v>0</v>
      </c>
      <c r="BB43" s="17">
        <v>0</v>
      </c>
      <c r="BC43" s="17">
        <v>0</v>
      </c>
      <c r="BD43" s="17">
        <v>0</v>
      </c>
      <c r="BE43" s="17">
        <v>0</v>
      </c>
      <c r="BF43" s="17">
        <v>0</v>
      </c>
      <c r="BG43" s="17">
        <v>0</v>
      </c>
      <c r="BH43" s="17">
        <v>0</v>
      </c>
      <c r="BI43" s="17">
        <v>0</v>
      </c>
      <c r="BJ43" s="17">
        <v>0</v>
      </c>
      <c r="BK43" s="17">
        <v>0</v>
      </c>
      <c r="BL43" s="17">
        <v>0</v>
      </c>
      <c r="BM43" s="17">
        <v>0</v>
      </c>
      <c r="BN43" s="17">
        <v>0</v>
      </c>
      <c r="BO43" s="17">
        <v>0</v>
      </c>
      <c r="BP43" s="17">
        <v>0</v>
      </c>
      <c r="BQ43" s="17">
        <v>0</v>
      </c>
      <c r="BR43" s="17">
        <v>0</v>
      </c>
      <c r="BS43" s="17">
        <v>0</v>
      </c>
      <c r="BT43" s="17">
        <v>0</v>
      </c>
      <c r="BU43" s="17">
        <v>0</v>
      </c>
      <c r="BV43" s="17">
        <v>0</v>
      </c>
      <c r="BW43" s="17">
        <v>0</v>
      </c>
      <c r="BX43" s="17">
        <v>0</v>
      </c>
      <c r="BY43" s="17">
        <v>0</v>
      </c>
      <c r="BZ43" s="17">
        <v>0</v>
      </c>
      <c r="CA43" s="17">
        <v>0</v>
      </c>
      <c r="CB43" s="17">
        <v>0</v>
      </c>
      <c r="CC43" s="17">
        <v>517.62457000000006</v>
      </c>
      <c r="CD43" s="17">
        <v>517.62457000000006</v>
      </c>
      <c r="CE43" s="17">
        <v>0</v>
      </c>
      <c r="CF43" s="17">
        <v>0</v>
      </c>
      <c r="CG43" s="17">
        <v>0</v>
      </c>
      <c r="CH43" s="17">
        <v>0</v>
      </c>
      <c r="CI43" s="17">
        <v>0</v>
      </c>
      <c r="CJ43" s="17">
        <v>0</v>
      </c>
      <c r="CK43" s="17">
        <v>0</v>
      </c>
      <c r="CL43" s="17">
        <v>0</v>
      </c>
      <c r="CM43" s="17">
        <v>0</v>
      </c>
      <c r="CN43" s="17">
        <v>0</v>
      </c>
      <c r="CO43" s="17">
        <v>0</v>
      </c>
      <c r="CP43" s="17">
        <v>0</v>
      </c>
      <c r="CQ43" s="17">
        <v>0</v>
      </c>
      <c r="CR43" s="17">
        <v>0</v>
      </c>
      <c r="CS43" s="17">
        <v>0</v>
      </c>
      <c r="CT43" s="17">
        <v>0</v>
      </c>
      <c r="CU43" s="17">
        <v>0</v>
      </c>
      <c r="CV43" s="17">
        <v>0</v>
      </c>
      <c r="CW43" s="17">
        <v>0</v>
      </c>
      <c r="CX43" s="17">
        <v>0</v>
      </c>
      <c r="CY43" s="17">
        <v>0</v>
      </c>
      <c r="CZ43" s="17">
        <v>0</v>
      </c>
      <c r="DA43" s="17">
        <v>0</v>
      </c>
      <c r="DB43" s="17">
        <v>0</v>
      </c>
      <c r="DC43" s="17">
        <v>0</v>
      </c>
      <c r="DD43" s="17">
        <v>0</v>
      </c>
      <c r="DE43" s="17">
        <v>0</v>
      </c>
      <c r="DF43" s="17">
        <v>6388.2520000000004</v>
      </c>
      <c r="DG43" s="17">
        <v>0</v>
      </c>
      <c r="DH43" s="17">
        <v>0</v>
      </c>
      <c r="DI43" s="17">
        <v>0</v>
      </c>
      <c r="DJ43" s="17">
        <v>0</v>
      </c>
      <c r="DK43" s="17">
        <v>0</v>
      </c>
      <c r="DL43" s="17">
        <v>0</v>
      </c>
      <c r="DM43" s="17">
        <v>0</v>
      </c>
      <c r="DN43" s="17">
        <v>0</v>
      </c>
      <c r="DO43" s="17">
        <v>0</v>
      </c>
      <c r="DP43" s="17">
        <v>0</v>
      </c>
      <c r="DQ43" s="17">
        <v>0</v>
      </c>
    </row>
    <row r="44" spans="1:121" x14ac:dyDescent="0.2">
      <c r="A44" s="10" t="s">
        <v>33</v>
      </c>
      <c r="B44" s="17">
        <f t="shared" si="3"/>
        <v>0</v>
      </c>
      <c r="C44" s="17">
        <f t="shared" si="4"/>
        <v>600</v>
      </c>
      <c r="D44" s="17">
        <f t="shared" si="5"/>
        <v>600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7">
        <v>0</v>
      </c>
      <c r="AE44" s="17">
        <v>0</v>
      </c>
      <c r="AF44" s="17">
        <v>0</v>
      </c>
      <c r="AG44" s="17">
        <v>0</v>
      </c>
      <c r="AH44" s="17">
        <v>0</v>
      </c>
      <c r="AI44" s="17">
        <v>0</v>
      </c>
      <c r="AJ44" s="17">
        <v>0</v>
      </c>
      <c r="AK44" s="17">
        <v>0</v>
      </c>
      <c r="AL44" s="17">
        <v>0</v>
      </c>
      <c r="AM44" s="17">
        <v>0</v>
      </c>
      <c r="AN44" s="17">
        <v>0</v>
      </c>
      <c r="AO44" s="17">
        <v>0</v>
      </c>
      <c r="AP44" s="17">
        <v>0</v>
      </c>
      <c r="AQ44" s="17">
        <v>0</v>
      </c>
      <c r="AR44" s="17">
        <v>0</v>
      </c>
      <c r="AS44" s="17">
        <v>0</v>
      </c>
      <c r="AT44" s="17">
        <v>0</v>
      </c>
      <c r="AU44" s="17">
        <v>0</v>
      </c>
      <c r="AV44" s="17">
        <v>0</v>
      </c>
      <c r="AW44" s="17">
        <v>0</v>
      </c>
      <c r="AX44" s="17">
        <v>0</v>
      </c>
      <c r="AY44" s="17">
        <v>0</v>
      </c>
      <c r="AZ44" s="17">
        <v>0</v>
      </c>
      <c r="BA44" s="17">
        <v>0</v>
      </c>
      <c r="BB44" s="17">
        <v>0</v>
      </c>
      <c r="BC44" s="17">
        <v>0</v>
      </c>
      <c r="BD44" s="17">
        <v>0</v>
      </c>
      <c r="BE44" s="17">
        <v>0</v>
      </c>
      <c r="BF44" s="17">
        <v>0</v>
      </c>
      <c r="BG44" s="17">
        <v>0</v>
      </c>
      <c r="BH44" s="17">
        <v>0</v>
      </c>
      <c r="BI44" s="17">
        <v>0</v>
      </c>
      <c r="BJ44" s="17">
        <v>0</v>
      </c>
      <c r="BK44" s="17">
        <v>0</v>
      </c>
      <c r="BL44" s="17">
        <v>0</v>
      </c>
      <c r="BM44" s="17">
        <v>0</v>
      </c>
      <c r="BN44" s="17">
        <v>0</v>
      </c>
      <c r="BO44" s="17">
        <v>0</v>
      </c>
      <c r="BP44" s="17">
        <v>0</v>
      </c>
      <c r="BQ44" s="17">
        <v>0</v>
      </c>
      <c r="BR44" s="17">
        <v>0</v>
      </c>
      <c r="BS44" s="17">
        <v>0</v>
      </c>
      <c r="BT44" s="17">
        <v>600</v>
      </c>
      <c r="BU44" s="17">
        <v>600</v>
      </c>
      <c r="BV44" s="17">
        <v>0</v>
      </c>
      <c r="BW44" s="17">
        <v>0</v>
      </c>
      <c r="BX44" s="17">
        <v>0</v>
      </c>
      <c r="BY44" s="17">
        <v>0</v>
      </c>
      <c r="BZ44" s="17">
        <v>0</v>
      </c>
      <c r="CA44" s="17">
        <v>0</v>
      </c>
      <c r="CB44" s="17">
        <v>0</v>
      </c>
      <c r="CC44" s="17">
        <v>0</v>
      </c>
      <c r="CD44" s="17">
        <v>0</v>
      </c>
      <c r="CE44" s="17">
        <v>0</v>
      </c>
      <c r="CF44" s="17">
        <v>0</v>
      </c>
      <c r="CG44" s="17">
        <v>0</v>
      </c>
      <c r="CH44" s="17">
        <v>0</v>
      </c>
      <c r="CI44" s="17">
        <v>0</v>
      </c>
      <c r="CJ44" s="17">
        <v>0</v>
      </c>
      <c r="CK44" s="17">
        <v>0</v>
      </c>
      <c r="CL44" s="17">
        <v>0</v>
      </c>
      <c r="CM44" s="17">
        <v>0</v>
      </c>
      <c r="CN44" s="17">
        <v>0</v>
      </c>
      <c r="CO44" s="17">
        <v>0</v>
      </c>
      <c r="CP44" s="17">
        <v>0</v>
      </c>
      <c r="CQ44" s="17">
        <v>0</v>
      </c>
      <c r="CR44" s="17">
        <v>0</v>
      </c>
      <c r="CS44" s="17">
        <v>0</v>
      </c>
      <c r="CT44" s="17">
        <v>0</v>
      </c>
      <c r="CU44" s="17">
        <v>0</v>
      </c>
      <c r="CV44" s="17">
        <v>0</v>
      </c>
      <c r="CW44" s="17">
        <v>0</v>
      </c>
      <c r="CX44" s="17">
        <v>0</v>
      </c>
      <c r="CY44" s="17">
        <v>0</v>
      </c>
      <c r="CZ44" s="17">
        <v>0</v>
      </c>
      <c r="DA44" s="17">
        <v>0</v>
      </c>
      <c r="DB44" s="17">
        <v>0</v>
      </c>
      <c r="DC44" s="17">
        <v>0</v>
      </c>
      <c r="DD44" s="17">
        <v>0</v>
      </c>
      <c r="DE44" s="17">
        <v>0</v>
      </c>
      <c r="DF44" s="17">
        <v>0</v>
      </c>
      <c r="DG44" s="17">
        <v>0</v>
      </c>
      <c r="DH44" s="17">
        <v>0</v>
      </c>
      <c r="DI44" s="17">
        <v>0</v>
      </c>
      <c r="DJ44" s="17">
        <v>0</v>
      </c>
      <c r="DK44" s="17">
        <v>0</v>
      </c>
      <c r="DL44" s="17">
        <v>0</v>
      </c>
      <c r="DM44" s="17">
        <v>0</v>
      </c>
      <c r="DN44" s="17">
        <v>0</v>
      </c>
      <c r="DO44" s="17">
        <v>0</v>
      </c>
      <c r="DP44" s="17">
        <v>0</v>
      </c>
      <c r="DQ44" s="17">
        <v>0</v>
      </c>
    </row>
    <row r="45" spans="1:121" x14ac:dyDescent="0.2">
      <c r="A45" s="10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  <c r="CV45" s="17"/>
      <c r="CW45" s="17"/>
      <c r="CX45" s="17"/>
      <c r="CY45" s="17"/>
      <c r="CZ45" s="17"/>
      <c r="DA45" s="17"/>
      <c r="DB45" s="17"/>
      <c r="DC45" s="17"/>
      <c r="DD45" s="17"/>
      <c r="DE45" s="17"/>
      <c r="DF45" s="17"/>
      <c r="DG45" s="17"/>
      <c r="DH45" s="17"/>
      <c r="DI45" s="17"/>
      <c r="DJ45" s="17"/>
      <c r="DK45" s="17"/>
      <c r="DL45" s="17"/>
      <c r="DM45" s="17"/>
      <c r="DN45" s="17"/>
      <c r="DO45" s="17"/>
      <c r="DP45" s="17"/>
      <c r="DQ45" s="17"/>
    </row>
    <row r="46" spans="1:121" s="16" customFormat="1" ht="25.5" x14ac:dyDescent="0.2">
      <c r="A46" s="22" t="s">
        <v>34</v>
      </c>
      <c r="B46" s="18">
        <f t="shared" si="3"/>
        <v>40000</v>
      </c>
      <c r="C46" s="18">
        <f t="shared" si="4"/>
        <v>8983.0478299999977</v>
      </c>
      <c r="D46" s="18">
        <f t="shared" si="5"/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15000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8">
        <v>0</v>
      </c>
      <c r="X46" s="18">
        <v>0</v>
      </c>
      <c r="Y46" s="18">
        <v>0</v>
      </c>
      <c r="Z46" s="18">
        <v>0</v>
      </c>
      <c r="AA46" s="18">
        <v>0</v>
      </c>
      <c r="AB46" s="18">
        <v>0</v>
      </c>
      <c r="AC46" s="18">
        <v>0</v>
      </c>
      <c r="AD46" s="18">
        <v>0</v>
      </c>
      <c r="AE46" s="18">
        <v>0</v>
      </c>
      <c r="AF46" s="18">
        <v>0</v>
      </c>
      <c r="AG46" s="18">
        <v>0</v>
      </c>
      <c r="AH46" s="18">
        <v>0</v>
      </c>
      <c r="AI46" s="18">
        <v>0</v>
      </c>
      <c r="AJ46" s="18">
        <v>0</v>
      </c>
      <c r="AK46" s="18">
        <v>0</v>
      </c>
      <c r="AL46" s="18">
        <v>0</v>
      </c>
      <c r="AM46" s="18">
        <v>6301.8242399999999</v>
      </c>
      <c r="AN46" s="18">
        <v>0</v>
      </c>
      <c r="AO46" s="18">
        <v>0</v>
      </c>
      <c r="AP46" s="18">
        <v>0</v>
      </c>
      <c r="AQ46" s="18">
        <v>0</v>
      </c>
      <c r="AR46" s="18">
        <v>0</v>
      </c>
      <c r="AS46" s="18">
        <v>0</v>
      </c>
      <c r="AT46" s="18">
        <v>0</v>
      </c>
      <c r="AU46" s="18">
        <v>0</v>
      </c>
      <c r="AV46" s="18">
        <v>0</v>
      </c>
      <c r="AW46" s="18">
        <v>0</v>
      </c>
      <c r="AX46" s="18">
        <v>0</v>
      </c>
      <c r="AY46" s="18">
        <v>0</v>
      </c>
      <c r="AZ46" s="18">
        <v>0</v>
      </c>
      <c r="BA46" s="18">
        <v>0</v>
      </c>
      <c r="BB46" s="18">
        <v>0</v>
      </c>
      <c r="BC46" s="18">
        <v>0</v>
      </c>
      <c r="BD46" s="18">
        <v>0</v>
      </c>
      <c r="BE46" s="18">
        <v>0</v>
      </c>
      <c r="BF46" s="18">
        <v>0</v>
      </c>
      <c r="BG46" s="18">
        <v>0</v>
      </c>
      <c r="BH46" s="18">
        <v>0</v>
      </c>
      <c r="BI46" s="18">
        <v>0</v>
      </c>
      <c r="BJ46" s="18">
        <v>0</v>
      </c>
      <c r="BK46" s="18">
        <v>0</v>
      </c>
      <c r="BL46" s="18">
        <v>0</v>
      </c>
      <c r="BM46" s="18">
        <v>0</v>
      </c>
      <c r="BN46" s="18">
        <v>841.92850999999996</v>
      </c>
      <c r="BO46" s="18">
        <v>0</v>
      </c>
      <c r="BP46" s="18">
        <v>0</v>
      </c>
      <c r="BQ46" s="18">
        <v>0.10085</v>
      </c>
      <c r="BR46" s="18">
        <v>0</v>
      </c>
      <c r="BS46" s="18">
        <v>10000</v>
      </c>
      <c r="BT46" s="18">
        <v>0</v>
      </c>
      <c r="BU46" s="18">
        <v>0</v>
      </c>
      <c r="BV46" s="18">
        <v>0</v>
      </c>
      <c r="BW46" s="18">
        <v>0</v>
      </c>
      <c r="BX46" s="18">
        <v>0</v>
      </c>
      <c r="BY46" s="18">
        <v>15000</v>
      </c>
      <c r="BZ46" s="18">
        <v>0</v>
      </c>
      <c r="CA46" s="18">
        <v>0</v>
      </c>
      <c r="CB46" s="18">
        <v>0</v>
      </c>
      <c r="CC46" s="18">
        <v>3.26423</v>
      </c>
      <c r="CD46" s="18">
        <v>0</v>
      </c>
      <c r="CE46" s="18">
        <v>0</v>
      </c>
      <c r="CF46" s="18">
        <v>0</v>
      </c>
      <c r="CG46" s="18">
        <v>0</v>
      </c>
      <c r="CH46" s="18">
        <v>0</v>
      </c>
      <c r="CI46" s="18">
        <v>0</v>
      </c>
      <c r="CJ46" s="18">
        <v>0</v>
      </c>
      <c r="CK46" s="18">
        <v>0</v>
      </c>
      <c r="CL46" s="18">
        <v>0</v>
      </c>
      <c r="CM46" s="18">
        <v>0</v>
      </c>
      <c r="CN46" s="18">
        <v>0</v>
      </c>
      <c r="CO46" s="18">
        <v>0</v>
      </c>
      <c r="CP46" s="18">
        <v>0</v>
      </c>
      <c r="CQ46" s="18">
        <v>0</v>
      </c>
      <c r="CR46" s="18">
        <v>1835.4159999999999</v>
      </c>
      <c r="CS46" s="18">
        <v>0</v>
      </c>
      <c r="CT46" s="18">
        <v>0</v>
      </c>
      <c r="CU46" s="18">
        <v>0</v>
      </c>
      <c r="CV46" s="18">
        <v>0</v>
      </c>
      <c r="CW46" s="18">
        <v>0</v>
      </c>
      <c r="CX46" s="18">
        <v>0</v>
      </c>
      <c r="CY46" s="18">
        <v>0</v>
      </c>
      <c r="CZ46" s="18">
        <v>0</v>
      </c>
      <c r="DA46" s="18">
        <v>0</v>
      </c>
      <c r="DB46" s="18">
        <v>0</v>
      </c>
      <c r="DC46" s="18">
        <v>0</v>
      </c>
      <c r="DD46" s="18">
        <v>0</v>
      </c>
      <c r="DE46" s="18">
        <v>0</v>
      </c>
      <c r="DF46" s="18">
        <v>0</v>
      </c>
      <c r="DG46" s="18">
        <v>0</v>
      </c>
      <c r="DH46" s="18">
        <v>0</v>
      </c>
      <c r="DI46" s="18">
        <v>0</v>
      </c>
      <c r="DJ46" s="18">
        <v>0</v>
      </c>
      <c r="DK46" s="18">
        <v>0</v>
      </c>
      <c r="DL46" s="18">
        <v>0</v>
      </c>
      <c r="DM46" s="18">
        <v>0</v>
      </c>
      <c r="DN46" s="18">
        <v>0</v>
      </c>
      <c r="DO46" s="18">
        <v>0</v>
      </c>
      <c r="DP46" s="18">
        <v>0.51400000000000001</v>
      </c>
      <c r="DQ46" s="18">
        <v>0</v>
      </c>
    </row>
    <row r="47" spans="1:121" s="16" customFormat="1" x14ac:dyDescent="0.2">
      <c r="A47" s="22" t="s">
        <v>206</v>
      </c>
      <c r="B47" s="18">
        <f>B6+B20+B25+B46</f>
        <v>1608714.1999900001</v>
      </c>
      <c r="C47" s="18">
        <f t="shared" ref="C47:BN47" si="10">C6+C20+C25+C46</f>
        <v>3293823.4763500001</v>
      </c>
      <c r="D47" s="18">
        <f t="shared" si="10"/>
        <v>3053182.96184</v>
      </c>
      <c r="E47" s="18">
        <f t="shared" si="10"/>
        <v>0</v>
      </c>
      <c r="F47" s="18">
        <f t="shared" si="10"/>
        <v>19016.3</v>
      </c>
      <c r="G47" s="18">
        <f t="shared" si="10"/>
        <v>15343.6675</v>
      </c>
      <c r="H47" s="18">
        <f t="shared" si="10"/>
        <v>0</v>
      </c>
      <c r="I47" s="18">
        <f t="shared" si="10"/>
        <v>157200</v>
      </c>
      <c r="J47" s="18">
        <f t="shared" si="10"/>
        <v>148379.55895999999</v>
      </c>
      <c r="K47" s="18">
        <f t="shared" si="10"/>
        <v>15000</v>
      </c>
      <c r="L47" s="18">
        <f t="shared" si="10"/>
        <v>15000</v>
      </c>
      <c r="M47" s="18">
        <f t="shared" si="10"/>
        <v>15000</v>
      </c>
      <c r="N47" s="18">
        <f t="shared" si="10"/>
        <v>3036.4</v>
      </c>
      <c r="O47" s="18">
        <f t="shared" si="10"/>
        <v>3036.4</v>
      </c>
      <c r="P47" s="18">
        <f t="shared" si="10"/>
        <v>2559.8000000000002</v>
      </c>
      <c r="Q47" s="18">
        <f t="shared" si="10"/>
        <v>27545.199999999997</v>
      </c>
      <c r="R47" s="18">
        <f t="shared" si="10"/>
        <v>27428.100000000002</v>
      </c>
      <c r="S47" s="18">
        <f t="shared" si="10"/>
        <v>27026.436800000003</v>
      </c>
      <c r="T47" s="18">
        <f t="shared" si="10"/>
        <v>608226.60000000009</v>
      </c>
      <c r="U47" s="18">
        <f t="shared" si="10"/>
        <v>601648.5</v>
      </c>
      <c r="V47" s="18">
        <f t="shared" si="10"/>
        <v>596925.86351000005</v>
      </c>
      <c r="W47" s="18">
        <f t="shared" si="10"/>
        <v>20930.800000000003</v>
      </c>
      <c r="X47" s="18">
        <f t="shared" si="10"/>
        <v>20930.800000000003</v>
      </c>
      <c r="Y47" s="18">
        <f t="shared" si="10"/>
        <v>17229.038930000002</v>
      </c>
      <c r="Z47" s="18">
        <f t="shared" si="10"/>
        <v>79063.899999999994</v>
      </c>
      <c r="AA47" s="18">
        <f t="shared" si="10"/>
        <v>79063.899999999994</v>
      </c>
      <c r="AB47" s="18">
        <f t="shared" si="10"/>
        <v>79063.899999999994</v>
      </c>
      <c r="AC47" s="18">
        <f t="shared" si="10"/>
        <v>0</v>
      </c>
      <c r="AD47" s="18">
        <f t="shared" si="10"/>
        <v>17109.822399999997</v>
      </c>
      <c r="AE47" s="18">
        <f t="shared" si="10"/>
        <v>11438.419169999999</v>
      </c>
      <c r="AF47" s="18">
        <f t="shared" si="10"/>
        <v>0</v>
      </c>
      <c r="AG47" s="18">
        <f t="shared" si="10"/>
        <v>3469.77</v>
      </c>
      <c r="AH47" s="18">
        <f t="shared" si="10"/>
        <v>3469.77</v>
      </c>
      <c r="AI47" s="18">
        <f t="shared" si="10"/>
        <v>0</v>
      </c>
      <c r="AJ47" s="18">
        <f t="shared" si="10"/>
        <v>26490.59</v>
      </c>
      <c r="AK47" s="18">
        <f t="shared" si="10"/>
        <v>24781.883120000002</v>
      </c>
      <c r="AL47" s="18">
        <f t="shared" si="10"/>
        <v>0</v>
      </c>
      <c r="AM47" s="18">
        <f t="shared" si="10"/>
        <v>515609.82999999996</v>
      </c>
      <c r="AN47" s="18">
        <f t="shared" si="10"/>
        <v>373868.60700000002</v>
      </c>
      <c r="AO47" s="18">
        <f t="shared" si="10"/>
        <v>540000</v>
      </c>
      <c r="AP47" s="18">
        <f t="shared" si="10"/>
        <v>540000</v>
      </c>
      <c r="AQ47" s="18">
        <f t="shared" si="10"/>
        <v>540000</v>
      </c>
      <c r="AR47" s="18">
        <f t="shared" si="10"/>
        <v>2500</v>
      </c>
      <c r="AS47" s="18">
        <f t="shared" si="10"/>
        <v>2534.5</v>
      </c>
      <c r="AT47" s="18">
        <f t="shared" si="10"/>
        <v>1487.3551299999999</v>
      </c>
      <c r="AU47" s="18">
        <f t="shared" si="10"/>
        <v>0</v>
      </c>
      <c r="AV47" s="18">
        <f t="shared" si="10"/>
        <v>43203.100350000001</v>
      </c>
      <c r="AW47" s="18">
        <f t="shared" si="10"/>
        <v>43203.100350000001</v>
      </c>
      <c r="AX47" s="18">
        <f t="shared" si="10"/>
        <v>7085.5739899999999</v>
      </c>
      <c r="AY47" s="18">
        <f t="shared" si="10"/>
        <v>7085.5739899999999</v>
      </c>
      <c r="AZ47" s="18">
        <f t="shared" si="10"/>
        <v>4042.0252300000002</v>
      </c>
      <c r="BA47" s="18">
        <f t="shared" si="10"/>
        <v>0</v>
      </c>
      <c r="BB47" s="18">
        <f t="shared" si="10"/>
        <v>58304.872729999995</v>
      </c>
      <c r="BC47" s="18">
        <f t="shared" si="10"/>
        <v>57424.762729999995</v>
      </c>
      <c r="BD47" s="18">
        <f t="shared" si="10"/>
        <v>0</v>
      </c>
      <c r="BE47" s="18">
        <f t="shared" si="10"/>
        <v>9036.5499999999993</v>
      </c>
      <c r="BF47" s="18">
        <f t="shared" si="10"/>
        <v>0</v>
      </c>
      <c r="BG47" s="18">
        <f t="shared" si="10"/>
        <v>0</v>
      </c>
      <c r="BH47" s="18">
        <f t="shared" si="10"/>
        <v>16969.7</v>
      </c>
      <c r="BI47" s="18">
        <f t="shared" si="10"/>
        <v>0</v>
      </c>
      <c r="BJ47" s="18">
        <f t="shared" si="10"/>
        <v>0</v>
      </c>
      <c r="BK47" s="18">
        <f t="shared" si="10"/>
        <v>77087.145239999998</v>
      </c>
      <c r="BL47" s="18">
        <f t="shared" si="10"/>
        <v>61993.763619999998</v>
      </c>
      <c r="BM47" s="18">
        <f t="shared" si="10"/>
        <v>0</v>
      </c>
      <c r="BN47" s="18">
        <f t="shared" si="10"/>
        <v>41392.216399999998</v>
      </c>
      <c r="BO47" s="18">
        <f t="shared" ref="BO47:DQ47" si="11">BO6+BO20+BO25+BO46</f>
        <v>39472.83124</v>
      </c>
      <c r="BP47" s="18">
        <f t="shared" si="11"/>
        <v>0</v>
      </c>
      <c r="BQ47" s="18">
        <f t="shared" si="11"/>
        <v>297938.8</v>
      </c>
      <c r="BR47" s="18">
        <f t="shared" si="11"/>
        <v>286088.79603999999</v>
      </c>
      <c r="BS47" s="18">
        <f t="shared" si="11"/>
        <v>10000</v>
      </c>
      <c r="BT47" s="18">
        <f t="shared" si="11"/>
        <v>10000</v>
      </c>
      <c r="BU47" s="18">
        <f t="shared" si="11"/>
        <v>10000</v>
      </c>
      <c r="BV47" s="18">
        <f t="shared" si="11"/>
        <v>27849.599999999999</v>
      </c>
      <c r="BW47" s="18">
        <f t="shared" si="11"/>
        <v>27849.599999999999</v>
      </c>
      <c r="BX47" s="18">
        <f t="shared" si="11"/>
        <v>27849.599999999999</v>
      </c>
      <c r="BY47" s="18">
        <f t="shared" si="11"/>
        <v>15000</v>
      </c>
      <c r="BZ47" s="18">
        <f t="shared" si="11"/>
        <v>15000</v>
      </c>
      <c r="CA47" s="18">
        <f t="shared" si="11"/>
        <v>15000</v>
      </c>
      <c r="CB47" s="18">
        <f t="shared" si="11"/>
        <v>0</v>
      </c>
      <c r="CC47" s="18">
        <f t="shared" si="11"/>
        <v>100000.00000000001</v>
      </c>
      <c r="CD47" s="18">
        <f t="shared" si="11"/>
        <v>98188.879040000014</v>
      </c>
      <c r="CE47" s="18">
        <f t="shared" si="11"/>
        <v>0</v>
      </c>
      <c r="CF47" s="18">
        <f t="shared" si="11"/>
        <v>99907.784920000006</v>
      </c>
      <c r="CG47" s="18">
        <f t="shared" si="11"/>
        <v>97564.749599999996</v>
      </c>
      <c r="CH47" s="18">
        <f t="shared" si="11"/>
        <v>0</v>
      </c>
      <c r="CI47" s="18">
        <f t="shared" si="11"/>
        <v>58787.42669</v>
      </c>
      <c r="CJ47" s="18">
        <f t="shared" si="11"/>
        <v>56354.036690000001</v>
      </c>
      <c r="CK47" s="18">
        <f t="shared" si="11"/>
        <v>197376.12599999999</v>
      </c>
      <c r="CL47" s="18">
        <f t="shared" si="11"/>
        <v>197376.12599999999</v>
      </c>
      <c r="CM47" s="18">
        <f t="shared" si="11"/>
        <v>195915.97954999999</v>
      </c>
      <c r="CN47" s="18">
        <f t="shared" si="11"/>
        <v>0</v>
      </c>
      <c r="CO47" s="18">
        <f t="shared" si="11"/>
        <v>9291.6838299999999</v>
      </c>
      <c r="CP47" s="18">
        <f t="shared" si="11"/>
        <v>9291.6838299999999</v>
      </c>
      <c r="CQ47" s="18">
        <f t="shared" si="11"/>
        <v>0</v>
      </c>
      <c r="CR47" s="18">
        <f t="shared" si="11"/>
        <v>5000</v>
      </c>
      <c r="CS47" s="18">
        <f t="shared" si="11"/>
        <v>3164.5839999999998</v>
      </c>
      <c r="CT47" s="18">
        <f t="shared" si="11"/>
        <v>40000</v>
      </c>
      <c r="CU47" s="18">
        <f t="shared" si="11"/>
        <v>40000</v>
      </c>
      <c r="CV47" s="18">
        <f t="shared" si="11"/>
        <v>40000</v>
      </c>
      <c r="CW47" s="18">
        <f t="shared" si="11"/>
        <v>0</v>
      </c>
      <c r="CX47" s="18">
        <f t="shared" si="11"/>
        <v>3865.68</v>
      </c>
      <c r="CY47" s="18">
        <f t="shared" si="11"/>
        <v>3865.68</v>
      </c>
      <c r="CZ47" s="18">
        <f t="shared" si="11"/>
        <v>0</v>
      </c>
      <c r="DA47" s="18">
        <f t="shared" si="11"/>
        <v>19179.11563</v>
      </c>
      <c r="DB47" s="18">
        <f t="shared" si="11"/>
        <v>19179.11563</v>
      </c>
      <c r="DC47" s="18">
        <f t="shared" si="11"/>
        <v>3500</v>
      </c>
      <c r="DD47" s="18">
        <f t="shared" si="11"/>
        <v>3500</v>
      </c>
      <c r="DE47" s="18">
        <f t="shared" si="11"/>
        <v>3500</v>
      </c>
      <c r="DF47" s="18">
        <f t="shared" si="11"/>
        <v>11600</v>
      </c>
      <c r="DG47" s="18">
        <f t="shared" si="11"/>
        <v>0</v>
      </c>
      <c r="DH47" s="18">
        <f t="shared" si="11"/>
        <v>0</v>
      </c>
      <c r="DI47" s="18">
        <f t="shared" si="11"/>
        <v>0</v>
      </c>
      <c r="DJ47" s="18">
        <f t="shared" si="11"/>
        <v>8198.7424800000008</v>
      </c>
      <c r="DK47" s="18">
        <f t="shared" si="11"/>
        <v>8198.7424800000008</v>
      </c>
      <c r="DL47" s="18">
        <f t="shared" si="11"/>
        <v>0</v>
      </c>
      <c r="DM47" s="18">
        <f t="shared" si="11"/>
        <v>71921.245689999996</v>
      </c>
      <c r="DN47" s="18">
        <f t="shared" si="11"/>
        <v>71921.245689999996</v>
      </c>
      <c r="DO47" s="18">
        <f t="shared" si="11"/>
        <v>0</v>
      </c>
      <c r="DP47" s="18">
        <f t="shared" si="11"/>
        <v>44389.600000000013</v>
      </c>
      <c r="DQ47" s="18">
        <f t="shared" si="11"/>
        <v>44389.08600000001</v>
      </c>
    </row>
    <row r="51" spans="1:12" ht="31.5" customHeight="1" x14ac:dyDescent="0.2">
      <c r="A51" s="39" t="s">
        <v>388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</row>
  </sheetData>
  <sortState ref="A11:DO121">
    <sortCondition ref="B11:B121"/>
  </sortState>
  <mergeCells count="83">
    <mergeCell ref="A51:L51"/>
    <mergeCell ref="DF4:DH4"/>
    <mergeCell ref="DI4:DK4"/>
    <mergeCell ref="DL4:DN4"/>
    <mergeCell ref="DO4:DQ4"/>
    <mergeCell ref="CN4:CP4"/>
    <mergeCell ref="CQ4:CS4"/>
    <mergeCell ref="CT4:CV4"/>
    <mergeCell ref="CW4:CY4"/>
    <mergeCell ref="CZ4:DB4"/>
    <mergeCell ref="DC4:DE4"/>
    <mergeCell ref="AR4:AT4"/>
    <mergeCell ref="AU4:AW4"/>
    <mergeCell ref="AX4:AZ4"/>
    <mergeCell ref="CK4:CM4"/>
    <mergeCell ref="BD4:BF4"/>
    <mergeCell ref="BG4:BI4"/>
    <mergeCell ref="BJ4:BL4"/>
    <mergeCell ref="BM4:BO4"/>
    <mergeCell ref="BP4:BR4"/>
    <mergeCell ref="BS4:BU4"/>
    <mergeCell ref="BV4:BX4"/>
    <mergeCell ref="BY4:CA4"/>
    <mergeCell ref="CB4:CD4"/>
    <mergeCell ref="CE4:CG4"/>
    <mergeCell ref="CH4:CJ4"/>
    <mergeCell ref="BA4:BC4"/>
    <mergeCell ref="DL3:DN3"/>
    <mergeCell ref="DO3:DQ3"/>
    <mergeCell ref="N4:P4"/>
    <mergeCell ref="Q4:S4"/>
    <mergeCell ref="T4:V4"/>
    <mergeCell ref="W4:Y4"/>
    <mergeCell ref="Z4:AB4"/>
    <mergeCell ref="AC4:AE4"/>
    <mergeCell ref="AF4:AH4"/>
    <mergeCell ref="AI4:AK4"/>
    <mergeCell ref="CT3:CV3"/>
    <mergeCell ref="CW3:CY3"/>
    <mergeCell ref="CZ3:DB3"/>
    <mergeCell ref="DC3:DE3"/>
    <mergeCell ref="DF3:DH3"/>
    <mergeCell ref="DI3:DK3"/>
    <mergeCell ref="CB3:CD3"/>
    <mergeCell ref="CE3:CG3"/>
    <mergeCell ref="CH3:CJ3"/>
    <mergeCell ref="CK3:CM3"/>
    <mergeCell ref="CN3:CP3"/>
    <mergeCell ref="CQ3:CS3"/>
    <mergeCell ref="BY3:CA3"/>
    <mergeCell ref="AR3:AT3"/>
    <mergeCell ref="AU3:AW3"/>
    <mergeCell ref="AX3:AZ3"/>
    <mergeCell ref="BA3:BC3"/>
    <mergeCell ref="BD3:BF3"/>
    <mergeCell ref="BG3:BI3"/>
    <mergeCell ref="BJ3:BL3"/>
    <mergeCell ref="BM3:BO3"/>
    <mergeCell ref="BP3:BR3"/>
    <mergeCell ref="BS3:BU3"/>
    <mergeCell ref="BV3:BX3"/>
    <mergeCell ref="AO3:AQ3"/>
    <mergeCell ref="H4:J4"/>
    <mergeCell ref="K4:M4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L4:AN4"/>
    <mergeCell ref="AO4:AQ4"/>
    <mergeCell ref="B1:M1"/>
    <mergeCell ref="A3:A5"/>
    <mergeCell ref="B3:D3"/>
    <mergeCell ref="E3:G3"/>
    <mergeCell ref="H3:J3"/>
    <mergeCell ref="K3:M3"/>
    <mergeCell ref="B4:D4"/>
    <mergeCell ref="E4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Дотации</vt:lpstr>
      <vt:lpstr>Субсидии</vt:lpstr>
      <vt:lpstr>Субвенции</vt:lpstr>
      <vt:lpstr>Иные мбт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2024-05-24T15:34:27Z</dcterms:modified>
</cp:coreProperties>
</file>