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_Управление БРиБП\21_ОТКРЫТЫЙ БЮДЖЕТ\2024 год\4. Исполнение 2023\Материалы для публикации\"/>
    </mc:Choice>
  </mc:AlternateContent>
  <bookViews>
    <workbookView xWindow="0" yWindow="0" windowWidth="23250" windowHeight="12435"/>
  </bookViews>
  <sheets>
    <sheet name="1. Объем и структура" sheetId="1" r:id="rId1"/>
    <sheet name="2. Ограничения по закону" sheetId="2" r:id="rId2"/>
    <sheet name="3. Соблюдение ограничений" sheetId="3" r:id="rId3"/>
  </sheets>
  <calcPr calcId="152511"/>
</workbook>
</file>

<file path=xl/calcChain.xml><?xml version="1.0" encoding="utf-8"?>
<calcChain xmlns="http://schemas.openxmlformats.org/spreadsheetml/2006/main">
  <c r="E7" i="1" l="1"/>
  <c r="E8" i="1"/>
  <c r="E9" i="1"/>
  <c r="E6" i="1"/>
  <c r="B4" i="1" l="1"/>
  <c r="B12" i="1" s="1"/>
  <c r="F4" i="1" l="1"/>
  <c r="C4" i="1" l="1"/>
  <c r="D4" i="1"/>
  <c r="E4" i="1" l="1"/>
  <c r="E12" i="1" s="1"/>
</calcChain>
</file>

<file path=xl/sharedStrings.xml><?xml version="1.0" encoding="utf-8"?>
<sst xmlns="http://schemas.openxmlformats.org/spreadsheetml/2006/main" count="60" uniqueCount="41">
  <si>
    <t>в тыс. рублей</t>
  </si>
  <si>
    <t>Верхний предел государственного внутреннего долга</t>
  </si>
  <si>
    <t>в том числе по государственным гарантиям</t>
  </si>
  <si>
    <t>Государственный внутренний долг - всего</t>
  </si>
  <si>
    <t>Привлечено</t>
  </si>
  <si>
    <t>Погашено</t>
  </si>
  <si>
    <t xml:space="preserve">        Государственные ценные бумаги</t>
  </si>
  <si>
    <t xml:space="preserve">        Бюджетные кредиты</t>
  </si>
  <si>
    <t>в том числе:</t>
  </si>
  <si>
    <t xml:space="preserve">        Государственные гарантии</t>
  </si>
  <si>
    <t xml:space="preserve">                                                                                                                                                                                              </t>
  </si>
  <si>
    <t>Объем и структура государственного внутреннего долга Мурманской области, а также расходы на его обслуживание за 2023 год</t>
  </si>
  <si>
    <t>Расходы на обслуживание государственного долга в 2023 году</t>
  </si>
  <si>
    <t>Предельный объем государственного долга *</t>
  </si>
  <si>
    <t>Сведения о соблюдении установленных законом о бюджете ограничений по объему государственного долга Мурманской области</t>
  </si>
  <si>
    <t>Дата</t>
  </si>
  <si>
    <t>Фактический объем государственного долга Мурманской области</t>
  </si>
  <si>
    <t>* в связи с изменениями статьи 107 Бюджетного кодекса Российской Федерации предельный объем государственного долга Законом о бюджете не устанавливается</t>
  </si>
  <si>
    <t>Утверждено ЗМО                     от 20.12.2022 
№ 2845-01-ЗМО (первоначально)</t>
  </si>
  <si>
    <t>Утверждено в ред. ЗМО от 18.09.2023
№ 2915-01-ЗМО</t>
  </si>
  <si>
    <t xml:space="preserve">Справочно: </t>
  </si>
  <si>
    <t>исполненные налоговые и неналоговые доходы на 01.01.2023</t>
  </si>
  <si>
    <t xml:space="preserve">        Кредиты кредитных организаций</t>
  </si>
  <si>
    <t>Ограничения по объему государственного долга, установленные законом о бюджете Мурманской области                       на 2023 год</t>
  </si>
  <si>
    <t>Утверждено в ред. ЗМО от 30.11.2023                          № 2936-01-ЗМО
(последняя редакция)</t>
  </si>
  <si>
    <t>исполненные налоговые и неналоговые доходы на 01.01.2024</t>
  </si>
  <si>
    <t>Виды долговых обязательств</t>
  </si>
  <si>
    <t>По состоянию                   на 01.01.2024</t>
  </si>
  <si>
    <t>По состоянию                               на 01.01.2023</t>
  </si>
  <si>
    <t>Уровень государственного долга в %                                                   к налоговым и неналоговым доходам</t>
  </si>
  <si>
    <t>Примечание: верхний предел государственного внешнего долга Мурманской области не утверждался, так как внешний долг отсутвует</t>
  </si>
  <si>
    <t>Примечание: государственный внешний долг Мурманской области отсутствует</t>
  </si>
  <si>
    <t>29 868 912,9 **</t>
  </si>
  <si>
    <t xml:space="preserve">Верхний предел государственного внутреннего долга </t>
  </si>
  <si>
    <t>24 878 530,0 *</t>
  </si>
  <si>
    <t>* Верхний предел государственного внутреннего долга по состоянию на 01.01.2023 утвержден Законом Мурманской области от 16.12.2021 № 2712-01-ЗМО «Об областном бюджете на 2022 год и на плановый период 2023 и 2024 годов» (в редакции от 30.11.2022 № 2821-01-ЗМО)</t>
  </si>
  <si>
    <t>** Верхний предел государственного внутреннего долга по состоянию на 01.01.2024 утвержден Законом Мурманской области от 20.12.2022 № 2845-01-ЗМО «Об областном бюджете на 2023 год и на плановый период 2024 и 2025 годов» (в редакции от 30.11.2023 № 2936-01-ЗМО)</t>
  </si>
  <si>
    <t>Предельный объем государственного долга Мурманской области *</t>
  </si>
  <si>
    <t>не устанавливается</t>
  </si>
  <si>
    <t>В течение 2023 года соблюдались требования к предельному объему государственного долга Мурманской области. По итогам 2023 года государственный долг Мурманской области, в том числе долг по государственным гарантиям Мурманской области, не превысили верхний предел государственного внутреннего долга Мурманской области, в том числе верхний предел долга по государственным гарантиям Мурманской области, установленные Законом Мурманской области "Об областном бюджете на 2023 год и на плановый период 2024 и 2025 годов"</t>
  </si>
  <si>
    <t xml:space="preserve">По итогам исполнения областного бюджета за 2023 год обеспечено соблюдение условий Дополнительных соглашений с Минфином России о реструктуризации в части обеспечения доли общего объема государственного долга Мурманской области (установлено соглашениями – 32 %, фактически – 20 %) и доли объема государственного долга Мурманской области по кредитам, полученным от кредитных организаций (установлено соглашениями – 29 %,  фактически – 4 %), от суммы доходов областного бюджета без учета безвозмездных поступлений.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</si>
</sst>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1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13" fillId="2" borderId="1" xfId="1" applyFont="1" applyFill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0" xfId="0" applyFont="1" applyFill="1" applyAlignment="1">
      <alignment wrapText="1"/>
    </xf>
    <xf numFmtId="164" fontId="13" fillId="2" borderId="1" xfId="1" applyNumberFormat="1" applyFont="1" applyFill="1" applyBorder="1" applyAlignment="1">
      <alignment horizontal="right" vertical="center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0" fontId="14" fillId="0" borderId="0" xfId="0" applyNumberFormat="1" applyFont="1" applyAlignment="1">
      <alignment horizontal="left"/>
    </xf>
    <xf numFmtId="0" fontId="8" fillId="0" borderId="3" xfId="0" applyFont="1" applyBorder="1" applyAlignment="1">
      <alignment horizontal="left" vertical="center" wrapText="1"/>
    </xf>
    <xf numFmtId="0" fontId="17" fillId="0" borderId="1" xfId="0" applyFont="1" applyBorder="1" applyAlignment="1" applyProtection="1">
      <alignment horizontal="left" vertical="top" wrapText="1"/>
    </xf>
    <xf numFmtId="0" fontId="8" fillId="0" borderId="3" xfId="0" applyFont="1" applyBorder="1" applyAlignment="1">
      <alignment horizontal="justify" vertical="top" wrapText="1"/>
    </xf>
    <xf numFmtId="0" fontId="0" fillId="0" borderId="0" xfId="0" applyAlignment="1">
      <alignment horizontal="justify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zoomScale="85" zoomScaleNormal="85" workbookViewId="0">
      <selection sqref="A1:F1"/>
    </sheetView>
  </sheetViews>
  <sheetFormatPr defaultColWidth="9.140625" defaultRowHeight="15" x14ac:dyDescent="0.25"/>
  <cols>
    <col min="1" max="1" width="57.7109375" style="1" customWidth="1"/>
    <col min="2" max="2" width="25.28515625" style="1" customWidth="1"/>
    <col min="3" max="4" width="17.5703125" style="1" customWidth="1"/>
    <col min="5" max="5" width="26.85546875" style="1" customWidth="1"/>
    <col min="6" max="6" width="21.7109375" style="1" customWidth="1"/>
    <col min="7" max="7" width="11.140625" style="1" customWidth="1"/>
    <col min="8" max="16384" width="9.140625" style="1"/>
  </cols>
  <sheetData>
    <row r="1" spans="1:11" ht="23.25" customHeight="1" x14ac:dyDescent="0.25">
      <c r="A1" s="31" t="s">
        <v>11</v>
      </c>
      <c r="B1" s="31"/>
      <c r="C1" s="31"/>
      <c r="D1" s="31"/>
      <c r="E1" s="31"/>
      <c r="F1" s="31"/>
      <c r="G1" s="3"/>
    </row>
    <row r="2" spans="1:11" ht="13.5" customHeight="1" x14ac:dyDescent="0.25">
      <c r="A2" s="34" t="s">
        <v>0</v>
      </c>
      <c r="B2" s="34"/>
      <c r="C2" s="34"/>
      <c r="D2" s="34"/>
      <c r="E2" s="34"/>
      <c r="F2" s="34"/>
      <c r="G2" s="2"/>
    </row>
    <row r="3" spans="1:11" ht="74.45" customHeight="1" x14ac:dyDescent="0.25">
      <c r="A3" s="4" t="s">
        <v>26</v>
      </c>
      <c r="B3" s="4" t="s">
        <v>28</v>
      </c>
      <c r="C3" s="4" t="s">
        <v>4</v>
      </c>
      <c r="D3" s="4" t="s">
        <v>5</v>
      </c>
      <c r="E3" s="4" t="s">
        <v>27</v>
      </c>
      <c r="F3" s="4" t="s">
        <v>12</v>
      </c>
    </row>
    <row r="4" spans="1:11" ht="31.15" customHeight="1" x14ac:dyDescent="0.25">
      <c r="A4" s="8" t="s">
        <v>3</v>
      </c>
      <c r="B4" s="7">
        <f>B6+B7+B8+B9</f>
        <v>20284941.319169998</v>
      </c>
      <c r="C4" s="7">
        <f t="shared" ref="C4:D4" si="0">C6+C7+C8+C9</f>
        <v>40062640.401000001</v>
      </c>
      <c r="D4" s="7">
        <f t="shared" si="0"/>
        <v>38017829.061000004</v>
      </c>
      <c r="E4" s="7">
        <f>B4+C4-D4</f>
        <v>22329752.659169994</v>
      </c>
      <c r="F4" s="7">
        <f>F7+F8</f>
        <v>140663.92825</v>
      </c>
    </row>
    <row r="5" spans="1:11" ht="17.25" customHeight="1" x14ac:dyDescent="0.25">
      <c r="A5" s="9" t="s">
        <v>8</v>
      </c>
      <c r="B5" s="6"/>
      <c r="C5" s="6"/>
      <c r="D5" s="6"/>
      <c r="E5" s="7"/>
      <c r="F5" s="6"/>
    </row>
    <row r="6" spans="1:11" ht="23.45" customHeight="1" x14ac:dyDescent="0.25">
      <c r="A6" s="9" t="s">
        <v>6</v>
      </c>
      <c r="B6" s="6">
        <v>0</v>
      </c>
      <c r="C6" s="6">
        <v>0</v>
      </c>
      <c r="D6" s="6">
        <v>0</v>
      </c>
      <c r="E6" s="6">
        <f>B6+C6-D6</f>
        <v>0</v>
      </c>
      <c r="F6" s="6"/>
    </row>
    <row r="7" spans="1:11" ht="23.45" customHeight="1" x14ac:dyDescent="0.25">
      <c r="A7" s="9" t="s">
        <v>7</v>
      </c>
      <c r="B7" s="6">
        <v>12484941.31917</v>
      </c>
      <c r="C7" s="6">
        <v>16812640.401000001</v>
      </c>
      <c r="D7" s="6">
        <v>12867829.061000001</v>
      </c>
      <c r="E7" s="6">
        <f t="shared" ref="E7:E9" si="1">B7+C7-D7</f>
        <v>16429752.659169998</v>
      </c>
      <c r="F7" s="6">
        <v>46185.846059999996</v>
      </c>
    </row>
    <row r="8" spans="1:11" ht="23.45" customHeight="1" x14ac:dyDescent="0.25">
      <c r="A8" s="9" t="s">
        <v>22</v>
      </c>
      <c r="B8" s="6">
        <v>6200000</v>
      </c>
      <c r="C8" s="6">
        <v>23250000</v>
      </c>
      <c r="D8" s="6">
        <v>25150000</v>
      </c>
      <c r="E8" s="6">
        <f t="shared" si="1"/>
        <v>4300000</v>
      </c>
      <c r="F8" s="6">
        <v>94478.082190000001</v>
      </c>
    </row>
    <row r="9" spans="1:11" ht="23.45" customHeight="1" x14ac:dyDescent="0.25">
      <c r="A9" s="9" t="s">
        <v>9</v>
      </c>
      <c r="B9" s="6">
        <v>1600000</v>
      </c>
      <c r="C9" s="6">
        <v>0</v>
      </c>
      <c r="D9" s="6">
        <v>0</v>
      </c>
      <c r="E9" s="6">
        <f t="shared" si="1"/>
        <v>1600000</v>
      </c>
      <c r="F9" s="6"/>
      <c r="K9" s="1" t="s">
        <v>10</v>
      </c>
    </row>
    <row r="10" spans="1:11" s="24" customFormat="1" ht="36.75" customHeight="1" x14ac:dyDescent="0.25">
      <c r="A10" s="25" t="s">
        <v>33</v>
      </c>
      <c r="B10" s="23" t="s">
        <v>34</v>
      </c>
      <c r="C10" s="23"/>
      <c r="D10" s="23"/>
      <c r="E10" s="23" t="s">
        <v>32</v>
      </c>
      <c r="F10" s="23"/>
    </row>
    <row r="11" spans="1:11" s="24" customFormat="1" ht="20.25" customHeight="1" x14ac:dyDescent="0.25">
      <c r="A11" s="25" t="s">
        <v>2</v>
      </c>
      <c r="B11" s="23">
        <v>1600000</v>
      </c>
      <c r="C11" s="23"/>
      <c r="D11" s="23"/>
      <c r="E11" s="23">
        <v>1600000</v>
      </c>
      <c r="F11" s="23"/>
    </row>
    <row r="12" spans="1:11" ht="35.25" customHeight="1" x14ac:dyDescent="0.25">
      <c r="A12" s="26" t="s">
        <v>29</v>
      </c>
      <c r="B12" s="20">
        <f>B4/C14</f>
        <v>0.23499827262270814</v>
      </c>
      <c r="C12" s="6"/>
      <c r="D12" s="6"/>
      <c r="E12" s="21">
        <f>E4/C15</f>
        <v>0.20253111949784555</v>
      </c>
      <c r="F12" s="6"/>
    </row>
    <row r="13" spans="1:11" x14ac:dyDescent="0.25">
      <c r="A13" s="5"/>
      <c r="B13" s="5"/>
      <c r="C13" s="5"/>
      <c r="D13" s="5"/>
      <c r="E13" s="5"/>
      <c r="F13" s="5"/>
    </row>
    <row r="14" spans="1:11" ht="29.45" customHeight="1" x14ac:dyDescent="0.25">
      <c r="A14" s="32" t="s">
        <v>20</v>
      </c>
      <c r="B14" s="19" t="s">
        <v>21</v>
      </c>
      <c r="C14" s="28">
        <v>86319533.725840002</v>
      </c>
      <c r="D14" s="5"/>
      <c r="E14" s="5"/>
      <c r="F14" s="29"/>
      <c r="G14" s="30"/>
    </row>
    <row r="15" spans="1:11" ht="29.45" customHeight="1" x14ac:dyDescent="0.25">
      <c r="A15" s="33"/>
      <c r="B15" s="19" t="s">
        <v>25</v>
      </c>
      <c r="C15" s="28">
        <v>110253440.13569</v>
      </c>
      <c r="D15" s="5"/>
      <c r="E15" s="5"/>
      <c r="F15" s="29"/>
    </row>
    <row r="16" spans="1:11" x14ac:dyDescent="0.25">
      <c r="A16" s="5"/>
      <c r="B16" s="5"/>
      <c r="C16" s="5"/>
      <c r="D16" s="5"/>
      <c r="E16" s="5"/>
      <c r="F16" s="5"/>
    </row>
    <row r="17" spans="1:6" s="27" customFormat="1" ht="35.450000000000003" customHeight="1" x14ac:dyDescent="0.25">
      <c r="A17" s="35" t="s">
        <v>35</v>
      </c>
      <c r="B17" s="35"/>
      <c r="C17" s="35"/>
      <c r="D17" s="35"/>
      <c r="E17" s="35"/>
      <c r="F17" s="35"/>
    </row>
    <row r="18" spans="1:6" s="27" customFormat="1" ht="35.450000000000003" customHeight="1" x14ac:dyDescent="0.25">
      <c r="A18" s="35" t="s">
        <v>36</v>
      </c>
      <c r="B18" s="35"/>
      <c r="C18" s="35"/>
      <c r="D18" s="35"/>
      <c r="E18" s="35"/>
      <c r="F18" s="35"/>
    </row>
    <row r="19" spans="1:6" ht="28.15" customHeight="1" x14ac:dyDescent="0.25">
      <c r="A19" s="36" t="s">
        <v>31</v>
      </c>
      <c r="B19" s="36"/>
      <c r="C19" s="36"/>
      <c r="D19" s="36"/>
      <c r="E19" s="36"/>
      <c r="F19" s="36"/>
    </row>
  </sheetData>
  <mergeCells count="6">
    <mergeCell ref="A1:F1"/>
    <mergeCell ref="A14:A15"/>
    <mergeCell ref="A2:F2"/>
    <mergeCell ref="A17:F17"/>
    <mergeCell ref="A19:F19"/>
    <mergeCell ref="A18:F18"/>
  </mergeCells>
  <pageMargins left="0.2" right="0.16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="85" zoomScaleNormal="85" workbookViewId="0">
      <selection activeCell="D15" sqref="D15"/>
    </sheetView>
  </sheetViews>
  <sheetFormatPr defaultRowHeight="15" x14ac:dyDescent="0.25"/>
  <cols>
    <col min="1" max="1" width="60.5703125" customWidth="1"/>
    <col min="2" max="2" width="25.28515625" customWidth="1"/>
    <col min="3" max="3" width="26.28515625" customWidth="1"/>
    <col min="4" max="4" width="24.42578125" customWidth="1"/>
    <col min="5" max="5" width="26.85546875" customWidth="1"/>
    <col min="6" max="6" width="23.85546875" customWidth="1"/>
  </cols>
  <sheetData>
    <row r="1" spans="1:6" ht="39" customHeight="1" x14ac:dyDescent="0.25">
      <c r="A1" s="31" t="s">
        <v>23</v>
      </c>
      <c r="B1" s="31"/>
      <c r="C1" s="31"/>
      <c r="D1" s="31"/>
      <c r="E1" s="3"/>
      <c r="F1" s="3"/>
    </row>
    <row r="2" spans="1:6" x14ac:dyDescent="0.25">
      <c r="A2" s="2"/>
      <c r="B2" s="2"/>
      <c r="C2" s="2"/>
      <c r="D2" s="17" t="s">
        <v>0</v>
      </c>
      <c r="E2" s="1"/>
      <c r="F2" s="2"/>
    </row>
    <row r="3" spans="1:6" ht="82.5" customHeight="1" x14ac:dyDescent="0.25">
      <c r="A3" s="10"/>
      <c r="B3" s="11" t="s">
        <v>18</v>
      </c>
      <c r="C3" s="11" t="s">
        <v>19</v>
      </c>
      <c r="D3" s="11" t="s">
        <v>24</v>
      </c>
      <c r="E3" s="12"/>
      <c r="F3" s="12"/>
    </row>
    <row r="4" spans="1:6" ht="28.15" customHeight="1" x14ac:dyDescent="0.25">
      <c r="A4" s="9" t="s">
        <v>1</v>
      </c>
      <c r="B4" s="6">
        <v>32988123</v>
      </c>
      <c r="C4" s="6">
        <v>29868912.899999999</v>
      </c>
      <c r="D4" s="6">
        <v>29868912.899999999</v>
      </c>
      <c r="E4" s="13"/>
      <c r="F4" s="13"/>
    </row>
    <row r="5" spans="1:6" ht="28.15" customHeight="1" x14ac:dyDescent="0.25">
      <c r="A5" s="10" t="s">
        <v>2</v>
      </c>
      <c r="B5" s="6">
        <v>1600000</v>
      </c>
      <c r="C5" s="6">
        <v>1600000</v>
      </c>
      <c r="D5" s="6">
        <v>1600000</v>
      </c>
      <c r="E5" s="13"/>
      <c r="F5" s="13"/>
    </row>
    <row r="6" spans="1:6" ht="28.15" customHeight="1" x14ac:dyDescent="0.25">
      <c r="A6" s="9" t="s">
        <v>13</v>
      </c>
      <c r="B6" s="38" t="s">
        <v>38</v>
      </c>
      <c r="C6" s="38" t="s">
        <v>38</v>
      </c>
      <c r="D6" s="38" t="s">
        <v>38</v>
      </c>
      <c r="E6" s="13"/>
      <c r="F6" s="13"/>
    </row>
    <row r="7" spans="1:6" ht="37.15" customHeight="1" x14ac:dyDescent="0.25">
      <c r="A7" s="37" t="s">
        <v>17</v>
      </c>
      <c r="B7" s="37"/>
      <c r="C7" s="37"/>
      <c r="D7" s="37"/>
      <c r="E7" s="18"/>
      <c r="F7" s="18"/>
    </row>
    <row r="8" spans="1:6" ht="18.600000000000001" customHeight="1" x14ac:dyDescent="0.25">
      <c r="A8" s="36" t="s">
        <v>30</v>
      </c>
      <c r="B8" s="36"/>
      <c r="C8" s="36"/>
      <c r="D8" s="36"/>
    </row>
  </sheetData>
  <mergeCells count="3">
    <mergeCell ref="A7:D7"/>
    <mergeCell ref="A1:D1"/>
    <mergeCell ref="A8:D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="85" zoomScaleNormal="85" workbookViewId="0">
      <selection activeCell="G19" sqref="G19"/>
    </sheetView>
  </sheetViews>
  <sheetFormatPr defaultRowHeight="15" x14ac:dyDescent="0.25"/>
  <cols>
    <col min="1" max="1" width="36.28515625" customWidth="1"/>
    <col min="2" max="2" width="44" customWidth="1"/>
    <col min="3" max="3" width="26.28515625" customWidth="1"/>
  </cols>
  <sheetData>
    <row r="1" spans="1:3" ht="56.45" customHeight="1" x14ac:dyDescent="0.25">
      <c r="A1" s="31" t="s">
        <v>14</v>
      </c>
      <c r="B1" s="31"/>
      <c r="C1" s="31"/>
    </row>
    <row r="2" spans="1:3" x14ac:dyDescent="0.25">
      <c r="C2" s="22" t="s">
        <v>0</v>
      </c>
    </row>
    <row r="3" spans="1:3" ht="96.75" customHeight="1" x14ac:dyDescent="0.25">
      <c r="A3" s="14" t="s">
        <v>15</v>
      </c>
      <c r="B3" s="14" t="s">
        <v>16</v>
      </c>
      <c r="C3" s="14" t="s">
        <v>37</v>
      </c>
    </row>
    <row r="4" spans="1:3" ht="18.600000000000001" customHeight="1" x14ac:dyDescent="0.25">
      <c r="A4" s="15">
        <v>44927</v>
      </c>
      <c r="B4" s="16">
        <v>20284941.319169998</v>
      </c>
      <c r="C4" s="38" t="s">
        <v>38</v>
      </c>
    </row>
    <row r="5" spans="1:3" ht="18.600000000000001" customHeight="1" x14ac:dyDescent="0.25">
      <c r="A5" s="15">
        <v>44958</v>
      </c>
      <c r="B5" s="16">
        <v>21584941.319169998</v>
      </c>
      <c r="C5" s="38" t="s">
        <v>38</v>
      </c>
    </row>
    <row r="6" spans="1:3" ht="18.600000000000001" customHeight="1" x14ac:dyDescent="0.25">
      <c r="A6" s="15">
        <v>44986</v>
      </c>
      <c r="B6" s="16">
        <v>27338055.880169999</v>
      </c>
      <c r="C6" s="38" t="s">
        <v>38</v>
      </c>
    </row>
    <row r="7" spans="1:3" ht="18.600000000000001" customHeight="1" x14ac:dyDescent="0.25">
      <c r="A7" s="15">
        <v>45017</v>
      </c>
      <c r="B7" s="16">
        <v>21338055.880169999</v>
      </c>
      <c r="C7" s="38" t="s">
        <v>38</v>
      </c>
    </row>
    <row r="8" spans="1:3" ht="18.600000000000001" customHeight="1" x14ac:dyDescent="0.25">
      <c r="A8" s="15">
        <v>45047</v>
      </c>
      <c r="B8" s="16">
        <v>21938055.880169999</v>
      </c>
      <c r="C8" s="38" t="s">
        <v>38</v>
      </c>
    </row>
    <row r="9" spans="1:3" ht="18.600000000000001" customHeight="1" x14ac:dyDescent="0.25">
      <c r="A9" s="15">
        <v>45078</v>
      </c>
      <c r="B9" s="16">
        <v>21338055.880169999</v>
      </c>
      <c r="C9" s="38" t="s">
        <v>38</v>
      </c>
    </row>
    <row r="10" spans="1:3" ht="18.600000000000001" customHeight="1" x14ac:dyDescent="0.25">
      <c r="A10" s="15">
        <v>45108</v>
      </c>
      <c r="B10" s="16">
        <v>22838055.880169999</v>
      </c>
      <c r="C10" s="38" t="s">
        <v>38</v>
      </c>
    </row>
    <row r="11" spans="1:3" ht="18.600000000000001" customHeight="1" x14ac:dyDescent="0.25">
      <c r="A11" s="15">
        <v>45139</v>
      </c>
      <c r="B11" s="16">
        <v>22838055.880169999</v>
      </c>
      <c r="C11" s="38" t="s">
        <v>38</v>
      </c>
    </row>
    <row r="12" spans="1:3" ht="18.600000000000001" customHeight="1" x14ac:dyDescent="0.25">
      <c r="A12" s="15">
        <v>45170</v>
      </c>
      <c r="B12" s="16">
        <v>23288055.880169999</v>
      </c>
      <c r="C12" s="38" t="s">
        <v>38</v>
      </c>
    </row>
    <row r="13" spans="1:3" ht="18.600000000000001" customHeight="1" x14ac:dyDescent="0.25">
      <c r="A13" s="15">
        <v>45200</v>
      </c>
      <c r="B13" s="16">
        <v>23288055.880169999</v>
      </c>
      <c r="C13" s="38" t="s">
        <v>38</v>
      </c>
    </row>
    <row r="14" spans="1:3" ht="18.600000000000001" customHeight="1" x14ac:dyDescent="0.25">
      <c r="A14" s="15">
        <v>45231</v>
      </c>
      <c r="B14" s="16">
        <v>18704131.280170001</v>
      </c>
      <c r="C14" s="38" t="s">
        <v>38</v>
      </c>
    </row>
    <row r="15" spans="1:3" ht="18.600000000000001" customHeight="1" x14ac:dyDescent="0.25">
      <c r="A15" s="15">
        <v>45261</v>
      </c>
      <c r="B15" s="16">
        <v>18370154.620170001</v>
      </c>
      <c r="C15" s="38" t="s">
        <v>38</v>
      </c>
    </row>
    <row r="16" spans="1:3" ht="18.600000000000001" customHeight="1" x14ac:dyDescent="0.25">
      <c r="A16" s="15">
        <v>45292</v>
      </c>
      <c r="B16" s="16">
        <v>22329752.659170002</v>
      </c>
      <c r="C16" s="38" t="s">
        <v>38</v>
      </c>
    </row>
    <row r="17" spans="1:5" ht="52.5" customHeight="1" x14ac:dyDescent="0.25">
      <c r="A17" s="37" t="s">
        <v>17</v>
      </c>
      <c r="B17" s="37"/>
      <c r="C17" s="37"/>
    </row>
    <row r="19" spans="1:5" ht="90" customHeight="1" x14ac:dyDescent="0.25">
      <c r="A19" s="39" t="s">
        <v>39</v>
      </c>
      <c r="B19" s="39"/>
      <c r="C19" s="39"/>
      <c r="D19" s="18"/>
      <c r="E19" s="18"/>
    </row>
    <row r="20" spans="1:5" x14ac:dyDescent="0.25">
      <c r="A20" s="40"/>
      <c r="B20" s="40"/>
      <c r="C20" s="40"/>
    </row>
    <row r="21" spans="1:5" ht="96.75" customHeight="1" x14ac:dyDescent="0.25">
      <c r="A21" s="39" t="s">
        <v>40</v>
      </c>
      <c r="B21" s="39"/>
      <c r="C21" s="39"/>
      <c r="D21" s="18"/>
      <c r="E21" s="18"/>
    </row>
  </sheetData>
  <mergeCells count="4">
    <mergeCell ref="A21:C21"/>
    <mergeCell ref="A1:C1"/>
    <mergeCell ref="A17:C17"/>
    <mergeCell ref="A19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Объем и структура</vt:lpstr>
      <vt:lpstr>2. Ограничения по закону</vt:lpstr>
      <vt:lpstr>3. Соблюдение ограничений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</dc:creator>
  <cp:lastModifiedBy>Мурахтанова Ю.В.</cp:lastModifiedBy>
  <cp:lastPrinted>2021-05-25T10:55:12Z</cp:lastPrinted>
  <dcterms:created xsi:type="dcterms:W3CDTF">2019-05-16T11:57:59Z</dcterms:created>
  <dcterms:modified xsi:type="dcterms:W3CDTF">2024-05-24T16:04:47Z</dcterms:modified>
</cp:coreProperties>
</file>