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5 год\4. Исполнение за 2024\Материалы для публикации\"/>
    </mc:Choice>
  </mc:AlternateContent>
  <bookViews>
    <workbookView xWindow="9525" yWindow="300" windowWidth="16650" windowHeight="12645"/>
  </bookViews>
  <sheets>
    <sheet name="Текстовые статьи" sheetId="8" r:id="rId1"/>
    <sheet name="Доходы" sheetId="7" r:id="rId2"/>
    <sheet name="Расходы" sheetId="6" r:id="rId3"/>
  </sheets>
  <definedNames>
    <definedName name="_xlnm._FilterDatabase" localSheetId="1" hidden="1">Доходы!$A$3:$S$36</definedName>
    <definedName name="_xlnm._FilterDatabase" localSheetId="2" hidden="1">Расходы!$A$3:$S$82</definedName>
    <definedName name="_xlnm.Print_Area" localSheetId="1">Доходы!$A$1:$H$38</definedName>
    <definedName name="_xlnm.Print_Area" localSheetId="2">Расходы!$A$1:$H$84</definedName>
  </definedNames>
  <calcPr calcId="152511"/>
  <customWorkbookViews>
    <customWorkbookView name="Татьяна Михайловна Пелепец - Личное представление" guid="{F99DB42E-483A-409A-A517-CFB1E759405F}" mergeInterval="0" personalView="1" maximized="1" xWindow="1" yWindow="1" windowWidth="1436" windowHeight="624" activeSheetId="1"/>
    <customWorkbookView name="Михаил Александрович Селезнев - Личное представление" guid="{AD8A537F-3AE0-4734-B4EA-5F697DB84320}" mergeInterval="0" personalView="1" maximized="1" windowWidth="1280" windowHeight="703" activeSheetId="1"/>
    <customWorkbookView name="Елена Валерьевна Данилюк - Личное представление" guid="{13B18D39-D753-4DD3-BA50-EEA5F07E0778}" mergeInterval="0" personalView="1" maximized="1" xWindow="1" yWindow="1" windowWidth="1419" windowHeight="622" activeSheetId="1"/>
    <customWorkbookView name="Виктория Викторовна Ионова - Личное представление" guid="{1ACBF131-C6FA-47D7-898F-3A940E6AA19B}" mergeInterval="0" personalView="1" maximized="1" xWindow="1" yWindow="1" windowWidth="1436" windowHeight="670" activeSheetId="1"/>
    <customWorkbookView name="Марина Анатольевна Меркулова - Личное представление" guid="{11418124-BFD6-4D3C-8173-D9F47E2ED05F}" mergeInterval="0" personalView="1" maximized="1" windowWidth="1436" windowHeight="661" activeSheetId="1"/>
    <customWorkbookView name="Ольга Ильинична Чернецова - Личное представление" guid="{7BFE7861-72DE-4344-A00E-C5718E0113EB}" mergeInterval="0" personalView="1" maximized="1" xWindow="1" yWindow="1" windowWidth="1141" windowHeight="537" activeSheetId="1"/>
    <customWorkbookView name="chernecova - Личное представление" guid="{1C621A3F-E4ED-410A-8DCF-326705BE7095}" mergeInterval="0" personalView="1" maximized="1" xWindow="1" yWindow="1" windowWidth="1436" windowHeight="670" activeSheetId="1"/>
    <customWorkbookView name="Глаголева - Личное представление" guid="{48C53D35-BE1D-4009-89B1-1E0D36F3BF9E}" mergeInterval="0" personalView="1" maximized="1" windowWidth="1436" windowHeight="675" activeSheetId="1"/>
  </customWorkbookViews>
</workbook>
</file>

<file path=xl/calcChain.xml><?xml version="1.0" encoding="utf-8"?>
<calcChain xmlns="http://schemas.openxmlformats.org/spreadsheetml/2006/main">
  <c r="F36" i="7" l="1"/>
  <c r="H36" i="7" s="1"/>
  <c r="D36" i="7"/>
  <c r="F35" i="7"/>
  <c r="H35" i="7" s="1"/>
  <c r="D35" i="7"/>
  <c r="F34" i="7"/>
  <c r="H34" i="7" s="1"/>
  <c r="D34" i="7"/>
  <c r="F33" i="7"/>
  <c r="H33" i="7" s="1"/>
  <c r="D33" i="7"/>
  <c r="F32" i="7"/>
  <c r="H32" i="7" s="1"/>
  <c r="D32" i="7"/>
  <c r="G31" i="7"/>
  <c r="F31" i="7" s="1"/>
  <c r="E31" i="7"/>
  <c r="D31" i="7" s="1"/>
  <c r="C31" i="7"/>
  <c r="F30" i="7"/>
  <c r="H30" i="7" s="1"/>
  <c r="D30" i="7"/>
  <c r="F29" i="7"/>
  <c r="D29" i="7"/>
  <c r="H28" i="7"/>
  <c r="F28" i="7"/>
  <c r="D28" i="7"/>
  <c r="F27" i="7"/>
  <c r="D27" i="7"/>
  <c r="F26" i="7"/>
  <c r="H26" i="7" s="1"/>
  <c r="D26" i="7"/>
  <c r="F25" i="7"/>
  <c r="D25" i="7"/>
  <c r="H25" i="7" s="1"/>
  <c r="F24" i="7"/>
  <c r="D24" i="7"/>
  <c r="H24" i="7" s="1"/>
  <c r="F23" i="7"/>
  <c r="H23" i="7" s="1"/>
  <c r="D23" i="7"/>
  <c r="G22" i="7"/>
  <c r="F22" i="7" s="1"/>
  <c r="E22" i="7"/>
  <c r="D22" i="7" s="1"/>
  <c r="C22" i="7"/>
  <c r="F21" i="7"/>
  <c r="D21" i="7"/>
  <c r="H21" i="7" s="1"/>
  <c r="F20" i="7"/>
  <c r="H20" i="7" s="1"/>
  <c r="D20" i="7"/>
  <c r="F19" i="7"/>
  <c r="D19" i="7"/>
  <c r="F18" i="7"/>
  <c r="H18" i="7" s="1"/>
  <c r="D18" i="7"/>
  <c r="F17" i="7"/>
  <c r="H17" i="7" s="1"/>
  <c r="D17" i="7"/>
  <c r="F16" i="7"/>
  <c r="H16" i="7" s="1"/>
  <c r="D16" i="7"/>
  <c r="F15" i="7"/>
  <c r="H15" i="7" s="1"/>
  <c r="D15" i="7"/>
  <c r="F14" i="7"/>
  <c r="H14" i="7" s="1"/>
  <c r="D14" i="7"/>
  <c r="H13" i="7"/>
  <c r="F13" i="7"/>
  <c r="D13" i="7"/>
  <c r="F12" i="7"/>
  <c r="D12" i="7"/>
  <c r="F11" i="7"/>
  <c r="H11" i="7" s="1"/>
  <c r="D11" i="7"/>
  <c r="F10" i="7"/>
  <c r="D10" i="7"/>
  <c r="H9" i="7"/>
  <c r="F9" i="7"/>
  <c r="D9" i="7"/>
  <c r="G8" i="7"/>
  <c r="F8" i="7" s="1"/>
  <c r="E8" i="7"/>
  <c r="E7" i="7" s="1"/>
  <c r="D7" i="7" s="1"/>
  <c r="D6" i="7" s="1"/>
  <c r="C8" i="7"/>
  <c r="C7" i="7" s="1"/>
  <c r="C6" i="7" s="1"/>
  <c r="H10" i="7" l="1"/>
  <c r="H12" i="7"/>
  <c r="H19" i="7"/>
  <c r="H27" i="7"/>
  <c r="H29" i="7"/>
  <c r="H31" i="7"/>
  <c r="H22" i="7"/>
  <c r="D8" i="7"/>
  <c r="H8" i="7" s="1"/>
  <c r="E6" i="7"/>
  <c r="G7" i="7"/>
  <c r="F7" i="7" l="1"/>
  <c r="G6" i="7"/>
  <c r="H7" i="7" l="1"/>
  <c r="H6" i="7" s="1"/>
  <c r="F6" i="7"/>
</calcChain>
</file>

<file path=xl/sharedStrings.xml><?xml version="1.0" encoding="utf-8"?>
<sst xmlns="http://schemas.openxmlformats.org/spreadsheetml/2006/main" count="263" uniqueCount="244">
  <si>
    <t>Код бюджетной классификации</t>
  </si>
  <si>
    <t>Итого изменений</t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</si>
  <si>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</si>
  <si>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</si>
  <si>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</si>
  <si>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</si>
  <si>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 xml:space="preserve"> 1 01 01000 00 0000 110</t>
  </si>
  <si>
    <t>Налог на прибыль организаций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</si>
  <si>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</si>
  <si>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</si>
  <si>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</si>
  <si>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</si>
  <si>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</si>
  <si>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</si>
  <si>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</si>
  <si>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</si>
  <si>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 xml:space="preserve"> 1 05 00000 00 0000 000</t>
  </si>
  <si>
    <t>НАЛОГИ НА СОВОКУПНЫЙ ДОХОД</t>
  </si>
  <si>
    <t xml:space="preserve"> 1 06 00000 00 0000 000</t>
  </si>
  <si>
    <t>НАЛОГИ НА ИМУЩЕСТВО</t>
  </si>
  <si>
    <t xml:space="preserve"> 1 06 02010 02 0000 110</t>
  </si>
  <si>
    <t xml:space="preserve"> 1 06 04000 02 0000 110</t>
  </si>
  <si>
    <t>Транспортный налог</t>
  </si>
  <si>
    <t xml:space="preserve"> 1 06 05000 02 0000 110</t>
  </si>
  <si>
    <t>Налог на игорный бизнес</t>
  </si>
  <si>
    <t xml:space="preserve"> 1 07 00000 00 0000 000</t>
  </si>
  <si>
    <t>НАЛОГИ, СБОРЫ И РЕГУЛЯРНЫЕ ПЛАТЕЖИ ЗА ПОЛЬЗОВАНИЕ ПРИРОДНЫМИ РЕСУРСАМИ</t>
  </si>
  <si>
    <t xml:space="preserve">  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</si>
  <si>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</si>
  <si>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</si>
  <si>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</si>
  <si>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</si>
  <si>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</si>
  <si>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</si>
  <si>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 xml:space="preserve"> 1 16 00000 00 0000 000</t>
  </si>
  <si>
    <t>ШТРАФЫ, САНКЦИИ, ВОЗМЕЩЕНИЕ УЩЕРБА</t>
  </si>
  <si>
    <t>ПРОЧИЕ НЕНАЛОГОВЫЕ ДОХОДЫ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</si>
  <si>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</si>
  <si>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</si>
  <si>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</si>
  <si>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</si>
  <si>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2 02 10000 00 0000 151</t>
  </si>
  <si>
    <t>Дотации бюджетам бюджетной системы Российской Федерации</t>
  </si>
  <si>
    <t xml:space="preserve"> 2 02 20000 00 0000 151</t>
  </si>
  <si>
    <t>Субсидии бюджетам бюджетной системы Российской Федерации (межбюджетные субсидии)</t>
  </si>
  <si>
    <t xml:space="preserve"> 2 02 30000 00 0000 151</t>
  </si>
  <si>
    <t>Субвенции бюджетам бюджетной системы Российской Федерации</t>
  </si>
  <si>
    <t xml:space="preserve"> 2 02 40000 00 0000 151</t>
  </si>
  <si>
    <t>Иные межбюджетные трансферты</t>
  </si>
  <si>
    <t>БЕЗВОЗМЕЗДНЫЕ ПОСТУПЛЕНИЯ ОТ ГОСУДАРСТВЕННЫХ (МУНИЦИПАЛЬНЫХ) ОРГАНИЗАЦИЙ</t>
  </si>
  <si>
    <t>2</t>
  </si>
  <si>
    <t>3</t>
  </si>
  <si>
    <t>4</t>
  </si>
  <si>
    <t>5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</si>
  <si>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</si>
  <si>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</si>
  <si>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</si>
  <si>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</si>
  <si>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</si>
  <si>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</si>
  <si>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</si>
  <si>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</si>
  <si>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</si>
  <si>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</si>
  <si>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</si>
  <si>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</si>
  <si>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</si>
  <si>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</si>
  <si>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</si>
  <si>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</si>
  <si>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</si>
  <si>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</si>
  <si>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</si>
  <si>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</si>
  <si>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</si>
  <si>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</si>
  <si>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</si>
  <si>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</si>
  <si>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</si>
  <si>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</si>
  <si>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</si>
  <si>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</si>
  <si>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</si>
  <si>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</si>
  <si>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0311</t>
  </si>
  <si>
    <t>Миграционная политика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</si>
  <si>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</si>
  <si>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</si>
  <si>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</si>
  <si>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</si>
  <si>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</si>
  <si>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</si>
  <si>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</si>
  <si>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</si>
  <si>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</si>
  <si>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</si>
  <si>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</si>
  <si>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</si>
  <si>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</si>
  <si>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</si>
  <si>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</si>
  <si>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</si>
  <si>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</si>
  <si>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</si>
  <si>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</si>
  <si>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</si>
  <si>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</si>
  <si>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</si>
  <si>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</si>
  <si>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</si>
  <si>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</si>
  <si>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</si>
  <si>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</si>
  <si>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</si>
  <si>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</si>
  <si>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</si>
  <si>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</si>
  <si>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</si>
  <si>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</si>
  <si>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</si>
  <si>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</si>
  <si>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</si>
  <si>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</si>
  <si>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</si>
  <si>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</si>
  <si>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</si>
  <si>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</si>
  <si>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</si>
  <si>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</si>
  <si>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</si>
  <si>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</si>
  <si>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</si>
  <si>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</si>
  <si>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</si>
  <si>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</si>
  <si>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</si>
  <si>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</si>
  <si>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</si>
  <si>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</si>
  <si>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</si>
  <si>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</si>
  <si>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</si>
  <si>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0708</t>
  </si>
  <si>
    <t>Прикладные научные исследования в области образования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</si>
  <si>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</si>
  <si>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</si>
  <si>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</si>
  <si>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</si>
  <si>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</si>
  <si>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</si>
  <si>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</si>
  <si>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</si>
  <si>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</si>
  <si>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</si>
  <si>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</si>
  <si>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</si>
  <si>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</si>
  <si>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</si>
  <si>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</si>
  <si>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</si>
  <si>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</si>
  <si>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</si>
  <si>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</si>
  <si>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</si>
  <si>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</si>
  <si>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</si>
  <si>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</si>
  <si>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</si>
  <si>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</si>
  <si>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</si>
  <si>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</si>
  <si>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</si>
  <si>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</si>
  <si>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</si>
  <si>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</si>
  <si>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</si>
  <si>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</si>
  <si>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</si>
  <si>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</si>
  <si>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</si>
  <si>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</si>
  <si>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</si>
  <si>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</si>
  <si>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</si>
  <si>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</si>
  <si>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</si>
  <si>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</si>
  <si>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</si>
  <si>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</si>
  <si>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</si>
  <si>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</si>
  <si>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</si>
  <si>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</si>
  <si>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</si>
  <si>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</si>
  <si>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</si>
  <si>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</si>
  <si>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</si>
  <si>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</si>
  <si>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</si>
  <si>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</si>
  <si>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</si>
  <si>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</si>
  <si>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</si>
  <si>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</si>
  <si>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</si>
  <si>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Отклонение</t>
  </si>
  <si>
    <t>Итого</t>
  </si>
  <si>
    <t>6</t>
  </si>
  <si>
    <t>7</t>
  </si>
  <si>
    <r>
      <t xml:space="preserve">Утверждено законом о бюджете от </t>
    </r>
    <r>
      <rPr>
        <sz val="10"/>
        <color rgb="FF002060"/>
        <rFont val="Times New Roman"/>
        <family val="1"/>
        <charset val="204"/>
      </rPr>
      <t xml:space="preserve">18.12.2023 
№ 2949-01-ЗМО </t>
    </r>
    <r>
      <rPr>
        <sz val="10"/>
        <rFont val="Times New Roman"/>
        <family val="1"/>
        <charset val="204"/>
      </rPr>
      <t>(первоначальный)</t>
    </r>
  </si>
  <si>
    <r>
      <t xml:space="preserve">Изменения, внесенные ЗМО </t>
    </r>
    <r>
      <rPr>
        <sz val="10"/>
        <color rgb="FF002060"/>
        <rFont val="Times New Roman"/>
        <family val="1"/>
        <charset val="204"/>
      </rPr>
      <t>от 21.03.2024
№ 2972-01-ЗМО</t>
    </r>
    <r>
      <rPr>
        <sz val="10"/>
        <rFont val="Times New Roman"/>
        <family val="1"/>
        <charset val="204"/>
      </rPr>
      <t xml:space="preserve">(уточнение 1) </t>
    </r>
    <r>
      <rPr>
        <sz val="10"/>
        <color rgb="FF0070C0"/>
        <rFont val="Times New Roman"/>
        <family val="1"/>
        <charset val="204"/>
      </rPr>
      <t>*</t>
    </r>
  </si>
  <si>
    <t>Налог на имущество организаций по имуществу, не входящему в Единую систему газоснабжения</t>
  </si>
  <si>
    <t>1 08 00000 00 0000 000</t>
  </si>
  <si>
    <t xml:space="preserve">  ПРОЧИЕ НАЛОГОВЫЕ ДОХОДЫ (государственная пошлина)</t>
  </si>
  <si>
    <t>1 11 00000 00 0000 000</t>
  </si>
  <si>
    <t>1 13 00000 00 0000 000</t>
  </si>
  <si>
    <t>1 14 00000 00 0000 000</t>
  </si>
  <si>
    <t>1 15 00000 00 0000 000</t>
  </si>
  <si>
    <t>1 17 00000 00 0000 000</t>
  </si>
  <si>
    <t>2 03 00000 00 0000 000</t>
  </si>
  <si>
    <t>млн рублей</t>
  </si>
  <si>
    <t>ДОХОДЫ</t>
  </si>
  <si>
    <t>РАСХОДЫ</t>
  </si>
  <si>
    <t>Наименование</t>
  </si>
  <si>
    <t>Сведения о внесенных изменениях в закон о бюджете в части доходов
в 2024 году</t>
  </si>
  <si>
    <t>Сведения о внесенных изменениях в закон о бюджете в части расходов 
в 2024 году</t>
  </si>
  <si>
    <t>Код</t>
  </si>
  <si>
    <t>Номер статьи</t>
  </si>
  <si>
    <t>Наименование статьи</t>
  </si>
  <si>
    <t>Основные характеристики областного бюджета на 2024 год 
и на плановый период 2025 и 2026 годов</t>
  </si>
  <si>
    <t>Государственные внутренние заимствования Мурманской области и предоставление государственных гарантий Мурманской области 
в валюте Российской Федерации</t>
  </si>
  <si>
    <t>изменены верхний предел внутреннего государсвенного долга Мурманской области на 01.01.2025, на 01.01.2026, на 01.01.2027, а также объем условно утвержденных расходов на 2026 год.</t>
  </si>
  <si>
    <t>изменен верхний предел внутреннего государсвенного долга по государственным гарантиям на 01.01.2025</t>
  </si>
  <si>
    <t>изменены общий объем доходов и расходов областного бюджета на 2024 год.</t>
  </si>
  <si>
    <t xml:space="preserve">Изменение в закон о бюджете подготовлено в связи с:
- снижением прогноза поступлений налога на прибыль организаций и увеличением прогноза поступлений налогов на доходы физических лиц;
- необходимостью направления средств на финансовое обеспечение затрат АО "Мурманэнергосбыт", связанных с обеспечением качественного и надежного теплоснабжения в регионе;
 - увеличением объемов заемных средств в связи с необходимостью финансирования первоочередных расходов в условиях поступления доходов в объеме, ниже планового;
- изменением остатков средств на счетах по учету средств бюджетов в части увеличения и уменьшения прочих остатков средств.
</t>
  </si>
  <si>
    <t>Причины вносимых изменений</t>
  </si>
  <si>
    <t>Сведения о внесенных изменениях в текстовые статьи закона о бюджете Мурманской области "Об областном бюджете на 2024 год и плановый период 2025 и 2026 годов"</t>
  </si>
  <si>
    <t xml:space="preserve">Изменение в закон о бюджете подготовлено в целях предоставления государственной гарантии АО "Мурманэнергосбыт" для привлечения дополнительных заемных средств в кредитных организациях для покрытия кассовых разрывов для обеспечения своевременной закупки топлива и исполнения обязательств в рамках снабжения тепловой энергией потребителей региона (обеспечение бесперебойного прохождения отопительного сезона 2023/2024 годов).
Также законом были предусмотрены изменения:
1) в Программу государственных гарантий Мурманской области в валюте Российской Федерации на 2024 год и на плановый период 2025 и 2026 годов;
2) в Программу государственных внутренних заимствований Мурманской области на 2024 год и на плановый период 2025 и 2026.
</t>
  </si>
  <si>
    <r>
      <t xml:space="preserve">Изменения, внесенные ЗМО </t>
    </r>
    <r>
      <rPr>
        <sz val="10"/>
        <color rgb="FF002060"/>
        <rFont val="Times New Roman"/>
        <family val="1"/>
        <charset val="204"/>
      </rPr>
      <t>от 25.12.2024
№ 3076-01-ЗМО</t>
    </r>
    <r>
      <rPr>
        <sz val="10"/>
        <rFont val="Times New Roman"/>
        <family val="1"/>
        <charset val="204"/>
      </rPr>
      <t xml:space="preserve">(уточнение 2) </t>
    </r>
    <r>
      <rPr>
        <sz val="10"/>
        <color rgb="FF0070C0"/>
        <rFont val="Times New Roman"/>
        <family val="1"/>
        <charset val="204"/>
      </rPr>
      <t>*</t>
    </r>
  </si>
  <si>
    <r>
      <t xml:space="preserve">Изменения, внесенные ЗМО </t>
    </r>
    <r>
      <rPr>
        <sz val="10"/>
        <color rgb="FF002060"/>
        <rFont val="Times New Roman"/>
        <family val="1"/>
        <charset val="204"/>
      </rPr>
      <t>от 25.12.2024 № 3076-01-ЗМО</t>
    </r>
    <r>
      <rPr>
        <sz val="10"/>
        <rFont val="Times New Roman"/>
        <family val="1"/>
        <charset val="204"/>
      </rPr>
      <t>(уточнение 2)</t>
    </r>
    <r>
      <rPr>
        <sz val="10"/>
        <color rgb="FF0070C0"/>
        <rFont val="Times New Roman"/>
        <family val="1"/>
        <charset val="204"/>
      </rPr>
      <t>*</t>
    </r>
  </si>
  <si>
    <r>
      <t xml:space="preserve">Изменения, внесенные ЗМО </t>
    </r>
    <r>
      <rPr>
        <sz val="10"/>
        <color rgb="FF002060"/>
        <rFont val="Times New Roman"/>
        <family val="1"/>
        <charset val="204"/>
      </rPr>
      <t>от 21.03.2024 № 2972-01-ЗМО</t>
    </r>
    <r>
      <rPr>
        <sz val="10"/>
        <rFont val="Times New Roman"/>
        <family val="1"/>
        <charset val="204"/>
      </rPr>
      <t>(уточнение 1)</t>
    </r>
    <r>
      <rPr>
        <sz val="10"/>
        <color rgb="FF0070C0"/>
        <rFont val="Times New Roman"/>
        <family val="1"/>
        <charset val="204"/>
      </rPr>
      <t>*</t>
    </r>
  </si>
  <si>
    <r>
      <rPr>
        <sz val="10"/>
        <color rgb="FF0070C0"/>
        <rFont val="Times New Roman"/>
        <family val="1"/>
        <charset val="204"/>
      </rPr>
      <t>*</t>
    </r>
    <r>
      <rPr>
        <sz val="10"/>
        <color rgb="FF000000"/>
        <rFont val="Times New Roman"/>
        <family val="1"/>
        <charset val="204"/>
      </rPr>
      <t xml:space="preserve"> - информация  об изменениях текстовых статей предствлена на листе "Текстовые статьи"</t>
    </r>
  </si>
  <si>
    <r>
      <rPr>
        <sz val="10"/>
        <color rgb="FF0070C0"/>
        <rFont val="Times New Roman"/>
        <family val="1"/>
        <charset val="204"/>
      </rPr>
      <t>*</t>
    </r>
    <r>
      <rPr>
        <sz val="10"/>
        <color rgb="FF000000"/>
        <rFont val="Times New Roman"/>
        <family val="1"/>
        <charset val="204"/>
      </rPr>
      <t xml:space="preserve"> - информация  об изменениях в части доходов представлена на листе "Дооходы", в части расходов на листе "Расходы.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</si>
</sst>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dd\.mm\.yyyy"/>
    <numFmt numFmtId="166" formatCode="#,##0.00_ ;\-#,##0.00"/>
    <numFmt numFmtId="167" formatCode="#,##0,"/>
    <numFmt numFmtId="168" formatCode="_(* #,##0.00_);_(* \(#,##0.00\);_(* &quot;-&quot;??_);_(@_)"/>
    <numFmt numFmtId="169" formatCode="#,##0.0"/>
  </numFmts>
  <fonts count="72" x14ac:knownFonts="1"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i/>
      <sz val="10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"/>
      <family val="2"/>
    </font>
    <font>
      <sz val="8"/>
      <color rgb="FF000000"/>
      <name val="Arial Cyr"/>
      <family val="2"/>
    </font>
    <font>
      <sz val="9"/>
      <color rgb="FF000000"/>
      <name val="Arial Cyr"/>
      <family val="2"/>
    </font>
    <font>
      <sz val="8"/>
      <color rgb="FF000000"/>
      <name val="Arial"/>
      <family val="2"/>
    </font>
    <font>
      <sz val="6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2"/>
    </font>
    <font>
      <b/>
      <sz val="11"/>
      <color rgb="FF000000"/>
      <name val="Arial Cyr"/>
      <family val="2"/>
    </font>
    <font>
      <b/>
      <sz val="14"/>
      <color rgb="FF000000"/>
      <name val="Times New Roman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theme="1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i/>
      <sz val="10"/>
      <color rgb="FF000000"/>
      <name val="Arial Cyr"/>
    </font>
    <font>
      <sz val="10"/>
      <color rgb="FF00206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06">
    <xf numFmtId="0" fontId="0" fillId="0" borderId="0">
      <alignment vertical="top" wrapText="1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2">
      <alignment horizontal="left" wrapText="1"/>
    </xf>
    <xf numFmtId="49" fontId="28" fillId="34" borderId="2">
      <alignment horizontal="left" wrapText="1" shrinkToFit="1"/>
    </xf>
    <xf numFmtId="49" fontId="59" fillId="0" borderId="2">
      <alignment horizontal="left" vertical="top" wrapText="1"/>
    </xf>
    <xf numFmtId="0" fontId="58" fillId="0" borderId="2">
      <alignment horizontal="center" vertical="center" wrapText="1"/>
    </xf>
    <xf numFmtId="0" fontId="28" fillId="0" borderId="0"/>
    <xf numFmtId="0" fontId="36" fillId="0" borderId="0"/>
    <xf numFmtId="0" fontId="44" fillId="0" borderId="0"/>
    <xf numFmtId="0" fontId="33" fillId="0" borderId="0"/>
    <xf numFmtId="0" fontId="33" fillId="0" borderId="0"/>
    <xf numFmtId="0" fontId="44" fillId="0" borderId="0"/>
    <xf numFmtId="0" fontId="28" fillId="0" borderId="0"/>
    <xf numFmtId="0" fontId="36" fillId="0" borderId="0"/>
    <xf numFmtId="0" fontId="44" fillId="0" borderId="0"/>
    <xf numFmtId="0" fontId="33" fillId="0" borderId="0"/>
    <xf numFmtId="0" fontId="33" fillId="0" borderId="0"/>
    <xf numFmtId="0" fontId="44" fillId="0" borderId="0"/>
    <xf numFmtId="0" fontId="27" fillId="0" borderId="0"/>
    <xf numFmtId="0" fontId="27" fillId="0" borderId="0"/>
    <xf numFmtId="49" fontId="11" fillId="0" borderId="0">
      <alignment horizontal="center"/>
    </xf>
    <xf numFmtId="49" fontId="28" fillId="0" borderId="0"/>
    <xf numFmtId="49" fontId="11" fillId="0" borderId="11">
      <alignment horizontal="center" wrapText="1"/>
    </xf>
    <xf numFmtId="0" fontId="28" fillId="0" borderId="0">
      <alignment wrapText="1"/>
    </xf>
    <xf numFmtId="49" fontId="11" fillId="0" borderId="41">
      <alignment horizontal="center" wrapText="1"/>
    </xf>
    <xf numFmtId="0" fontId="45" fillId="0" borderId="0">
      <alignment wrapText="1"/>
    </xf>
    <xf numFmtId="49" fontId="11" fillId="0" borderId="11">
      <alignment horizontal="center"/>
    </xf>
    <xf numFmtId="0" fontId="45" fillId="0" borderId="23">
      <alignment horizontal="left"/>
    </xf>
    <xf numFmtId="49" fontId="11" fillId="0" borderId="23"/>
    <xf numFmtId="0" fontId="45" fillId="0" borderId="33">
      <alignment horizontal="left" wrapText="1" indent="2"/>
    </xf>
    <xf numFmtId="4" fontId="11" fillId="0" borderId="11">
      <alignment horizontal="right"/>
    </xf>
    <xf numFmtId="0" fontId="45" fillId="0" borderId="44">
      <alignment horizontal="left" wrapText="1"/>
    </xf>
    <xf numFmtId="4" fontId="11" fillId="0" borderId="9">
      <alignment horizontal="right"/>
    </xf>
    <xf numFmtId="0" fontId="45" fillId="0" borderId="37">
      <alignment horizontal="left" wrapText="1" indent="2"/>
    </xf>
    <xf numFmtId="49" fontId="11" fillId="0" borderId="0">
      <alignment horizontal="right"/>
    </xf>
    <xf numFmtId="0" fontId="28" fillId="40" borderId="61"/>
    <xf numFmtId="0" fontId="11" fillId="0" borderId="36">
      <alignment horizontal="left" wrapText="1"/>
    </xf>
    <xf numFmtId="0" fontId="28" fillId="40" borderId="51"/>
    <xf numFmtId="0" fontId="11" fillId="0" borderId="37">
      <alignment horizontal="left" wrapText="1" indent="1"/>
    </xf>
    <xf numFmtId="49" fontId="45" fillId="0" borderId="0">
      <alignment wrapText="1"/>
    </xf>
    <xf numFmtId="0" fontId="41" fillId="0" borderId="3">
      <alignment horizontal="left" wrapText="1"/>
    </xf>
    <xf numFmtId="49" fontId="45" fillId="0" borderId="23">
      <alignment horizontal="left"/>
    </xf>
    <xf numFmtId="0" fontId="11" fillId="39" borderId="0"/>
    <xf numFmtId="0" fontId="45" fillId="0" borderId="6">
      <alignment horizontal="center" vertical="center" shrinkToFit="1"/>
    </xf>
    <xf numFmtId="0" fontId="11" fillId="0" borderId="23"/>
    <xf numFmtId="0" fontId="45" fillId="0" borderId="34">
      <alignment horizontal="center" vertical="center" shrinkToFit="1"/>
    </xf>
    <xf numFmtId="0" fontId="36" fillId="0" borderId="23"/>
    <xf numFmtId="0" fontId="28" fillId="40" borderId="26"/>
    <xf numFmtId="4" fontId="11" fillId="0" borderId="5">
      <alignment horizontal="right"/>
    </xf>
    <xf numFmtId="49" fontId="45" fillId="0" borderId="0">
      <alignment horizontal="center"/>
    </xf>
    <xf numFmtId="49" fontId="11" fillId="0" borderId="3">
      <alignment horizontal="center"/>
    </xf>
    <xf numFmtId="0" fontId="45" fillId="0" borderId="23">
      <alignment horizontal="center" shrinkToFit="1"/>
    </xf>
    <xf numFmtId="4" fontId="11" fillId="0" borderId="42">
      <alignment horizontal="right"/>
    </xf>
    <xf numFmtId="49" fontId="45" fillId="0" borderId="9">
      <alignment horizontal="center" vertical="center"/>
    </xf>
    <xf numFmtId="0" fontId="41" fillId="0" borderId="0">
      <alignment horizontal="center"/>
    </xf>
    <xf numFmtId="49" fontId="45" fillId="0" borderId="2">
      <alignment horizontal="center" vertical="center"/>
    </xf>
    <xf numFmtId="0" fontId="41" fillId="0" borderId="23"/>
    <xf numFmtId="49" fontId="45" fillId="0" borderId="23">
      <alignment horizontal="center" vertical="center" shrinkToFit="1"/>
    </xf>
    <xf numFmtId="0" fontId="11" fillId="0" borderId="32">
      <alignment horizontal="left" wrapText="1"/>
    </xf>
    <xf numFmtId="166" fontId="45" fillId="0" borderId="2">
      <alignment horizontal="right" vertical="center" shrinkToFit="1"/>
    </xf>
    <xf numFmtId="0" fontId="11" fillId="0" borderId="35">
      <alignment horizontal="left" wrapText="1" indent="1"/>
    </xf>
    <xf numFmtId="4" fontId="45" fillId="0" borderId="2">
      <alignment horizontal="right" shrinkToFit="1"/>
    </xf>
    <xf numFmtId="0" fontId="11" fillId="0" borderId="32">
      <alignment horizontal="left" wrapText="1" indent="2"/>
    </xf>
    <xf numFmtId="49" fontId="46" fillId="0" borderId="0"/>
    <xf numFmtId="0" fontId="11" fillId="0" borderId="36">
      <alignment horizontal="left" wrapText="1" indent="2"/>
    </xf>
    <xf numFmtId="49" fontId="28" fillId="0" borderId="23">
      <alignment shrinkToFit="1"/>
    </xf>
    <xf numFmtId="0" fontId="42" fillId="0" borderId="23">
      <alignment wrapText="1"/>
    </xf>
    <xf numFmtId="49" fontId="45" fillId="0" borderId="23">
      <alignment horizontal="right"/>
    </xf>
    <xf numFmtId="0" fontId="42" fillId="0" borderId="2">
      <alignment wrapText="1"/>
    </xf>
    <xf numFmtId="166" fontId="45" fillId="0" borderId="3">
      <alignment horizontal="right" vertical="center" shrinkToFit="1"/>
    </xf>
    <xf numFmtId="0" fontId="42" fillId="0" borderId="25">
      <alignment wrapText="1"/>
    </xf>
    <xf numFmtId="4" fontId="45" fillId="0" borderId="3">
      <alignment horizontal="right" shrinkToFit="1"/>
    </xf>
    <xf numFmtId="0" fontId="11" fillId="0" borderId="0">
      <alignment horizontal="center" wrapText="1"/>
    </xf>
    <xf numFmtId="0" fontId="28" fillId="40" borderId="23"/>
    <xf numFmtId="49" fontId="11" fillId="0" borderId="23">
      <alignment horizontal="left"/>
    </xf>
    <xf numFmtId="0" fontId="47" fillId="0" borderId="3">
      <alignment wrapText="1"/>
    </xf>
    <xf numFmtId="49" fontId="11" fillId="0" borderId="8">
      <alignment horizontal="center" wrapText="1"/>
    </xf>
    <xf numFmtId="0" fontId="47" fillId="0" borderId="3"/>
    <xf numFmtId="49" fontId="11" fillId="0" borderId="8">
      <alignment horizontal="left" wrapText="1"/>
    </xf>
    <xf numFmtId="49" fontId="45" fillId="0" borderId="3">
      <alignment horizontal="center" shrinkToFit="1"/>
    </xf>
    <xf numFmtId="49" fontId="11" fillId="0" borderId="8">
      <alignment horizontal="center" shrinkToFit="1"/>
    </xf>
    <xf numFmtId="49" fontId="45" fillId="0" borderId="2">
      <alignment horizontal="center" vertical="center" shrinkToFit="1"/>
    </xf>
    <xf numFmtId="49" fontId="11" fillId="0" borderId="23">
      <alignment horizontal="center"/>
    </xf>
    <xf numFmtId="0" fontId="28" fillId="0" borderId="25">
      <alignment horizontal="left"/>
    </xf>
    <xf numFmtId="0" fontId="11" fillId="0" borderId="25">
      <alignment horizontal="center"/>
    </xf>
    <xf numFmtId="0" fontId="48" fillId="0" borderId="0">
      <alignment horizontal="center"/>
    </xf>
    <xf numFmtId="0" fontId="11" fillId="0" borderId="0">
      <alignment horizontal="center"/>
    </xf>
    <xf numFmtId="0" fontId="28" fillId="0" borderId="0">
      <alignment horizontal="left"/>
    </xf>
    <xf numFmtId="49" fontId="11" fillId="0" borderId="23"/>
    <xf numFmtId="49" fontId="45" fillId="0" borderId="0">
      <alignment horizontal="left"/>
    </xf>
    <xf numFmtId="49" fontId="11" fillId="0" borderId="11">
      <alignment horizontal="center" shrinkToFit="1"/>
    </xf>
    <xf numFmtId="0" fontId="28" fillId="0" borderId="23"/>
    <xf numFmtId="0" fontId="11" fillId="0" borderId="25"/>
    <xf numFmtId="0" fontId="28" fillId="0" borderId="2">
      <alignment horizontal="left"/>
    </xf>
    <xf numFmtId="0" fontId="11" fillId="0" borderId="23">
      <alignment horizontal="center"/>
    </xf>
    <xf numFmtId="0" fontId="28" fillId="0" borderId="25"/>
    <xf numFmtId="49" fontId="11" fillId="0" borderId="25">
      <alignment horizontal="center"/>
    </xf>
    <xf numFmtId="0" fontId="28" fillId="40" borderId="53"/>
    <xf numFmtId="49" fontId="11" fillId="0" borderId="0">
      <alignment horizontal="left"/>
    </xf>
    <xf numFmtId="0" fontId="28" fillId="0" borderId="30">
      <alignment horizontal="left"/>
    </xf>
    <xf numFmtId="0" fontId="36" fillId="0" borderId="25"/>
    <xf numFmtId="0" fontId="45" fillId="0" borderId="23">
      <alignment horizontal="center" wrapText="1"/>
    </xf>
    <xf numFmtId="0" fontId="11" fillId="0" borderId="37">
      <alignment horizontal="left" wrapText="1"/>
    </xf>
    <xf numFmtId="0" fontId="48" fillId="0" borderId="25">
      <alignment horizontal="center"/>
    </xf>
    <xf numFmtId="0" fontId="11" fillId="0" borderId="36">
      <alignment horizontal="left" wrapText="1" indent="1"/>
    </xf>
    <xf numFmtId="0" fontId="28" fillId="0" borderId="0">
      <alignment horizontal="center"/>
    </xf>
    <xf numFmtId="0" fontId="11" fillId="0" borderId="37">
      <alignment horizontal="left" wrapText="1" indent="2"/>
    </xf>
    <xf numFmtId="0" fontId="45" fillId="0" borderId="23">
      <alignment horizontal="center"/>
    </xf>
    <xf numFmtId="0" fontId="36" fillId="0" borderId="43"/>
    <xf numFmtId="0" fontId="45" fillId="0" borderId="0">
      <alignment horizontal="center"/>
    </xf>
    <xf numFmtId="49" fontId="11" fillId="0" borderId="5">
      <alignment horizontal="center"/>
    </xf>
    <xf numFmtId="0" fontId="46" fillId="0" borderId="0">
      <alignment horizontal="left"/>
    </xf>
    <xf numFmtId="0" fontId="41" fillId="0" borderId="60">
      <alignment horizontal="center" vertical="center" textRotation="90" wrapText="1"/>
    </xf>
    <xf numFmtId="0" fontId="45" fillId="0" borderId="30"/>
    <xf numFmtId="0" fontId="41" fillId="0" borderId="25">
      <alignment horizontal="center" vertical="center" textRotation="90" wrapText="1"/>
    </xf>
    <xf numFmtId="0" fontId="48" fillId="0" borderId="0"/>
    <xf numFmtId="0" fontId="11" fillId="0" borderId="0">
      <alignment vertical="center"/>
    </xf>
    <xf numFmtId="49" fontId="28" fillId="0" borderId="30"/>
    <xf numFmtId="0" fontId="41" fillId="0" borderId="0">
      <alignment horizontal="center" vertical="center" textRotation="90" wrapText="1"/>
    </xf>
    <xf numFmtId="49" fontId="48" fillId="0" borderId="0"/>
    <xf numFmtId="0" fontId="41" fillId="0" borderId="27">
      <alignment horizontal="center" vertical="center" textRotation="90" wrapText="1"/>
    </xf>
    <xf numFmtId="0" fontId="41" fillId="0" borderId="0">
      <alignment horizontal="center" vertical="center" textRotation="90"/>
    </xf>
    <xf numFmtId="0" fontId="41" fillId="0" borderId="27">
      <alignment horizontal="center" vertical="center" textRotation="90"/>
    </xf>
    <xf numFmtId="0" fontId="41" fillId="0" borderId="2">
      <alignment horizontal="center" vertical="center" textRotation="90"/>
    </xf>
    <xf numFmtId="0" fontId="11" fillId="0" borderId="2">
      <alignment horizontal="center" vertical="top" wrapText="1"/>
    </xf>
    <xf numFmtId="0" fontId="41" fillId="0" borderId="33"/>
    <xf numFmtId="49" fontId="43" fillId="0" borderId="44">
      <alignment horizontal="left" vertical="center" wrapText="1"/>
    </xf>
    <xf numFmtId="49" fontId="11" fillId="0" borderId="37">
      <alignment horizontal="left" vertical="center" wrapText="1" indent="2"/>
    </xf>
    <xf numFmtId="49" fontId="11" fillId="0" borderId="36">
      <alignment horizontal="left" vertical="center" wrapText="1" indent="3"/>
    </xf>
    <xf numFmtId="49" fontId="11" fillId="0" borderId="44">
      <alignment horizontal="left" vertical="center" wrapText="1" indent="3"/>
    </xf>
    <xf numFmtId="49" fontId="11" fillId="0" borderId="45">
      <alignment horizontal="left" vertical="center" wrapText="1" indent="3"/>
    </xf>
    <xf numFmtId="0" fontId="43" fillId="0" borderId="33">
      <alignment horizontal="left" vertical="center" wrapText="1"/>
    </xf>
    <xf numFmtId="49" fontId="11" fillId="0" borderId="25">
      <alignment horizontal="left" vertical="center" wrapText="1" indent="3"/>
    </xf>
    <xf numFmtId="49" fontId="11" fillId="0" borderId="0">
      <alignment horizontal="left" vertical="center" wrapText="1" indent="3"/>
    </xf>
    <xf numFmtId="49" fontId="11" fillId="0" borderId="23">
      <alignment horizontal="left" vertical="center" wrapText="1" indent="3"/>
    </xf>
    <xf numFmtId="49" fontId="43" fillId="0" borderId="33">
      <alignment horizontal="left" vertical="center" wrapText="1"/>
    </xf>
    <xf numFmtId="0" fontId="11" fillId="0" borderId="44">
      <alignment horizontal="left" vertical="center" wrapText="1"/>
    </xf>
    <xf numFmtId="0" fontId="11" fillId="0" borderId="45">
      <alignment horizontal="left" vertical="center" wrapText="1"/>
    </xf>
    <xf numFmtId="49" fontId="43" fillId="0" borderId="48">
      <alignment horizontal="left" vertical="center" wrapText="1"/>
    </xf>
    <xf numFmtId="49" fontId="11" fillId="0" borderId="49">
      <alignment horizontal="left" vertical="center" wrapText="1"/>
    </xf>
    <xf numFmtId="49" fontId="11" fillId="0" borderId="50">
      <alignment horizontal="left" vertical="center" wrapText="1"/>
    </xf>
    <xf numFmtId="49" fontId="41" fillId="0" borderId="6">
      <alignment horizontal="center"/>
    </xf>
    <xf numFmtId="49" fontId="41" fillId="0" borderId="34">
      <alignment horizontal="center" vertical="center" wrapText="1"/>
    </xf>
    <xf numFmtId="49" fontId="11" fillId="0" borderId="7">
      <alignment horizontal="center" vertical="center" wrapText="1"/>
    </xf>
    <xf numFmtId="49" fontId="11" fillId="0" borderId="8">
      <alignment horizontal="center" vertical="center" wrapText="1"/>
    </xf>
    <xf numFmtId="49" fontId="11" fillId="0" borderId="34">
      <alignment horizontal="center" vertical="center" wrapText="1"/>
    </xf>
    <xf numFmtId="49" fontId="11" fillId="0" borderId="25">
      <alignment horizontal="center" vertical="center" wrapText="1"/>
    </xf>
    <xf numFmtId="49" fontId="11" fillId="0" borderId="0">
      <alignment horizontal="center" vertical="center" wrapText="1"/>
    </xf>
    <xf numFmtId="49" fontId="11" fillId="0" borderId="23">
      <alignment horizontal="center" vertical="center" wrapText="1"/>
    </xf>
    <xf numFmtId="49" fontId="41" fillId="0" borderId="6">
      <alignment horizontal="center" vertical="center" wrapText="1"/>
    </xf>
    <xf numFmtId="49" fontId="11" fillId="0" borderId="46">
      <alignment horizontal="center" vertical="center" wrapText="1"/>
    </xf>
    <xf numFmtId="0" fontId="36" fillId="0" borderId="30"/>
    <xf numFmtId="0" fontId="11" fillId="0" borderId="6">
      <alignment horizontal="center" vertical="center"/>
    </xf>
    <xf numFmtId="0" fontId="11" fillId="0" borderId="7">
      <alignment horizontal="center" vertical="center"/>
    </xf>
    <xf numFmtId="0" fontId="11" fillId="0" borderId="8">
      <alignment horizontal="center" vertical="center"/>
    </xf>
    <xf numFmtId="0" fontId="11" fillId="0" borderId="34">
      <alignment horizontal="center" vertical="center"/>
    </xf>
    <xf numFmtId="49" fontId="11" fillId="0" borderId="9">
      <alignment horizontal="center" vertical="center"/>
    </xf>
    <xf numFmtId="49" fontId="11" fillId="0" borderId="10">
      <alignment horizontal="center" vertical="center"/>
    </xf>
    <xf numFmtId="49" fontId="11" fillId="0" borderId="11">
      <alignment horizontal="center" vertical="center"/>
    </xf>
    <xf numFmtId="49" fontId="11" fillId="0" borderId="2">
      <alignment horizontal="center" vertical="center"/>
    </xf>
    <xf numFmtId="0" fontId="11" fillId="0" borderId="2">
      <alignment horizontal="center" vertical="top"/>
    </xf>
    <xf numFmtId="49" fontId="11" fillId="0" borderId="2">
      <alignment horizontal="center" vertical="top" wrapText="1"/>
    </xf>
    <xf numFmtId="0" fontId="11" fillId="0" borderId="10"/>
    <xf numFmtId="4" fontId="11" fillId="0" borderId="25">
      <alignment horizontal="right"/>
    </xf>
    <xf numFmtId="4" fontId="11" fillId="0" borderId="0">
      <alignment horizontal="right" shrinkToFit="1"/>
    </xf>
    <xf numFmtId="4" fontId="11" fillId="0" borderId="23">
      <alignment horizontal="right"/>
    </xf>
    <xf numFmtId="4" fontId="11" fillId="0" borderId="12">
      <alignment horizontal="right"/>
    </xf>
    <xf numFmtId="0" fontId="11" fillId="0" borderId="2">
      <alignment horizontal="center" vertical="top" wrapText="1"/>
    </xf>
    <xf numFmtId="4" fontId="11" fillId="0" borderId="10">
      <alignment horizontal="right"/>
    </xf>
    <xf numFmtId="0" fontId="11" fillId="0" borderId="2">
      <alignment horizontal="center" vertical="top"/>
    </xf>
    <xf numFmtId="4" fontId="11" fillId="0" borderId="4">
      <alignment horizontal="right"/>
    </xf>
    <xf numFmtId="0" fontId="11" fillId="0" borderId="4"/>
    <xf numFmtId="4" fontId="11" fillId="0" borderId="47">
      <alignment horizontal="right"/>
    </xf>
    <xf numFmtId="0" fontId="28" fillId="35" borderId="0"/>
    <xf numFmtId="0" fontId="36" fillId="40" borderId="0"/>
    <xf numFmtId="0" fontId="28" fillId="40" borderId="0"/>
    <xf numFmtId="0" fontId="33" fillId="35" borderId="0"/>
    <xf numFmtId="0" fontId="49" fillId="40" borderId="0"/>
    <xf numFmtId="0" fontId="33" fillId="35" borderId="0"/>
    <xf numFmtId="0" fontId="29" fillId="0" borderId="0">
      <alignment horizontal="center" wrapText="1"/>
    </xf>
    <xf numFmtId="0" fontId="33" fillId="0" borderId="0"/>
    <xf numFmtId="0" fontId="28" fillId="0" borderId="0"/>
    <xf numFmtId="0" fontId="33" fillId="0" borderId="0">
      <alignment horizontal="left" vertical="top" wrapText="1"/>
    </xf>
    <xf numFmtId="0" fontId="50" fillId="0" borderId="0"/>
    <xf numFmtId="0" fontId="33" fillId="0" borderId="0">
      <alignment horizontal="left" vertical="top" wrapText="1"/>
    </xf>
    <xf numFmtId="0" fontId="28" fillId="0" borderId="0"/>
    <xf numFmtId="0" fontId="37" fillId="0" borderId="0"/>
    <xf numFmtId="0" fontId="51" fillId="0" borderId="0">
      <alignment horizontal="center"/>
    </xf>
    <xf numFmtId="0" fontId="33" fillId="0" borderId="0"/>
    <xf numFmtId="0" fontId="52" fillId="39" borderId="0">
      <alignment horizontal="center" wrapText="1"/>
    </xf>
    <xf numFmtId="0" fontId="33" fillId="0" borderId="0"/>
    <xf numFmtId="0" fontId="28" fillId="35" borderId="23"/>
    <xf numFmtId="0" fontId="11" fillId="0" borderId="0">
      <alignment horizontal="left"/>
    </xf>
    <xf numFmtId="0" fontId="51" fillId="0" borderId="0"/>
    <xf numFmtId="0" fontId="57" fillId="0" borderId="0">
      <alignment horizontal="center" wrapText="1"/>
    </xf>
    <xf numFmtId="0" fontId="50" fillId="39" borderId="0">
      <alignment horizontal="center" wrapText="1"/>
    </xf>
    <xf numFmtId="0" fontId="57" fillId="0" borderId="0">
      <alignment horizontal="center" wrapText="1"/>
    </xf>
    <xf numFmtId="0" fontId="30" fillId="0" borderId="2">
      <alignment horizontal="center" vertical="center" wrapText="1"/>
    </xf>
    <xf numFmtId="0" fontId="11" fillId="0" borderId="0"/>
    <xf numFmtId="0" fontId="45" fillId="0" borderId="0"/>
    <xf numFmtId="0" fontId="57" fillId="0" borderId="0">
      <alignment horizontal="center"/>
    </xf>
    <xf numFmtId="0" fontId="50" fillId="39" borderId="0">
      <alignment horizontal="center" wrapText="1"/>
    </xf>
    <xf numFmtId="0" fontId="57" fillId="0" borderId="0">
      <alignment horizontal="center"/>
    </xf>
    <xf numFmtId="0" fontId="28" fillId="0" borderId="24"/>
    <xf numFmtId="0" fontId="40" fillId="0" borderId="0"/>
    <xf numFmtId="0" fontId="45" fillId="0" borderId="0">
      <alignment horizontal="left"/>
    </xf>
    <xf numFmtId="0" fontId="33" fillId="0" borderId="0">
      <alignment wrapText="1"/>
    </xf>
    <xf numFmtId="0" fontId="50" fillId="39" borderId="0">
      <alignment horizontal="left" wrapText="1"/>
    </xf>
    <xf numFmtId="0" fontId="33" fillId="0" borderId="0">
      <alignment wrapText="1"/>
    </xf>
    <xf numFmtId="0" fontId="28" fillId="35" borderId="25"/>
    <xf numFmtId="0" fontId="36" fillId="0" borderId="0"/>
    <xf numFmtId="0" fontId="51" fillId="0" borderId="23">
      <alignment horizontal="center"/>
    </xf>
    <xf numFmtId="0" fontId="33" fillId="0" borderId="0">
      <alignment horizontal="right"/>
    </xf>
    <xf numFmtId="0" fontId="49" fillId="0" borderId="23">
      <alignment wrapText="1"/>
    </xf>
    <xf numFmtId="0" fontId="33" fillId="0" borderId="0">
      <alignment horizontal="right"/>
    </xf>
    <xf numFmtId="49" fontId="28" fillId="0" borderId="2">
      <alignment horizontal="left" shrinkToFit="1"/>
    </xf>
    <xf numFmtId="0" fontId="41" fillId="0" borderId="0"/>
    <xf numFmtId="0" fontId="45" fillId="0" borderId="2">
      <alignment horizontal="center" vertical="top" wrapText="1"/>
    </xf>
    <xf numFmtId="0" fontId="33" fillId="35" borderId="23"/>
    <xf numFmtId="0" fontId="49" fillId="0" borderId="2">
      <alignment horizontal="center" vertical="center" wrapText="1"/>
    </xf>
    <xf numFmtId="0" fontId="33" fillId="35" borderId="23"/>
    <xf numFmtId="4" fontId="28" fillId="0" borderId="2">
      <alignment horizontal="right" vertical="top" shrinkToFit="1"/>
    </xf>
    <xf numFmtId="0" fontId="36" fillId="40" borderId="23"/>
    <xf numFmtId="0" fontId="45" fillId="0" borderId="2">
      <alignment horizontal="center" vertical="center"/>
    </xf>
    <xf numFmtId="0" fontId="33" fillId="0" borderId="2">
      <alignment horizontal="center" vertical="center" wrapText="1"/>
    </xf>
    <xf numFmtId="0" fontId="49" fillId="0" borderId="2">
      <alignment horizontal="center" wrapText="1"/>
    </xf>
    <xf numFmtId="0" fontId="33" fillId="0" borderId="2">
      <alignment horizontal="center" vertical="center" wrapText="1"/>
    </xf>
    <xf numFmtId="49" fontId="11" fillId="0" borderId="2">
      <alignment horizontal="center" vertical="center" wrapText="1"/>
    </xf>
    <xf numFmtId="49" fontId="11" fillId="0" borderId="2">
      <alignment horizontal="center" vertical="center" wrapText="1"/>
    </xf>
    <xf numFmtId="0" fontId="45" fillId="0" borderId="33">
      <alignment horizontal="left" wrapText="1"/>
    </xf>
    <xf numFmtId="0" fontId="33" fillId="0" borderId="24"/>
    <xf numFmtId="0" fontId="49" fillId="0" borderId="2">
      <alignment wrapText="1"/>
    </xf>
    <xf numFmtId="0" fontId="33" fillId="0" borderId="24"/>
    <xf numFmtId="0" fontId="28" fillId="35" borderId="26"/>
    <xf numFmtId="49" fontId="28" fillId="34" borderId="2">
      <alignment horizontal="left" shrinkToFit="1"/>
    </xf>
    <xf numFmtId="49" fontId="11" fillId="0" borderId="2">
      <alignment horizontal="center" vertical="center" wrapText="1"/>
    </xf>
    <xf numFmtId="0" fontId="45" fillId="0" borderId="37">
      <alignment horizontal="left" wrapText="1"/>
    </xf>
    <xf numFmtId="0" fontId="33" fillId="0" borderId="2">
      <alignment horizontal="center" vertical="center" shrinkToFit="1"/>
    </xf>
    <xf numFmtId="0" fontId="49" fillId="0" borderId="2"/>
    <xf numFmtId="0" fontId="33" fillId="0" borderId="2">
      <alignment horizontal="center" vertical="center" shrinkToFit="1"/>
    </xf>
    <xf numFmtId="0" fontId="11" fillId="0" borderId="3">
      <alignment horizontal="left" wrapText="1"/>
    </xf>
    <xf numFmtId="0" fontId="36" fillId="40" borderId="26"/>
    <xf numFmtId="0" fontId="45" fillId="0" borderId="5">
      <alignment horizontal="left" wrapText="1" indent="2"/>
    </xf>
    <xf numFmtId="0" fontId="33" fillId="35" borderId="25"/>
    <xf numFmtId="0" fontId="49" fillId="0" borderId="25">
      <alignment wrapText="1"/>
    </xf>
    <xf numFmtId="0" fontId="33" fillId="35" borderId="25"/>
    <xf numFmtId="4" fontId="28" fillId="36" borderId="2">
      <alignment horizontal="right" vertical="top" shrinkToFit="1"/>
    </xf>
    <xf numFmtId="0" fontId="11" fillId="0" borderId="4">
      <alignment horizontal="left" wrapText="1" indent="1"/>
    </xf>
    <xf numFmtId="0" fontId="11" fillId="0" borderId="31">
      <alignment horizontal="left" wrapText="1"/>
    </xf>
    <xf numFmtId="0" fontId="28" fillId="40" borderId="25"/>
    <xf numFmtId="0" fontId="58" fillId="0" borderId="2">
      <alignment horizontal="left"/>
    </xf>
    <xf numFmtId="0" fontId="49" fillId="0" borderId="0">
      <alignment wrapText="1"/>
    </xf>
    <xf numFmtId="0" fontId="58" fillId="0" borderId="2">
      <alignment horizontal="left"/>
    </xf>
    <xf numFmtId="0" fontId="30" fillId="37" borderId="2">
      <alignment horizontal="left"/>
    </xf>
    <xf numFmtId="0" fontId="11" fillId="0" borderId="5">
      <alignment horizontal="left" wrapText="1" indent="2"/>
    </xf>
    <xf numFmtId="0" fontId="11" fillId="0" borderId="32">
      <alignment horizontal="left" wrapText="1" indent="1"/>
    </xf>
    <xf numFmtId="0" fontId="49" fillId="0" borderId="0"/>
    <xf numFmtId="4" fontId="58" fillId="41" borderId="2">
      <alignment horizontal="right" vertical="top" shrinkToFit="1"/>
    </xf>
    <xf numFmtId="0" fontId="53" fillId="0" borderId="0">
      <alignment wrapText="1"/>
    </xf>
    <xf numFmtId="4" fontId="58" fillId="41" borderId="2">
      <alignment horizontal="right" vertical="top" shrinkToFit="1"/>
    </xf>
    <xf numFmtId="4" fontId="30" fillId="38" borderId="2">
      <alignment horizontal="right" vertical="top" shrinkToFit="1"/>
    </xf>
    <xf numFmtId="0" fontId="31" fillId="0" borderId="0">
      <alignment wrapText="1"/>
    </xf>
    <xf numFmtId="0" fontId="11" fillId="0" borderId="33">
      <alignment horizontal="left" wrapText="1" indent="2"/>
    </xf>
    <xf numFmtId="0" fontId="45" fillId="0" borderId="23">
      <alignment horizontal="left" wrapText="1"/>
    </xf>
    <xf numFmtId="0" fontId="33" fillId="35" borderId="26"/>
    <xf numFmtId="0" fontId="50" fillId="39" borderId="23">
      <alignment horizontal="center" wrapText="1"/>
    </xf>
    <xf numFmtId="0" fontId="33" fillId="35" borderId="26"/>
    <xf numFmtId="0" fontId="36" fillId="40" borderId="51"/>
    <xf numFmtId="0" fontId="49" fillId="0" borderId="25"/>
    <xf numFmtId="0" fontId="33" fillId="0" borderId="25"/>
    <xf numFmtId="0" fontId="45" fillId="0" borderId="26">
      <alignment horizontal="left" wrapText="1"/>
    </xf>
    <xf numFmtId="0" fontId="49" fillId="0" borderId="25"/>
    <xf numFmtId="0" fontId="33" fillId="0" borderId="25"/>
    <xf numFmtId="0" fontId="34" fillId="0" borderId="0">
      <alignment horizontal="center" wrapText="1"/>
    </xf>
    <xf numFmtId="0" fontId="49" fillId="0" borderId="22">
      <alignment horizontal="center" vertical="center" wrapText="1"/>
    </xf>
    <xf numFmtId="0" fontId="33" fillId="0" borderId="0">
      <alignment horizontal="left" wrapText="1"/>
    </xf>
    <xf numFmtId="0" fontId="45" fillId="0" borderId="25">
      <alignment horizontal="left"/>
    </xf>
    <xf numFmtId="0" fontId="49" fillId="0" borderId="22">
      <alignment horizontal="center" vertical="center" wrapText="1"/>
    </xf>
    <xf numFmtId="0" fontId="33" fillId="0" borderId="0">
      <alignment horizontal="left" wrapText="1"/>
    </xf>
    <xf numFmtId="0" fontId="38" fillId="0" borderId="0">
      <alignment horizontal="center" vertical="top"/>
    </xf>
    <xf numFmtId="0" fontId="49" fillId="0" borderId="22">
      <alignment horizontal="center"/>
    </xf>
    <xf numFmtId="49" fontId="33" fillId="0" borderId="2">
      <alignment horizontal="left" vertical="top" wrapText="1"/>
    </xf>
    <xf numFmtId="0" fontId="45" fillId="0" borderId="12">
      <alignment horizontal="center" vertical="center"/>
    </xf>
    <xf numFmtId="0" fontId="49" fillId="0" borderId="22">
      <alignment horizontal="center"/>
    </xf>
    <xf numFmtId="49" fontId="33" fillId="0" borderId="2">
      <alignment horizontal="left" vertical="top" wrapText="1"/>
    </xf>
    <xf numFmtId="0" fontId="11" fillId="0" borderId="23">
      <alignment horizontal="left" wrapText="1"/>
    </xf>
    <xf numFmtId="0" fontId="49" fillId="0" borderId="22">
      <alignment shrinkToFit="1"/>
    </xf>
    <xf numFmtId="4" fontId="33" fillId="36" borderId="2">
      <alignment horizontal="right" vertical="top" shrinkToFit="1"/>
    </xf>
    <xf numFmtId="49" fontId="45" fillId="0" borderId="6">
      <alignment horizontal="center" wrapText="1"/>
    </xf>
    <xf numFmtId="0" fontId="49" fillId="0" borderId="22">
      <alignment shrinkToFit="1"/>
    </xf>
    <xf numFmtId="4" fontId="33" fillId="36" borderId="2">
      <alignment horizontal="right" vertical="top" shrinkToFit="1"/>
    </xf>
    <xf numFmtId="0" fontId="11" fillId="0" borderId="26">
      <alignment horizontal="left" wrapText="1"/>
    </xf>
    <xf numFmtId="0" fontId="49" fillId="0" borderId="0">
      <alignment shrinkToFit="1"/>
    </xf>
    <xf numFmtId="0" fontId="33" fillId="35" borderId="26">
      <alignment horizontal="center"/>
    </xf>
    <xf numFmtId="49" fontId="45" fillId="0" borderId="7">
      <alignment horizontal="center" shrinkToFit="1"/>
    </xf>
    <xf numFmtId="0" fontId="49" fillId="0" borderId="0">
      <alignment shrinkToFit="1"/>
    </xf>
    <xf numFmtId="0" fontId="33" fillId="35" borderId="26">
      <alignment horizontal="center"/>
    </xf>
    <xf numFmtId="0" fontId="11" fillId="0" borderId="25">
      <alignment horizontal="left"/>
    </xf>
    <xf numFmtId="0" fontId="50" fillId="39" borderId="0">
      <alignment horizontal="left" wrapText="1"/>
    </xf>
    <xf numFmtId="0" fontId="33" fillId="35" borderId="0">
      <alignment horizontal="center"/>
    </xf>
    <xf numFmtId="49" fontId="45" fillId="0" borderId="8">
      <alignment horizontal="center" shrinkToFit="1"/>
    </xf>
    <xf numFmtId="0" fontId="50" fillId="39" borderId="0">
      <alignment horizontal="left" wrapText="1"/>
    </xf>
    <xf numFmtId="0" fontId="33" fillId="35" borderId="0">
      <alignment horizontal="center"/>
    </xf>
    <xf numFmtId="49" fontId="11" fillId="0" borderId="6">
      <alignment horizontal="center" wrapText="1"/>
    </xf>
    <xf numFmtId="0" fontId="49" fillId="0" borderId="23"/>
    <xf numFmtId="4" fontId="33" fillId="0" borderId="2">
      <alignment horizontal="right" vertical="top" shrinkToFit="1"/>
    </xf>
    <xf numFmtId="0" fontId="30" fillId="0" borderId="0"/>
    <xf numFmtId="0" fontId="49" fillId="0" borderId="23"/>
    <xf numFmtId="4" fontId="33" fillId="0" borderId="2">
      <alignment horizontal="right" vertical="top" shrinkToFit="1"/>
    </xf>
    <xf numFmtId="0" fontId="36" fillId="40" borderId="52"/>
    <xf numFmtId="49" fontId="11" fillId="0" borderId="7">
      <alignment horizontal="center" wrapText="1"/>
    </xf>
    <xf numFmtId="0" fontId="49" fillId="0" borderId="2">
      <alignment horizontal="center"/>
    </xf>
    <xf numFmtId="49" fontId="58" fillId="0" borderId="2">
      <alignment horizontal="left" vertical="top" wrapText="1"/>
    </xf>
    <xf numFmtId="49" fontId="45" fillId="0" borderId="9">
      <alignment horizontal="center"/>
    </xf>
    <xf numFmtId="0" fontId="49" fillId="0" borderId="2">
      <alignment horizontal="center"/>
    </xf>
    <xf numFmtId="49" fontId="58" fillId="0" borderId="2">
      <alignment horizontal="left" vertical="top" wrapText="1"/>
    </xf>
    <xf numFmtId="49" fontId="11" fillId="0" borderId="6">
      <alignment horizontal="center" wrapText="1"/>
    </xf>
    <xf numFmtId="49" fontId="11" fillId="0" borderId="8">
      <alignment horizontal="center"/>
    </xf>
    <xf numFmtId="4" fontId="49" fillId="0" borderId="2"/>
    <xf numFmtId="0" fontId="33" fillId="35" borderId="0">
      <alignment horizontal="left"/>
    </xf>
    <xf numFmtId="49" fontId="45" fillId="0" borderId="10">
      <alignment horizontal="center"/>
    </xf>
    <xf numFmtId="4" fontId="49" fillId="0" borderId="2"/>
    <xf numFmtId="0" fontId="33" fillId="35" borderId="0">
      <alignment horizontal="left"/>
    </xf>
    <xf numFmtId="49" fontId="11" fillId="0" borderId="7">
      <alignment horizontal="center" wrapText="1"/>
    </xf>
    <xf numFmtId="49" fontId="11" fillId="0" borderId="34">
      <alignment horizontal="center"/>
    </xf>
    <xf numFmtId="167" fontId="49" fillId="0" borderId="25"/>
    <xf numFmtId="4" fontId="33" fillId="0" borderId="24">
      <alignment horizontal="right" shrinkToFit="1"/>
    </xf>
    <xf numFmtId="49" fontId="45" fillId="0" borderId="11">
      <alignment horizontal="center"/>
    </xf>
    <xf numFmtId="167" fontId="49" fillId="0" borderId="25"/>
    <xf numFmtId="4" fontId="33" fillId="0" borderId="24">
      <alignment horizontal="right" shrinkToFit="1"/>
    </xf>
    <xf numFmtId="0" fontId="36" fillId="40" borderId="25"/>
    <xf numFmtId="167" fontId="49" fillId="0" borderId="23"/>
    <xf numFmtId="4" fontId="33" fillId="0" borderId="0">
      <alignment horizontal="right" shrinkToFit="1"/>
    </xf>
    <xf numFmtId="49" fontId="45" fillId="0" borderId="0"/>
    <xf numFmtId="167" fontId="49" fillId="0" borderId="23"/>
    <xf numFmtId="4" fontId="33" fillId="0" borderId="0">
      <alignment horizontal="right" shrinkToFit="1"/>
    </xf>
    <xf numFmtId="0" fontId="36" fillId="40" borderId="53"/>
    <xf numFmtId="167" fontId="53" fillId="0" borderId="25"/>
    <xf numFmtId="0" fontId="33" fillId="35" borderId="25">
      <alignment horizontal="center"/>
    </xf>
    <xf numFmtId="49" fontId="45" fillId="0" borderId="25"/>
    <xf numFmtId="167" fontId="53" fillId="0" borderId="25"/>
    <xf numFmtId="0" fontId="33" fillId="35" borderId="25">
      <alignment horizontal="center"/>
    </xf>
    <xf numFmtId="0" fontId="11" fillId="0" borderId="30"/>
    <xf numFmtId="167" fontId="49" fillId="0" borderId="0"/>
    <xf numFmtId="49" fontId="45" fillId="0" borderId="2">
      <alignment horizontal="center" vertical="top" wrapText="1"/>
    </xf>
    <xf numFmtId="0" fontId="11" fillId="0" borderId="0">
      <alignment horizontal="center"/>
    </xf>
    <xf numFmtId="0" fontId="54" fillId="0" borderId="0">
      <alignment horizontal="left"/>
    </xf>
    <xf numFmtId="49" fontId="45" fillId="0" borderId="12">
      <alignment horizontal="center" vertical="center"/>
    </xf>
    <xf numFmtId="49" fontId="11" fillId="0" borderId="9">
      <alignment horizontal="center"/>
    </xf>
    <xf numFmtId="49" fontId="11" fillId="0" borderId="25"/>
    <xf numFmtId="0" fontId="50" fillId="0" borderId="0">
      <alignment horizontal="left"/>
    </xf>
    <xf numFmtId="4" fontId="45" fillId="0" borderId="9">
      <alignment horizontal="right" shrinkToFit="1"/>
    </xf>
    <xf numFmtId="4" fontId="32" fillId="0" borderId="9">
      <alignment horizontal="right" shrinkToFit="1"/>
    </xf>
    <xf numFmtId="49" fontId="11" fillId="0" borderId="10">
      <alignment horizontal="center"/>
    </xf>
    <xf numFmtId="0" fontId="49" fillId="0" borderId="0"/>
    <xf numFmtId="4" fontId="45" fillId="0" borderId="10">
      <alignment horizontal="right" shrinkToFit="1"/>
    </xf>
    <xf numFmtId="49" fontId="11" fillId="0" borderId="0"/>
    <xf numFmtId="49" fontId="11" fillId="0" borderId="11">
      <alignment horizontal="center"/>
    </xf>
    <xf numFmtId="0" fontId="49" fillId="0" borderId="24">
      <alignment horizontal="center" vertical="center" wrapText="1"/>
    </xf>
    <xf numFmtId="4" fontId="45" fillId="0" borderId="11">
      <alignment horizontal="right" shrinkToFit="1"/>
    </xf>
    <xf numFmtId="49" fontId="11" fillId="0" borderId="9">
      <alignment horizontal="center"/>
    </xf>
    <xf numFmtId="49" fontId="11" fillId="0" borderId="10">
      <alignment horizontal="center"/>
    </xf>
    <xf numFmtId="0" fontId="49" fillId="0" borderId="24">
      <alignment horizontal="center"/>
    </xf>
    <xf numFmtId="0" fontId="30" fillId="0" borderId="27"/>
    <xf numFmtId="0" fontId="11" fillId="0" borderId="2">
      <alignment horizontal="center" vertical="center" wrapText="1"/>
    </xf>
    <xf numFmtId="4" fontId="49" fillId="0" borderId="24"/>
    <xf numFmtId="0" fontId="45" fillId="0" borderId="28">
      <alignment horizontal="right"/>
    </xf>
    <xf numFmtId="49" fontId="11" fillId="0" borderId="2">
      <alignment horizontal="center"/>
    </xf>
    <xf numFmtId="49" fontId="11" fillId="0" borderId="12">
      <alignment horizontal="center" vertical="center" wrapText="1"/>
    </xf>
    <xf numFmtId="0" fontId="49" fillId="0" borderId="24"/>
    <xf numFmtId="49" fontId="45" fillId="0" borderId="28">
      <alignment horizontal="right" vertical="center"/>
    </xf>
    <xf numFmtId="49" fontId="11" fillId="0" borderId="2">
      <alignment horizontal="center" vertical="center" wrapText="1"/>
    </xf>
    <xf numFmtId="49" fontId="11" fillId="0" borderId="12">
      <alignment horizontal="center" vertical="center" wrapText="1"/>
    </xf>
    <xf numFmtId="49" fontId="45" fillId="0" borderId="28">
      <alignment horizontal="right"/>
    </xf>
    <xf numFmtId="4" fontId="11" fillId="0" borderId="2">
      <alignment horizontal="right"/>
    </xf>
    <xf numFmtId="49" fontId="45" fillId="0" borderId="28"/>
    <xf numFmtId="0" fontId="36" fillId="40" borderId="54"/>
    <xf numFmtId="4" fontId="11" fillId="0" borderId="11">
      <alignment horizontal="right"/>
    </xf>
    <xf numFmtId="0" fontId="45" fillId="0" borderId="23">
      <alignment horizontal="center"/>
    </xf>
    <xf numFmtId="4" fontId="11" fillId="0" borderId="2">
      <alignment horizontal="right"/>
    </xf>
    <xf numFmtId="0" fontId="11" fillId="39" borderId="30"/>
    <xf numFmtId="0" fontId="45" fillId="0" borderId="12">
      <alignment horizontal="center"/>
    </xf>
    <xf numFmtId="4" fontId="7" fillId="0" borderId="2">
      <alignment horizontal="right"/>
    </xf>
    <xf numFmtId="0" fontId="34" fillId="0" borderId="0">
      <alignment horizontal="left" wrapText="1"/>
    </xf>
    <xf numFmtId="49" fontId="45" fillId="0" borderId="55">
      <alignment horizontal="center"/>
    </xf>
    <xf numFmtId="0" fontId="35" fillId="0" borderId="27"/>
    <xf numFmtId="165" fontId="45" fillId="0" borderId="56">
      <alignment horizontal="center"/>
    </xf>
    <xf numFmtId="49" fontId="39" fillId="0" borderId="28">
      <alignment horizontal="right"/>
    </xf>
    <xf numFmtId="49" fontId="45" fillId="0" borderId="56">
      <alignment horizontal="center" vertical="center"/>
    </xf>
    <xf numFmtId="0" fontId="11" fillId="0" borderId="28">
      <alignment horizontal="right"/>
    </xf>
    <xf numFmtId="49" fontId="45" fillId="0" borderId="56">
      <alignment horizontal="center"/>
    </xf>
    <xf numFmtId="0" fontId="34" fillId="0" borderId="23">
      <alignment horizontal="left" wrapText="1"/>
    </xf>
    <xf numFmtId="49" fontId="45" fillId="0" borderId="59">
      <alignment horizontal="center"/>
    </xf>
    <xf numFmtId="0" fontId="11" fillId="0" borderId="12">
      <alignment horizontal="center"/>
    </xf>
    <xf numFmtId="0" fontId="55" fillId="0" borderId="0">
      <alignment horizontal="right"/>
    </xf>
    <xf numFmtId="49" fontId="36" fillId="0" borderId="55">
      <alignment horizontal="center"/>
    </xf>
    <xf numFmtId="0" fontId="55" fillId="0" borderId="24">
      <alignment horizontal="right"/>
    </xf>
    <xf numFmtId="165" fontId="11" fillId="0" borderId="56">
      <alignment horizontal="center"/>
    </xf>
    <xf numFmtId="0" fontId="55" fillId="0" borderId="29">
      <alignment horizontal="right"/>
    </xf>
    <xf numFmtId="0" fontId="11" fillId="0" borderId="57">
      <alignment horizontal="center"/>
    </xf>
    <xf numFmtId="0" fontId="51" fillId="0" borderId="23">
      <alignment horizontal="center"/>
    </xf>
    <xf numFmtId="49" fontId="11" fillId="0" borderId="58">
      <alignment horizontal="center"/>
    </xf>
    <xf numFmtId="0" fontId="28" fillId="0" borderId="62"/>
    <xf numFmtId="49" fontId="11" fillId="0" borderId="56">
      <alignment horizontal="center"/>
    </xf>
    <xf numFmtId="0" fontId="28" fillId="0" borderId="24"/>
    <xf numFmtId="0" fontId="11" fillId="0" borderId="56">
      <alignment horizontal="center"/>
    </xf>
    <xf numFmtId="49" fontId="55" fillId="0" borderId="0"/>
    <xf numFmtId="49" fontId="11" fillId="0" borderId="59">
      <alignment horizontal="center"/>
    </xf>
    <xf numFmtId="0" fontId="51" fillId="0" borderId="0">
      <alignment horizontal="center"/>
    </xf>
    <xf numFmtId="0" fontId="40" fillId="0" borderId="30"/>
    <xf numFmtId="0" fontId="45" fillId="0" borderId="36">
      <alignment horizontal="left" wrapText="1"/>
    </xf>
    <xf numFmtId="0" fontId="34" fillId="0" borderId="24">
      <alignment horizontal="left" wrapText="1"/>
    </xf>
    <xf numFmtId="0" fontId="28" fillId="40" borderId="63"/>
    <xf numFmtId="0" fontId="38" fillId="0" borderId="29">
      <alignment horizontal="center" vertical="top"/>
    </xf>
    <xf numFmtId="0" fontId="45" fillId="0" borderId="3">
      <alignment horizontal="left" wrapText="1"/>
    </xf>
    <xf numFmtId="0" fontId="11" fillId="0" borderId="29">
      <alignment horizontal="left"/>
    </xf>
    <xf numFmtId="0" fontId="49" fillId="0" borderId="25"/>
    <xf numFmtId="49" fontId="11" fillId="0" borderId="29"/>
    <xf numFmtId="0" fontId="45" fillId="0" borderId="6">
      <alignment horizontal="center" shrinkToFit="1"/>
    </xf>
    <xf numFmtId="0" fontId="11" fillId="0" borderId="29">
      <alignment horizontal="left" wrapText="1"/>
    </xf>
    <xf numFmtId="0" fontId="45" fillId="0" borderId="7">
      <alignment horizontal="center" shrinkToFit="1"/>
    </xf>
    <xf numFmtId="0" fontId="11" fillId="0" borderId="3">
      <alignment horizontal="left" wrapText="1"/>
    </xf>
    <xf numFmtId="49" fontId="45" fillId="0" borderId="8">
      <alignment horizontal="center" wrapText="1"/>
    </xf>
    <xf numFmtId="49" fontId="11" fillId="0" borderId="4">
      <alignment horizontal="center"/>
    </xf>
    <xf numFmtId="0" fontId="28" fillId="40" borderId="52"/>
    <xf numFmtId="49" fontId="36" fillId="0" borderId="0"/>
    <xf numFmtId="49" fontId="45" fillId="0" borderId="40">
      <alignment horizontal="center" shrinkToFit="1"/>
    </xf>
    <xf numFmtId="0" fontId="11" fillId="0" borderId="0">
      <alignment horizontal="right"/>
    </xf>
    <xf numFmtId="0" fontId="49" fillId="0" borderId="30"/>
    <xf numFmtId="49" fontId="11" fillId="0" borderId="0">
      <alignment horizontal="right"/>
    </xf>
    <xf numFmtId="0" fontId="45" fillId="0" borderId="12">
      <alignment horizontal="center" vertical="center" shrinkToFit="1"/>
    </xf>
    <xf numFmtId="0" fontId="35" fillId="0" borderId="0"/>
    <xf numFmtId="49" fontId="45" fillId="0" borderId="11">
      <alignment horizontal="center" wrapText="1"/>
    </xf>
    <xf numFmtId="4" fontId="11" fillId="0" borderId="3">
      <alignment horizontal="right"/>
    </xf>
    <xf numFmtId="49" fontId="45" fillId="0" borderId="41">
      <alignment horizontal="center"/>
    </xf>
    <xf numFmtId="0" fontId="36" fillId="0" borderId="24"/>
    <xf numFmtId="49" fontId="45" fillId="0" borderId="12">
      <alignment horizontal="center" vertical="center" shrinkToFit="1"/>
    </xf>
    <xf numFmtId="4" fontId="11" fillId="0" borderId="3">
      <alignment horizontal="right"/>
    </xf>
    <xf numFmtId="166" fontId="45" fillId="0" borderId="10">
      <alignment horizontal="right" shrinkToFit="1"/>
    </xf>
    <xf numFmtId="0" fontId="36" fillId="0" borderId="29"/>
    <xf numFmtId="49" fontId="11" fillId="0" borderId="4">
      <alignment horizontal="center"/>
    </xf>
    <xf numFmtId="4" fontId="45" fillId="0" borderId="11">
      <alignment horizontal="right" wrapText="1"/>
    </xf>
    <xf numFmtId="0" fontId="11" fillId="0" borderId="0">
      <alignment horizontal="left" wrapText="1"/>
    </xf>
    <xf numFmtId="4" fontId="11" fillId="0" borderId="5">
      <alignment horizontal="right"/>
    </xf>
    <xf numFmtId="4" fontId="45" fillId="0" borderId="41">
      <alignment horizontal="right" shrinkToFit="1"/>
    </xf>
    <xf numFmtId="0" fontId="11" fillId="0" borderId="23">
      <alignment horizontal="left"/>
    </xf>
    <xf numFmtId="0" fontId="11" fillId="0" borderId="35">
      <alignment horizontal="left" wrapText="1"/>
    </xf>
    <xf numFmtId="49" fontId="45" fillId="0" borderId="0">
      <alignment horizontal="right"/>
    </xf>
    <xf numFmtId="0" fontId="11" fillId="0" borderId="26"/>
    <xf numFmtId="4" fontId="45" fillId="0" borderId="42">
      <alignment horizontal="right" shrinkToFit="1"/>
    </xf>
    <xf numFmtId="0" fontId="41" fillId="0" borderId="39">
      <alignment horizontal="left" wrapText="1"/>
    </xf>
    <xf numFmtId="166" fontId="45" fillId="0" borderId="4">
      <alignment horizontal="right" shrinkToFit="1"/>
    </xf>
    <xf numFmtId="0" fontId="11" fillId="0" borderId="5">
      <alignment horizontal="left" wrapText="1" indent="2"/>
    </xf>
    <xf numFmtId="4" fontId="45" fillId="0" borderId="5">
      <alignment horizontal="right" wrapText="1"/>
    </xf>
    <xf numFmtId="49" fontId="11" fillId="0" borderId="0">
      <alignment horizontal="center" wrapText="1"/>
    </xf>
    <xf numFmtId="49" fontId="45" fillId="0" borderId="64">
      <alignment horizontal="center"/>
    </xf>
    <xf numFmtId="49" fontId="11" fillId="0" borderId="34">
      <alignment horizontal="center" wrapText="1"/>
    </xf>
    <xf numFmtId="0" fontId="51" fillId="0" borderId="24">
      <alignment horizontal="center"/>
    </xf>
    <xf numFmtId="0" fontId="11" fillId="0" borderId="38"/>
    <xf numFmtId="49" fontId="28" fillId="0" borderId="24"/>
    <xf numFmtId="0" fontId="11" fillId="0" borderId="40">
      <alignment horizontal="center" wrapText="1"/>
    </xf>
    <xf numFmtId="49" fontId="28" fillId="0" borderId="29"/>
    <xf numFmtId="0" fontId="36" fillId="40" borderId="30"/>
    <xf numFmtId="0" fontId="28" fillId="0" borderId="29">
      <alignment wrapText="1"/>
    </xf>
    <xf numFmtId="49" fontId="11" fillId="0" borderId="8">
      <alignment horizontal="center"/>
    </xf>
    <xf numFmtId="0" fontId="28" fillId="0" borderId="29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2" fillId="27" borderId="13" applyNumberFormat="0" applyAlignment="0" applyProtection="0"/>
    <xf numFmtId="0" fontId="13" fillId="28" borderId="14" applyNumberFormat="0" applyAlignment="0" applyProtection="0"/>
    <xf numFmtId="0" fontId="14" fillId="28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9" borderId="1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9" fillId="0" borderId="0"/>
    <xf numFmtId="0" fontId="56" fillId="0" borderId="0"/>
    <xf numFmtId="0" fontId="56" fillId="0" borderId="0"/>
    <xf numFmtId="0" fontId="6" fillId="0" borderId="0"/>
    <xf numFmtId="0" fontId="27" fillId="0" borderId="0"/>
    <xf numFmtId="0" fontId="3" fillId="0" borderId="0"/>
    <xf numFmtId="0" fontId="3" fillId="0" borderId="0"/>
    <xf numFmtId="0" fontId="3" fillId="2" borderId="0"/>
    <xf numFmtId="0" fontId="8" fillId="0" borderId="0">
      <alignment vertical="top" wrapText="1"/>
    </xf>
    <xf numFmtId="0" fontId="9" fillId="0" borderId="0"/>
    <xf numFmtId="0" fontId="5" fillId="0" borderId="0"/>
    <xf numFmtId="0" fontId="3" fillId="2" borderId="0"/>
    <xf numFmtId="0" fontId="6" fillId="0" borderId="0"/>
    <xf numFmtId="0" fontId="5" fillId="2" borderId="0"/>
    <xf numFmtId="0" fontId="3" fillId="2" borderId="0"/>
    <xf numFmtId="0" fontId="27" fillId="0" borderId="0"/>
    <xf numFmtId="0" fontId="9" fillId="0" borderId="0"/>
    <xf numFmtId="0" fontId="9" fillId="0" borderId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9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24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5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9" fillId="0" borderId="0"/>
  </cellStyleXfs>
  <cellXfs count="77"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1" fillId="0" borderId="1" xfId="542" applyFont="1" applyFill="1" applyBorder="1" applyAlignment="1">
      <alignment horizontal="center" vertical="center" wrapText="1"/>
    </xf>
    <xf numFmtId="0" fontId="8" fillId="0" borderId="1" xfId="542" applyFont="1" applyFill="1" applyBorder="1" applyAlignment="1">
      <alignment horizontal="center" vertical="center" wrapText="1"/>
    </xf>
    <xf numFmtId="49" fontId="9" fillId="0" borderId="0" xfId="905" applyNumberFormat="1" applyFont="1" applyFill="1"/>
    <xf numFmtId="0" fontId="9" fillId="0" borderId="0" xfId="905" applyFill="1"/>
    <xf numFmtId="0" fontId="9" fillId="0" borderId="0" xfId="905"/>
    <xf numFmtId="0" fontId="63" fillId="0" borderId="65" xfId="905" applyFont="1" applyFill="1" applyBorder="1" applyAlignment="1">
      <alignment horizontal="center" vertical="top" wrapText="1"/>
    </xf>
    <xf numFmtId="1" fontId="42" fillId="0" borderId="1" xfId="905" applyNumberFormat="1" applyFont="1" applyFill="1" applyBorder="1" applyAlignment="1">
      <alignment horizontal="center" vertical="center" wrapText="1"/>
    </xf>
    <xf numFmtId="0" fontId="9" fillId="0" borderId="0" xfId="905" applyFill="1" applyAlignment="1">
      <alignment vertical="center"/>
    </xf>
    <xf numFmtId="0" fontId="9" fillId="0" borderId="0" xfId="905" applyAlignment="1">
      <alignment vertical="center"/>
    </xf>
    <xf numFmtId="49" fontId="65" fillId="0" borderId="1" xfId="905" applyNumberFormat="1" applyFont="1" applyFill="1" applyBorder="1" applyAlignment="1">
      <alignment horizontal="center"/>
    </xf>
    <xf numFmtId="49" fontId="42" fillId="0" borderId="1" xfId="905" applyNumberFormat="1" applyFont="1" applyFill="1" applyBorder="1" applyAlignment="1">
      <alignment horizontal="center" vertical="center" wrapText="1"/>
    </xf>
    <xf numFmtId="0" fontId="66" fillId="0" borderId="1" xfId="905" applyFont="1" applyFill="1" applyBorder="1" applyAlignment="1">
      <alignment horizontal="left" vertical="top" wrapText="1"/>
    </xf>
    <xf numFmtId="0" fontId="67" fillId="0" borderId="1" xfId="905" applyFont="1" applyFill="1" applyBorder="1" applyAlignment="1">
      <alignment horizontal="left" vertical="top" wrapText="1"/>
    </xf>
    <xf numFmtId="0" fontId="68" fillId="0" borderId="1" xfId="905" applyFont="1" applyFill="1" applyBorder="1" applyAlignment="1">
      <alignment horizontal="left" vertical="top" wrapText="1"/>
    </xf>
    <xf numFmtId="0" fontId="9" fillId="0" borderId="0" xfId="905" applyFont="1" applyFill="1"/>
    <xf numFmtId="1" fontId="9" fillId="0" borderId="0" xfId="905" applyNumberFormat="1" applyFill="1"/>
    <xf numFmtId="1" fontId="65" fillId="0" borderId="0" xfId="905" applyNumberFormat="1" applyFont="1" applyFill="1"/>
    <xf numFmtId="4" fontId="9" fillId="0" borderId="0" xfId="905" applyNumberFormat="1" applyFill="1"/>
    <xf numFmtId="1" fontId="64" fillId="0" borderId="65" xfId="905" applyNumberFormat="1" applyFont="1" applyFill="1" applyBorder="1" applyAlignment="1">
      <alignment horizontal="right" vertical="top" wrapText="1"/>
    </xf>
    <xf numFmtId="0" fontId="61" fillId="0" borderId="1" xfId="542" applyNumberFormat="1" applyFont="1" applyFill="1" applyBorder="1" applyAlignment="1">
      <alignment horizontal="justify" vertical="center" wrapText="1"/>
    </xf>
    <xf numFmtId="0" fontId="8" fillId="0" borderId="1" xfId="542" applyNumberFormat="1" applyFont="1" applyFill="1" applyBorder="1" applyAlignment="1">
      <alignment horizontal="justify" vertical="center" wrapText="1"/>
    </xf>
    <xf numFmtId="0" fontId="8" fillId="0" borderId="1" xfId="542" applyFont="1" applyFill="1" applyBorder="1" applyAlignment="1">
      <alignment vertical="center" wrapText="1"/>
    </xf>
    <xf numFmtId="0" fontId="70" fillId="0" borderId="1" xfId="542" applyFont="1" applyFill="1" applyBorder="1" applyAlignment="1">
      <alignment vertical="center" wrapText="1"/>
    </xf>
    <xf numFmtId="3" fontId="61" fillId="0" borderId="1" xfId="542" applyNumberFormat="1" applyFont="1" applyFill="1" applyBorder="1" applyAlignment="1">
      <alignment horizontal="center" vertical="center" wrapText="1"/>
    </xf>
    <xf numFmtId="0" fontId="4" fillId="0" borderId="1" xfId="286" applyNumberFormat="1" applyFont="1" applyFill="1" applyBorder="1" applyAlignment="1" applyProtection="1">
      <alignment horizontal="left" vertical="center" wrapText="1"/>
    </xf>
    <xf numFmtId="49" fontId="4" fillId="0" borderId="1" xfId="411" applyNumberFormat="1" applyFont="1" applyFill="1" applyBorder="1" applyAlignment="1" applyProtection="1">
      <alignment horizontal="center" vertical="center"/>
    </xf>
    <xf numFmtId="0" fontId="2" fillId="0" borderId="66" xfId="537" applyNumberFormat="1" applyFont="1" applyFill="1" applyBorder="1" applyAlignment="1">
      <alignment vertical="center" wrapText="1"/>
    </xf>
    <xf numFmtId="0" fontId="2" fillId="0" borderId="70" xfId="537" applyNumberFormat="1" applyFont="1" applyFill="1" applyBorder="1" applyAlignment="1">
      <alignment vertical="center" wrapText="1"/>
    </xf>
    <xf numFmtId="0" fontId="61" fillId="0" borderId="66" xfId="542" applyNumberFormat="1" applyFont="1" applyFill="1" applyBorder="1" applyAlignment="1">
      <alignment horizontal="justify" vertical="center" wrapText="1"/>
    </xf>
    <xf numFmtId="0" fontId="61" fillId="42" borderId="1" xfId="542" applyNumberFormat="1" applyFont="1" applyFill="1" applyBorder="1" applyAlignment="1">
      <alignment horizontal="justify" vertical="center" wrapText="1"/>
    </xf>
    <xf numFmtId="169" fontId="63" fillId="42" borderId="1" xfId="0" applyNumberFormat="1" applyFont="1" applyFill="1" applyBorder="1" applyAlignment="1">
      <alignment horizontal="center"/>
    </xf>
    <xf numFmtId="0" fontId="66" fillId="0" borderId="1" xfId="905" applyFont="1" applyFill="1" applyBorder="1" applyAlignment="1">
      <alignment horizontal="center" vertical="top" wrapText="1"/>
    </xf>
    <xf numFmtId="0" fontId="67" fillId="0" borderId="1" xfId="905" applyFont="1" applyFill="1" applyBorder="1" applyAlignment="1">
      <alignment horizontal="center" vertical="top" wrapText="1"/>
    </xf>
    <xf numFmtId="0" fontId="68" fillId="0" borderId="1" xfId="905" applyFont="1" applyFill="1" applyBorder="1" applyAlignment="1">
      <alignment horizontal="center" vertical="top" wrapText="1"/>
    </xf>
    <xf numFmtId="49" fontId="67" fillId="0" borderId="1" xfId="905" applyNumberFormat="1" applyFont="1" applyFill="1" applyBorder="1" applyAlignment="1">
      <alignment horizontal="center" vertical="top" wrapText="1"/>
    </xf>
    <xf numFmtId="49" fontId="9" fillId="42" borderId="0" xfId="905" applyNumberFormat="1" applyFont="1" applyFill="1"/>
    <xf numFmtId="49" fontId="9" fillId="43" borderId="0" xfId="905" applyNumberFormat="1" applyFont="1" applyFill="1"/>
    <xf numFmtId="49" fontId="63" fillId="43" borderId="1" xfId="905" applyNumberFormat="1" applyFont="1" applyFill="1" applyBorder="1"/>
    <xf numFmtId="169" fontId="63" fillId="42" borderId="1" xfId="0" applyNumberFormat="1" applyFont="1" applyFill="1" applyBorder="1" applyAlignment="1">
      <alignment horizontal="right" vertical="top"/>
    </xf>
    <xf numFmtId="169" fontId="63" fillId="0" borderId="1" xfId="0" applyNumberFormat="1" applyFont="1" applyFill="1" applyBorder="1" applyAlignment="1">
      <alignment horizontal="right" vertical="top"/>
    </xf>
    <xf numFmtId="169" fontId="68" fillId="0" borderId="1" xfId="0" applyNumberFormat="1" applyFont="1" applyFill="1" applyBorder="1" applyAlignment="1">
      <alignment horizontal="right" vertical="top" wrapText="1"/>
    </xf>
    <xf numFmtId="169" fontId="68" fillId="0" borderId="1" xfId="416" applyNumberFormat="1" applyFont="1" applyFill="1" applyBorder="1" applyAlignment="1" applyProtection="1">
      <alignment horizontal="center" vertical="center"/>
    </xf>
    <xf numFmtId="169" fontId="65" fillId="0" borderId="1" xfId="0" applyNumberFormat="1" applyFont="1" applyFill="1" applyBorder="1" applyAlignment="1">
      <alignment horizontal="right" vertical="top"/>
    </xf>
    <xf numFmtId="169" fontId="67" fillId="0" borderId="1" xfId="0" applyNumberFormat="1" applyFont="1" applyFill="1" applyBorder="1" applyAlignment="1">
      <alignment horizontal="right" vertical="top" wrapText="1"/>
    </xf>
    <xf numFmtId="169" fontId="67" fillId="0" borderId="1" xfId="416" applyNumberFormat="1" applyFont="1" applyFill="1" applyBorder="1" applyAlignment="1" applyProtection="1">
      <alignment horizontal="center" vertical="center"/>
    </xf>
    <xf numFmtId="169" fontId="63" fillId="43" borderId="1" xfId="905" applyNumberFormat="1" applyFont="1" applyFill="1" applyBorder="1" applyAlignment="1">
      <alignment horizontal="right" vertical="top"/>
    </xf>
    <xf numFmtId="169" fontId="63" fillId="43" borderId="1" xfId="905" applyNumberFormat="1" applyFont="1" applyFill="1" applyBorder="1" applyAlignment="1">
      <alignment horizontal="center"/>
    </xf>
    <xf numFmtId="169" fontId="63" fillId="0" borderId="1" xfId="905" applyNumberFormat="1" applyFont="1" applyFill="1" applyBorder="1" applyAlignment="1">
      <alignment horizontal="right" vertical="top"/>
    </xf>
    <xf numFmtId="169" fontId="63" fillId="0" borderId="1" xfId="905" applyNumberFormat="1" applyFont="1" applyFill="1" applyBorder="1" applyAlignment="1">
      <alignment horizontal="center"/>
    </xf>
    <xf numFmtId="169" fontId="65" fillId="0" borderId="1" xfId="905" applyNumberFormat="1" applyFont="1" applyFill="1" applyBorder="1" applyAlignment="1">
      <alignment horizontal="right" vertical="top"/>
    </xf>
    <xf numFmtId="169" fontId="65" fillId="0" borderId="1" xfId="905" applyNumberFormat="1" applyFont="1" applyFill="1" applyBorder="1" applyAlignment="1">
      <alignment horizontal="center"/>
    </xf>
    <xf numFmtId="0" fontId="62" fillId="0" borderId="0" xfId="905" applyFont="1" applyFill="1" applyBorder="1" applyAlignment="1">
      <alignment horizontal="center" vertical="center" wrapText="1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9" xfId="0" applyFont="1" applyFill="1" applyBorder="1" applyAlignment="1" applyProtection="1">
      <alignment horizontal="center" vertical="center" wrapText="1"/>
      <protection locked="0"/>
    </xf>
    <xf numFmtId="0" fontId="42" fillId="0" borderId="68" xfId="905" applyFont="1" applyFill="1" applyBorder="1" applyAlignment="1">
      <alignment horizontal="center" vertical="center" wrapText="1"/>
    </xf>
    <xf numFmtId="0" fontId="42" fillId="0" borderId="69" xfId="905" applyFont="1" applyFill="1" applyBorder="1" applyAlignment="1">
      <alignment horizontal="center" vertical="center" wrapText="1"/>
    </xf>
    <xf numFmtId="49" fontId="65" fillId="0" borderId="68" xfId="905" applyNumberFormat="1" applyFont="1" applyFill="1" applyBorder="1" applyAlignment="1">
      <alignment horizontal="center" vertical="center" wrapText="1"/>
    </xf>
    <xf numFmtId="49" fontId="65" fillId="0" borderId="69" xfId="905" applyNumberFormat="1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1" fontId="42" fillId="0" borderId="68" xfId="905" applyNumberFormat="1" applyFont="1" applyFill="1" applyBorder="1" applyAlignment="1">
      <alignment horizontal="center" vertical="center" wrapText="1"/>
    </xf>
    <xf numFmtId="1" fontId="42" fillId="0" borderId="69" xfId="905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vertical="top" wrapText="1"/>
    </xf>
    <xf numFmtId="4" fontId="2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61" fillId="0" borderId="1" xfId="0" applyFont="1" applyFill="1" applyBorder="1" applyAlignment="1">
      <alignment horizontal="center" vertical="top" wrapText="1"/>
    </xf>
    <xf numFmtId="0" fontId="71" fillId="0" borderId="1" xfId="0" applyFont="1" applyFill="1" applyBorder="1" applyAlignment="1">
      <alignment vertical="top" wrapText="1"/>
    </xf>
    <xf numFmtId="0" fontId="61" fillId="0" borderId="0" xfId="0" applyFont="1" applyFill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906">
    <cellStyle name="20% — акцент1" xfId="1" builtinId="30" customBuiltin="1"/>
    <cellStyle name="20% - Акцент1 2" xfId="2"/>
    <cellStyle name="20% — акцент2" xfId="3" builtinId="34" customBuiltin="1"/>
    <cellStyle name="20% - Акцент2 2" xfId="4"/>
    <cellStyle name="20% — акцент3" xfId="5" builtinId="38" customBuiltin="1"/>
    <cellStyle name="20% - Акцент3 2" xfId="6"/>
    <cellStyle name="20% — акцент4" xfId="7" builtinId="42" customBuiltin="1"/>
    <cellStyle name="20% - Акцент4 2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— акцент2" xfId="15" builtinId="35" customBuiltin="1"/>
    <cellStyle name="40% - Акцент2 2" xfId="16"/>
    <cellStyle name="40% — акцент3" xfId="17" builtinId="39" customBuiltin="1"/>
    <cellStyle name="40% - Акцент3 2" xfId="18"/>
    <cellStyle name="40% — акцент4" xfId="19" builtinId="43" customBuiltin="1"/>
    <cellStyle name="40% - Акцент4 2" xfId="20"/>
    <cellStyle name="40% — акцент5" xfId="21" builtinId="47" customBuiltin="1"/>
    <cellStyle name="40% - Акцент5 2" xfId="22"/>
    <cellStyle name="40% — акцент6" xfId="23" builtinId="51" customBuiltin="1"/>
    <cellStyle name="40% - Акцент6 2" xfId="24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br" xfId="37"/>
    <cellStyle name="br 2" xfId="38"/>
    <cellStyle name="col" xfId="39"/>
    <cellStyle name="col 2" xfId="40"/>
    <cellStyle name="st134" xfId="41"/>
    <cellStyle name="st20" xfId="42"/>
    <cellStyle name="st32" xfId="43"/>
    <cellStyle name="st33" xfId="44"/>
    <cellStyle name="style0" xfId="45"/>
    <cellStyle name="style0 2" xfId="46"/>
    <cellStyle name="style0 2 2" xfId="47"/>
    <cellStyle name="style0 2 3" xfId="48"/>
    <cellStyle name="style0 3" xfId="49"/>
    <cellStyle name="style0 3 2" xfId="50"/>
    <cellStyle name="td" xfId="51"/>
    <cellStyle name="td 2" xfId="52"/>
    <cellStyle name="td 2 2" xfId="53"/>
    <cellStyle name="td 2 3" xfId="54"/>
    <cellStyle name="td 3" xfId="55"/>
    <cellStyle name="td 3 2" xfId="56"/>
    <cellStyle name="tr" xfId="57"/>
    <cellStyle name="tr 2" xfId="58"/>
    <cellStyle name="xl100" xfId="59"/>
    <cellStyle name="xl100 2" xfId="60"/>
    <cellStyle name="xl101" xfId="61"/>
    <cellStyle name="xl101 2" xfId="62"/>
    <cellStyle name="xl102" xfId="63"/>
    <cellStyle name="xl102 2" xfId="64"/>
    <cellStyle name="xl103" xfId="65"/>
    <cellStyle name="xl103 2" xfId="66"/>
    <cellStyle name="xl104" xfId="67"/>
    <cellStyle name="xl104 2" xfId="68"/>
    <cellStyle name="xl105" xfId="69"/>
    <cellStyle name="xl105 2" xfId="70"/>
    <cellStyle name="xl106" xfId="71"/>
    <cellStyle name="xl106 2" xfId="72"/>
    <cellStyle name="xl107" xfId="73"/>
    <cellStyle name="xl107 2" xfId="74"/>
    <cellStyle name="xl108" xfId="75"/>
    <cellStyle name="xl108 2" xfId="76"/>
    <cellStyle name="xl109" xfId="77"/>
    <cellStyle name="xl109 2" xfId="78"/>
    <cellStyle name="xl110" xfId="79"/>
    <cellStyle name="xl110 2" xfId="80"/>
    <cellStyle name="xl111" xfId="81"/>
    <cellStyle name="xl111 2" xfId="82"/>
    <cellStyle name="xl112" xfId="83"/>
    <cellStyle name="xl112 2" xfId="84"/>
    <cellStyle name="xl113" xfId="85"/>
    <cellStyle name="xl113 2" xfId="86"/>
    <cellStyle name="xl114" xfId="87"/>
    <cellStyle name="xl114 2" xfId="88"/>
    <cellStyle name="xl115" xfId="89"/>
    <cellStyle name="xl115 2" xfId="90"/>
    <cellStyle name="xl116" xfId="91"/>
    <cellStyle name="xl116 2" xfId="92"/>
    <cellStyle name="xl117" xfId="93"/>
    <cellStyle name="xl117 2" xfId="94"/>
    <cellStyle name="xl118" xfId="95"/>
    <cellStyle name="xl118 2" xfId="96"/>
    <cellStyle name="xl119" xfId="97"/>
    <cellStyle name="xl119 2" xfId="98"/>
    <cellStyle name="xl120" xfId="99"/>
    <cellStyle name="xl120 2" xfId="100"/>
    <cellStyle name="xl121" xfId="101"/>
    <cellStyle name="xl121 2" xfId="102"/>
    <cellStyle name="xl122" xfId="103"/>
    <cellStyle name="xl122 2" xfId="104"/>
    <cellStyle name="xl123" xfId="105"/>
    <cellStyle name="xl123 2" xfId="106"/>
    <cellStyle name="xl124" xfId="107"/>
    <cellStyle name="xl124 2" xfId="108"/>
    <cellStyle name="xl125" xfId="109"/>
    <cellStyle name="xl125 2" xfId="110"/>
    <cellStyle name="xl126" xfId="111"/>
    <cellStyle name="xl126 2" xfId="112"/>
    <cellStyle name="xl127" xfId="113"/>
    <cellStyle name="xl127 2" xfId="114"/>
    <cellStyle name="xl128" xfId="115"/>
    <cellStyle name="xl128 2" xfId="116"/>
    <cellStyle name="xl129" xfId="117"/>
    <cellStyle name="xl129 2" xfId="118"/>
    <cellStyle name="xl130" xfId="119"/>
    <cellStyle name="xl130 2" xfId="120"/>
    <cellStyle name="xl131" xfId="121"/>
    <cellStyle name="xl131 2" xfId="122"/>
    <cellStyle name="xl132" xfId="123"/>
    <cellStyle name="xl132 2" xfId="124"/>
    <cellStyle name="xl133" xfId="125"/>
    <cellStyle name="xl133 2" xfId="126"/>
    <cellStyle name="xl134" xfId="127"/>
    <cellStyle name="xl134 2" xfId="128"/>
    <cellStyle name="xl135" xfId="129"/>
    <cellStyle name="xl135 2" xfId="130"/>
    <cellStyle name="xl136" xfId="131"/>
    <cellStyle name="xl136 2" xfId="132"/>
    <cellStyle name="xl137" xfId="133"/>
    <cellStyle name="xl137 2" xfId="134"/>
    <cellStyle name="xl138" xfId="135"/>
    <cellStyle name="xl138 2" xfId="136"/>
    <cellStyle name="xl139" xfId="137"/>
    <cellStyle name="xl139 2" xfId="138"/>
    <cellStyle name="xl140" xfId="139"/>
    <cellStyle name="xl140 2" xfId="140"/>
    <cellStyle name="xl141" xfId="141"/>
    <cellStyle name="xl141 2" xfId="142"/>
    <cellStyle name="xl142" xfId="143"/>
    <cellStyle name="xl142 2" xfId="144"/>
    <cellStyle name="xl143" xfId="145"/>
    <cellStyle name="xl143 2" xfId="146"/>
    <cellStyle name="xl144" xfId="147"/>
    <cellStyle name="xl144 2" xfId="148"/>
    <cellStyle name="xl145" xfId="149"/>
    <cellStyle name="xl145 2" xfId="150"/>
    <cellStyle name="xl146" xfId="151"/>
    <cellStyle name="xl146 2" xfId="152"/>
    <cellStyle name="xl147" xfId="153"/>
    <cellStyle name="xl147 2" xfId="154"/>
    <cellStyle name="xl148" xfId="155"/>
    <cellStyle name="xl148 2" xfId="156"/>
    <cellStyle name="xl149" xfId="157"/>
    <cellStyle name="xl149 2" xfId="158"/>
    <cellStyle name="xl150" xfId="159"/>
    <cellStyle name="xl151" xfId="160"/>
    <cellStyle name="xl152" xfId="161"/>
    <cellStyle name="xl153" xfId="162"/>
    <cellStyle name="xl154" xfId="163"/>
    <cellStyle name="xl155" xfId="164"/>
    <cellStyle name="xl156" xfId="165"/>
    <cellStyle name="xl157" xfId="166"/>
    <cellStyle name="xl158" xfId="167"/>
    <cellStyle name="xl159" xfId="168"/>
    <cellStyle name="xl160" xfId="169"/>
    <cellStyle name="xl161" xfId="170"/>
    <cellStyle name="xl162" xfId="171"/>
    <cellStyle name="xl163" xfId="172"/>
    <cellStyle name="xl164" xfId="173"/>
    <cellStyle name="xl165" xfId="174"/>
    <cellStyle name="xl166" xfId="175"/>
    <cellStyle name="xl167" xfId="176"/>
    <cellStyle name="xl168" xfId="177"/>
    <cellStyle name="xl169" xfId="178"/>
    <cellStyle name="xl170" xfId="179"/>
    <cellStyle name="xl171" xfId="180"/>
    <cellStyle name="xl172" xfId="181"/>
    <cellStyle name="xl173" xfId="182"/>
    <cellStyle name="xl174" xfId="183"/>
    <cellStyle name="xl175" xfId="184"/>
    <cellStyle name="xl176" xfId="185"/>
    <cellStyle name="xl177" xfId="186"/>
    <cellStyle name="xl178" xfId="187"/>
    <cellStyle name="xl179" xfId="188"/>
    <cellStyle name="xl180" xfId="189"/>
    <cellStyle name="xl181" xfId="190"/>
    <cellStyle name="xl182" xfId="191"/>
    <cellStyle name="xl183" xfId="192"/>
    <cellStyle name="xl184" xfId="193"/>
    <cellStyle name="xl185" xfId="194"/>
    <cellStyle name="xl186" xfId="195"/>
    <cellStyle name="xl187" xfId="196"/>
    <cellStyle name="xl188" xfId="197"/>
    <cellStyle name="xl189" xfId="198"/>
    <cellStyle name="xl190" xfId="199"/>
    <cellStyle name="xl191" xfId="200"/>
    <cellStyle name="xl192" xfId="201"/>
    <cellStyle name="xl193" xfId="202"/>
    <cellStyle name="xl194" xfId="203"/>
    <cellStyle name="xl195" xfId="204"/>
    <cellStyle name="xl196" xfId="205"/>
    <cellStyle name="xl197" xfId="206"/>
    <cellStyle name="xl198" xfId="207"/>
    <cellStyle name="xl199" xfId="208"/>
    <cellStyle name="xl200" xfId="209"/>
    <cellStyle name="xl201" xfId="210"/>
    <cellStyle name="xl202" xfId="211"/>
    <cellStyle name="xl21" xfId="212"/>
    <cellStyle name="xl21 2" xfId="213"/>
    <cellStyle name="xl21 2 2" xfId="214"/>
    <cellStyle name="xl21 2 3" xfId="215"/>
    <cellStyle name="xl21 3" xfId="216"/>
    <cellStyle name="xl21 4" xfId="217"/>
    <cellStyle name="xl22" xfId="218"/>
    <cellStyle name="xl22 2" xfId="219"/>
    <cellStyle name="xl22 2 2" xfId="220"/>
    <cellStyle name="xl22 2 3" xfId="221"/>
    <cellStyle name="xl22 3" xfId="222"/>
    <cellStyle name="xl22 4" xfId="223"/>
    <cellStyle name="xl23" xfId="224"/>
    <cellStyle name="xl23 2" xfId="225"/>
    <cellStyle name="xl23 2 2" xfId="226"/>
    <cellStyle name="xl23 2 3" xfId="227"/>
    <cellStyle name="xl23 3" xfId="228"/>
    <cellStyle name="xl23 4" xfId="229"/>
    <cellStyle name="xl24" xfId="230"/>
    <cellStyle name="xl24 2" xfId="231"/>
    <cellStyle name="xl24 2 2" xfId="232"/>
    <cellStyle name="xl24 2 3" xfId="233"/>
    <cellStyle name="xl24 3" xfId="234"/>
    <cellStyle name="xl24 4" xfId="235"/>
    <cellStyle name="xl25" xfId="236"/>
    <cellStyle name="xl25 2" xfId="237"/>
    <cellStyle name="xl25 2 2" xfId="238"/>
    <cellStyle name="xl25 2 3" xfId="239"/>
    <cellStyle name="xl25 3" xfId="240"/>
    <cellStyle name="xl25 4" xfId="241"/>
    <cellStyle name="xl26" xfId="242"/>
    <cellStyle name="xl26 2" xfId="243"/>
    <cellStyle name="xl26 2 2" xfId="244"/>
    <cellStyle name="xl26 2 3" xfId="245"/>
    <cellStyle name="xl26 3" xfId="246"/>
    <cellStyle name="xl26 4" xfId="247"/>
    <cellStyle name="xl27" xfId="248"/>
    <cellStyle name="xl27 2" xfId="249"/>
    <cellStyle name="xl27 2 2" xfId="250"/>
    <cellStyle name="xl27 2 3" xfId="251"/>
    <cellStyle name="xl27 3" xfId="252"/>
    <cellStyle name="xl27 4" xfId="253"/>
    <cellStyle name="xl28" xfId="254"/>
    <cellStyle name="xl28 2" xfId="255"/>
    <cellStyle name="xl28 2 2" xfId="256"/>
    <cellStyle name="xl28 2 3" xfId="257"/>
    <cellStyle name="xl28 3" xfId="258"/>
    <cellStyle name="xl28 4" xfId="259"/>
    <cellStyle name="xl29" xfId="260"/>
    <cellStyle name="xl29 2" xfId="261"/>
    <cellStyle name="xl29 2 2" xfId="262"/>
    <cellStyle name="xl29 2 3" xfId="263"/>
    <cellStyle name="xl29 3" xfId="264"/>
    <cellStyle name="xl29 4" xfId="265"/>
    <cellStyle name="xl30" xfId="266"/>
    <cellStyle name="xl30 2" xfId="267"/>
    <cellStyle name="xl30 2 2" xfId="268"/>
    <cellStyle name="xl30 2 3" xfId="269"/>
    <cellStyle name="xl30 3" xfId="270"/>
    <cellStyle name="xl30 4" xfId="271"/>
    <cellStyle name="xl30 5" xfId="272"/>
    <cellStyle name="xl31" xfId="273"/>
    <cellStyle name="xl31 2" xfId="274"/>
    <cellStyle name="xl31 2 2" xfId="275"/>
    <cellStyle name="xl31 2 3" xfId="276"/>
    <cellStyle name="xl31 3" xfId="277"/>
    <cellStyle name="xl31 4" xfId="278"/>
    <cellStyle name="xl32" xfId="279"/>
    <cellStyle name="xl32 2" xfId="280"/>
    <cellStyle name="xl32 2 2" xfId="281"/>
    <cellStyle name="xl32 2 3" xfId="282"/>
    <cellStyle name="xl32 3" xfId="283"/>
    <cellStyle name="xl32 4" xfId="284"/>
    <cellStyle name="xl32 5" xfId="285"/>
    <cellStyle name="xl33" xfId="286"/>
    <cellStyle name="xl33 2" xfId="287"/>
    <cellStyle name="xl33 2 2" xfId="288"/>
    <cellStyle name="xl33 2 3" xfId="289"/>
    <cellStyle name="xl33 3" xfId="290"/>
    <cellStyle name="xl33 4" xfId="291"/>
    <cellStyle name="xl33 5" xfId="292"/>
    <cellStyle name="xl34" xfId="293"/>
    <cellStyle name="xl34 2" xfId="294"/>
    <cellStyle name="xl34 2 2" xfId="295"/>
    <cellStyle name="xl34 2 3" xfId="296"/>
    <cellStyle name="xl34 3" xfId="297"/>
    <cellStyle name="xl34 4" xfId="298"/>
    <cellStyle name="xl34 5" xfId="299"/>
    <cellStyle name="xl35" xfId="300"/>
    <cellStyle name="xl35 2" xfId="301"/>
    <cellStyle name="xl35 2 2" xfId="302"/>
    <cellStyle name="xl35 2 3" xfId="303"/>
    <cellStyle name="xl35 3" xfId="304"/>
    <cellStyle name="xl35 4" xfId="305"/>
    <cellStyle name="xl36" xfId="306"/>
    <cellStyle name="xl36 2" xfId="307"/>
    <cellStyle name="xl36 2 2" xfId="308"/>
    <cellStyle name="xl36 3" xfId="309"/>
    <cellStyle name="xl36 3 2" xfId="310"/>
    <cellStyle name="xl36 4" xfId="311"/>
    <cellStyle name="xl37" xfId="312"/>
    <cellStyle name="xl37 2" xfId="313"/>
    <cellStyle name="xl37 2 2" xfId="314"/>
    <cellStyle name="xl37 3" xfId="315"/>
    <cellStyle name="xl37 3 2" xfId="316"/>
    <cellStyle name="xl37 4" xfId="317"/>
    <cellStyle name="xl38" xfId="318"/>
    <cellStyle name="xl38 2" xfId="319"/>
    <cellStyle name="xl38 2 2" xfId="320"/>
    <cellStyle name="xl38 3" xfId="321"/>
    <cellStyle name="xl38 3 2" xfId="322"/>
    <cellStyle name="xl38 4" xfId="323"/>
    <cellStyle name="xl39" xfId="324"/>
    <cellStyle name="xl39 2" xfId="325"/>
    <cellStyle name="xl39 2 2" xfId="326"/>
    <cellStyle name="xl39 3" xfId="327"/>
    <cellStyle name="xl39 3 2" xfId="328"/>
    <cellStyle name="xl39 4" xfId="329"/>
    <cellStyle name="xl40" xfId="330"/>
    <cellStyle name="xl40 2" xfId="331"/>
    <cellStyle name="xl40 2 2" xfId="332"/>
    <cellStyle name="xl40 3" xfId="333"/>
    <cellStyle name="xl40 3 2" xfId="334"/>
    <cellStyle name="xl40 4" xfId="335"/>
    <cellStyle name="xl41" xfId="336"/>
    <cellStyle name="xl41 2" xfId="337"/>
    <cellStyle name="xl41 2 2" xfId="338"/>
    <cellStyle name="xl41 3" xfId="339"/>
    <cellStyle name="xl41 3 2" xfId="340"/>
    <cellStyle name="xl41 4" xfId="341"/>
    <cellStyle name="xl42" xfId="342"/>
    <cellStyle name="xl42 2" xfId="343"/>
    <cellStyle name="xl42 2 2" xfId="344"/>
    <cellStyle name="xl42 3" xfId="345"/>
    <cellStyle name="xl42 3 2" xfId="346"/>
    <cellStyle name="xl42 4" xfId="347"/>
    <cellStyle name="xl42 5" xfId="348"/>
    <cellStyle name="xl43" xfId="349"/>
    <cellStyle name="xl43 2" xfId="350"/>
    <cellStyle name="xl43 2 2" xfId="351"/>
    <cellStyle name="xl43 3" xfId="352"/>
    <cellStyle name="xl43 3 2" xfId="353"/>
    <cellStyle name="xl43 4" xfId="354"/>
    <cellStyle name="xl43 5" xfId="355"/>
    <cellStyle name="xl44" xfId="356"/>
    <cellStyle name="xl44 2" xfId="357"/>
    <cellStyle name="xl44 2 2" xfId="358"/>
    <cellStyle name="xl44 3" xfId="359"/>
    <cellStyle name="xl44 3 2" xfId="360"/>
    <cellStyle name="xl44 4" xfId="361"/>
    <cellStyle name="xl44 5" xfId="362"/>
    <cellStyle name="xl45" xfId="363"/>
    <cellStyle name="xl45 2" xfId="364"/>
    <cellStyle name="xl45 2 2" xfId="365"/>
    <cellStyle name="xl45 3" xfId="366"/>
    <cellStyle name="xl45 3 2" xfId="367"/>
    <cellStyle name="xl45 4" xfId="368"/>
    <cellStyle name="xl46" xfId="369"/>
    <cellStyle name="xl46 2" xfId="370"/>
    <cellStyle name="xl46 2 2" xfId="371"/>
    <cellStyle name="xl46 3" xfId="372"/>
    <cellStyle name="xl46 3 2" xfId="373"/>
    <cellStyle name="xl46 4" xfId="374"/>
    <cellStyle name="xl47" xfId="375"/>
    <cellStyle name="xl47 2" xfId="376"/>
    <cellStyle name="xl47 2 2" xfId="377"/>
    <cellStyle name="xl47 3" xfId="378"/>
    <cellStyle name="xl47 3 2" xfId="379"/>
    <cellStyle name="xl47 4" xfId="380"/>
    <cellStyle name="xl48" xfId="381"/>
    <cellStyle name="xl48 2" xfId="382"/>
    <cellStyle name="xl48 3" xfId="383"/>
    <cellStyle name="xl49" xfId="384"/>
    <cellStyle name="xl49 2" xfId="385"/>
    <cellStyle name="xl49 3" xfId="386"/>
    <cellStyle name="xl50" xfId="387"/>
    <cellStyle name="xl50 2" xfId="388"/>
    <cellStyle name="xl50 2 2" xfId="389"/>
    <cellStyle name="xl50 3" xfId="390"/>
    <cellStyle name="xl50 4" xfId="391"/>
    <cellStyle name="xl51" xfId="392"/>
    <cellStyle name="xl51 2" xfId="393"/>
    <cellStyle name="xl51 3" xfId="394"/>
    <cellStyle name="xl51 4" xfId="395"/>
    <cellStyle name="xl52" xfId="396"/>
    <cellStyle name="xl52 2" xfId="397"/>
    <cellStyle name="xl52 3" xfId="398"/>
    <cellStyle name="xl52 4" xfId="399"/>
    <cellStyle name="xl53" xfId="400"/>
    <cellStyle name="xl53 2" xfId="401"/>
    <cellStyle name="xl53 3" xfId="402"/>
    <cellStyle name="xl54" xfId="403"/>
    <cellStyle name="xl54 2" xfId="404"/>
    <cellStyle name="xl54 3" xfId="405"/>
    <cellStyle name="xl54 4" xfId="406"/>
    <cellStyle name="xl55" xfId="407"/>
    <cellStyle name="xl55 2" xfId="408"/>
    <cellStyle name="xl55 3" xfId="409"/>
    <cellStyle name="xl55 4" xfId="410"/>
    <cellStyle name="xl56" xfId="411"/>
    <cellStyle name="xl56 2" xfId="412"/>
    <cellStyle name="xl57" xfId="413"/>
    <cellStyle name="xl57 2" xfId="414"/>
    <cellStyle name="xl57 3" xfId="415"/>
    <cellStyle name="xl58" xfId="416"/>
    <cellStyle name="xl58 2" xfId="417"/>
    <cellStyle name="xl58 3" xfId="418"/>
    <cellStyle name="xl59" xfId="419"/>
    <cellStyle name="xl59 2" xfId="420"/>
    <cellStyle name="xl60" xfId="421"/>
    <cellStyle name="xl60 2" xfId="422"/>
    <cellStyle name="xl60 2 2" xfId="423"/>
    <cellStyle name="xl61" xfId="424"/>
    <cellStyle name="xl61 2" xfId="425"/>
    <cellStyle name="xl62" xfId="426"/>
    <cellStyle name="xl62 2" xfId="427"/>
    <cellStyle name="xl63" xfId="428"/>
    <cellStyle name="xl63 2" xfId="429"/>
    <cellStyle name="xl64" xfId="430"/>
    <cellStyle name="xl64 2" xfId="431"/>
    <cellStyle name="xl65" xfId="432"/>
    <cellStyle name="xl65 2" xfId="433"/>
    <cellStyle name="xl66" xfId="434"/>
    <cellStyle name="xl66 2" xfId="435"/>
    <cellStyle name="xl67" xfId="436"/>
    <cellStyle name="xl67 2" xfId="437"/>
    <cellStyle name="xl68" xfId="438"/>
    <cellStyle name="xl68 2" xfId="439"/>
    <cellStyle name="xl69" xfId="440"/>
    <cellStyle name="xl69 2" xfId="441"/>
    <cellStyle name="xl70" xfId="442"/>
    <cellStyle name="xl70 2" xfId="443"/>
    <cellStyle name="xl71" xfId="444"/>
    <cellStyle name="xl71 2" xfId="445"/>
    <cellStyle name="xl72" xfId="446"/>
    <cellStyle name="xl72 2" xfId="447"/>
    <cellStyle name="xl73" xfId="448"/>
    <cellStyle name="xl73 2" xfId="449"/>
    <cellStyle name="xl74" xfId="450"/>
    <cellStyle name="xl74 2" xfId="451"/>
    <cellStyle name="xl75" xfId="452"/>
    <cellStyle name="xl75 2" xfId="453"/>
    <cellStyle name="xl76" xfId="454"/>
    <cellStyle name="xl76 2" xfId="455"/>
    <cellStyle name="xl77" xfId="456"/>
    <cellStyle name="xl77 2" xfId="457"/>
    <cellStyle name="xl78" xfId="458"/>
    <cellStyle name="xl78 2" xfId="459"/>
    <cellStyle name="xl79" xfId="460"/>
    <cellStyle name="xl79 2" xfId="461"/>
    <cellStyle name="xl80" xfId="462"/>
    <cellStyle name="xl80 2" xfId="463"/>
    <cellStyle name="xl81" xfId="464"/>
    <cellStyle name="xl81 2" xfId="465"/>
    <cellStyle name="xl82" xfId="466"/>
    <cellStyle name="xl82 2" xfId="467"/>
    <cellStyle name="xl83" xfId="468"/>
    <cellStyle name="xl83 2" xfId="469"/>
    <cellStyle name="xl84" xfId="470"/>
    <cellStyle name="xl84 2" xfId="471"/>
    <cellStyle name="xl85" xfId="472"/>
    <cellStyle name="xl85 2" xfId="473"/>
    <cellStyle name="xl86" xfId="474"/>
    <cellStyle name="xl86 2" xfId="475"/>
    <cellStyle name="xl87" xfId="476"/>
    <cellStyle name="xl87 2" xfId="477"/>
    <cellStyle name="xl87 3" xfId="478"/>
    <cellStyle name="xl88" xfId="479"/>
    <cellStyle name="xl88 2" xfId="480"/>
    <cellStyle name="xl88 3" xfId="481"/>
    <cellStyle name="xl89" xfId="482"/>
    <cellStyle name="xl89 2" xfId="483"/>
    <cellStyle name="xl89 3" xfId="484"/>
    <cellStyle name="xl90" xfId="485"/>
    <cellStyle name="xl90 2" xfId="486"/>
    <cellStyle name="xl91" xfId="487"/>
    <cellStyle name="xl91 2" xfId="488"/>
    <cellStyle name="xl92" xfId="489"/>
    <cellStyle name="xl92 2" xfId="490"/>
    <cellStyle name="xl93" xfId="491"/>
    <cellStyle name="xl93 2" xfId="492"/>
    <cellStyle name="xl94" xfId="493"/>
    <cellStyle name="xl94 2" xfId="494"/>
    <cellStyle name="xl95" xfId="495"/>
    <cellStyle name="xl95 2" xfId="496"/>
    <cellStyle name="xl96" xfId="497"/>
    <cellStyle name="xl96 2" xfId="498"/>
    <cellStyle name="xl97" xfId="499"/>
    <cellStyle name="xl97 2" xfId="500"/>
    <cellStyle name="xl98" xfId="501"/>
    <cellStyle name="xl98 2" xfId="502"/>
    <cellStyle name="xl99" xfId="503"/>
    <cellStyle name="xl99 2" xfId="504"/>
    <cellStyle name="Акцент1" xfId="505" builtinId="29" customBuiltin="1"/>
    <cellStyle name="Акцент1 2" xfId="506"/>
    <cellStyle name="Акцент2" xfId="507" builtinId="33" customBuiltin="1"/>
    <cellStyle name="Акцент2 2" xfId="508"/>
    <cellStyle name="Акцент3" xfId="509" builtinId="37" customBuiltin="1"/>
    <cellStyle name="Акцент3 2" xfId="510"/>
    <cellStyle name="Акцент4" xfId="511" builtinId="41" customBuiltin="1"/>
    <cellStyle name="Акцент4 2" xfId="512"/>
    <cellStyle name="Акцент5" xfId="513" builtinId="45" customBuiltin="1"/>
    <cellStyle name="Акцент5 2" xfId="514"/>
    <cellStyle name="Акцент6" xfId="515" builtinId="49" customBuiltin="1"/>
    <cellStyle name="Акцент6 2" xfId="516"/>
    <cellStyle name="Ввод " xfId="517" builtinId="20" customBuiltin="1"/>
    <cellStyle name="Вывод" xfId="518" builtinId="21" customBuiltin="1"/>
    <cellStyle name="Вычисление" xfId="519" builtinId="22" customBuiltin="1"/>
    <cellStyle name="Заголовок 1" xfId="520" builtinId="16" customBuiltin="1"/>
    <cellStyle name="Заголовок 2" xfId="521" builtinId="17" customBuiltin="1"/>
    <cellStyle name="Заголовок 3" xfId="522" builtinId="18" customBuiltin="1"/>
    <cellStyle name="Заголовок 4" xfId="523" builtinId="19" customBuiltin="1"/>
    <cellStyle name="Заголовок 4 2" xfId="524"/>
    <cellStyle name="Итог" xfId="525" builtinId="25" customBuiltin="1"/>
    <cellStyle name="Контрольная ячейка" xfId="526" builtinId="23" customBuiltin="1"/>
    <cellStyle name="Название" xfId="527" builtinId="15" customBuiltin="1"/>
    <cellStyle name="Название 2" xfId="528"/>
    <cellStyle name="Нейтральный" xfId="529" builtinId="28" customBuiltin="1"/>
    <cellStyle name="Нейтральный 2" xfId="530"/>
    <cellStyle name="Обычный" xfId="0" builtinId="0"/>
    <cellStyle name="Обычный 191" xfId="531"/>
    <cellStyle name="Обычный 194" xfId="532"/>
    <cellStyle name="Обычный 195" xfId="533"/>
    <cellStyle name="Обычный 196" xfId="534"/>
    <cellStyle name="Обычный 197" xfId="535"/>
    <cellStyle name="Обычный 2" xfId="536"/>
    <cellStyle name="Обычный 2 2" xfId="537"/>
    <cellStyle name="Обычный 201" xfId="538"/>
    <cellStyle name="Обычный 3" xfId="539"/>
    <cellStyle name="Обычный 3 2" xfId="540"/>
    <cellStyle name="Обычный 3 3" xfId="541"/>
    <cellStyle name="Обычный 4" xfId="542"/>
    <cellStyle name="Обычный 5" xfId="543"/>
    <cellStyle name="Обычный 5 2" xfId="905"/>
    <cellStyle name="Обычный 52 2" xfId="544"/>
    <cellStyle name="Обычный 53 2" xfId="545"/>
    <cellStyle name="Обычный 6" xfId="546"/>
    <cellStyle name="Обычный 6 2" xfId="547"/>
    <cellStyle name="Обычный 7" xfId="548"/>
    <cellStyle name="Плохой" xfId="549" builtinId="27" customBuiltin="1"/>
    <cellStyle name="Плохой 2" xfId="550"/>
    <cellStyle name="Пояснение" xfId="551" builtinId="53" customBuiltin="1"/>
    <cellStyle name="Пояснение 2" xfId="552"/>
    <cellStyle name="Примечание 10" xfId="553"/>
    <cellStyle name="Примечание 10 2" xfId="554"/>
    <cellStyle name="Примечание 10 3" xfId="555"/>
    <cellStyle name="Примечание 10 4" xfId="556"/>
    <cellStyle name="Примечание 10 5" xfId="557"/>
    <cellStyle name="Примечание 10 6" xfId="558"/>
    <cellStyle name="Примечание 10 7" xfId="559"/>
    <cellStyle name="Примечание 100" xfId="560"/>
    <cellStyle name="Примечание 101" xfId="561"/>
    <cellStyle name="Примечание 102" xfId="562"/>
    <cellStyle name="Примечание 103" xfId="563"/>
    <cellStyle name="Примечание 104" xfId="564"/>
    <cellStyle name="Примечание 105" xfId="565"/>
    <cellStyle name="Примечание 106" xfId="566"/>
    <cellStyle name="Примечание 107" xfId="567"/>
    <cellStyle name="Примечание 108" xfId="568"/>
    <cellStyle name="Примечание 109" xfId="569"/>
    <cellStyle name="Примечание 11" xfId="570"/>
    <cellStyle name="Примечание 11 2" xfId="571"/>
    <cellStyle name="Примечание 11 3" xfId="572"/>
    <cellStyle name="Примечание 11 4" xfId="573"/>
    <cellStyle name="Примечание 11 5" xfId="574"/>
    <cellStyle name="Примечание 11 6" xfId="575"/>
    <cellStyle name="Примечание 11 7" xfId="576"/>
    <cellStyle name="Примечание 110" xfId="577"/>
    <cellStyle name="Примечание 111" xfId="578"/>
    <cellStyle name="Примечание 112" xfId="579"/>
    <cellStyle name="Примечание 113" xfId="580"/>
    <cellStyle name="Примечание 114" xfId="581"/>
    <cellStyle name="Примечание 115" xfId="582"/>
    <cellStyle name="Примечание 116" xfId="583"/>
    <cellStyle name="Примечание 117" xfId="584"/>
    <cellStyle name="Примечание 118" xfId="585"/>
    <cellStyle name="Примечание 119" xfId="586"/>
    <cellStyle name="Примечание 12" xfId="587"/>
    <cellStyle name="Примечание 12 2" xfId="588"/>
    <cellStyle name="Примечание 12 3" xfId="589"/>
    <cellStyle name="Примечание 12 4" xfId="590"/>
    <cellStyle name="Примечание 12 5" xfId="591"/>
    <cellStyle name="Примечание 12 6" xfId="592"/>
    <cellStyle name="Примечание 12 7" xfId="593"/>
    <cellStyle name="Примечание 120" xfId="594"/>
    <cellStyle name="Примечание 121" xfId="595"/>
    <cellStyle name="Примечание 122" xfId="596"/>
    <cellStyle name="Примечание 123" xfId="597"/>
    <cellStyle name="Примечание 124" xfId="598"/>
    <cellStyle name="Примечание 125" xfId="599"/>
    <cellStyle name="Примечание 126" xfId="600"/>
    <cellStyle name="Примечание 127" xfId="601"/>
    <cellStyle name="Примечание 128" xfId="602"/>
    <cellStyle name="Примечание 129" xfId="603"/>
    <cellStyle name="Примечание 13" xfId="604"/>
    <cellStyle name="Примечание 13 2" xfId="605"/>
    <cellStyle name="Примечание 13 3" xfId="606"/>
    <cellStyle name="Примечание 13 4" xfId="607"/>
    <cellStyle name="Примечание 13 5" xfId="608"/>
    <cellStyle name="Примечание 13 6" xfId="609"/>
    <cellStyle name="Примечание 13 7" xfId="610"/>
    <cellStyle name="Примечание 130" xfId="611"/>
    <cellStyle name="Примечание 131" xfId="612"/>
    <cellStyle name="Примечание 132" xfId="613"/>
    <cellStyle name="Примечание 133" xfId="614"/>
    <cellStyle name="Примечание 134" xfId="615"/>
    <cellStyle name="Примечание 135" xfId="616"/>
    <cellStyle name="Примечание 136" xfId="617"/>
    <cellStyle name="Примечание 137" xfId="618"/>
    <cellStyle name="Примечание 138" xfId="619"/>
    <cellStyle name="Примечание 139" xfId="620"/>
    <cellStyle name="Примечание 14" xfId="621"/>
    <cellStyle name="Примечание 14 2" xfId="622"/>
    <cellStyle name="Примечание 14 3" xfId="623"/>
    <cellStyle name="Примечание 14 4" xfId="624"/>
    <cellStyle name="Примечание 14 5" xfId="625"/>
    <cellStyle name="Примечание 140" xfId="626"/>
    <cellStyle name="Примечание 141" xfId="627"/>
    <cellStyle name="Примечание 142" xfId="628"/>
    <cellStyle name="Примечание 143" xfId="629"/>
    <cellStyle name="Примечание 144" xfId="630"/>
    <cellStyle name="Примечание 145" xfId="631"/>
    <cellStyle name="Примечание 146" xfId="632"/>
    <cellStyle name="Примечание 147" xfId="633"/>
    <cellStyle name="Примечание 148" xfId="634"/>
    <cellStyle name="Примечание 149" xfId="635"/>
    <cellStyle name="Примечание 15" xfId="636"/>
    <cellStyle name="Примечание 15 2" xfId="637"/>
    <cellStyle name="Примечание 15 3" xfId="638"/>
    <cellStyle name="Примечание 15 4" xfId="639"/>
    <cellStyle name="Примечание 15 5" xfId="640"/>
    <cellStyle name="Примечание 150" xfId="641"/>
    <cellStyle name="Примечание 151" xfId="642"/>
    <cellStyle name="Примечание 152" xfId="643"/>
    <cellStyle name="Примечание 153" xfId="644"/>
    <cellStyle name="Примечание 154" xfId="645"/>
    <cellStyle name="Примечание 155" xfId="646"/>
    <cellStyle name="Примечание 156" xfId="647"/>
    <cellStyle name="Примечание 157" xfId="648"/>
    <cellStyle name="Примечание 158" xfId="649"/>
    <cellStyle name="Примечание 159" xfId="650"/>
    <cellStyle name="Примечание 16" xfId="651"/>
    <cellStyle name="Примечание 16 2" xfId="652"/>
    <cellStyle name="Примечание 16 3" xfId="653"/>
    <cellStyle name="Примечание 16 4" xfId="654"/>
    <cellStyle name="Примечание 16 5" xfId="655"/>
    <cellStyle name="Примечание 160" xfId="656"/>
    <cellStyle name="Примечание 161" xfId="657"/>
    <cellStyle name="Примечание 162" xfId="658"/>
    <cellStyle name="Примечание 163" xfId="659"/>
    <cellStyle name="Примечание 164" xfId="660"/>
    <cellStyle name="Примечание 165" xfId="661"/>
    <cellStyle name="Примечание 166" xfId="662"/>
    <cellStyle name="Примечание 167" xfId="663"/>
    <cellStyle name="Примечание 168" xfId="664"/>
    <cellStyle name="Примечание 169" xfId="665"/>
    <cellStyle name="Примечание 17" xfId="666"/>
    <cellStyle name="Примечание 17 2" xfId="667"/>
    <cellStyle name="Примечание 17 3" xfId="668"/>
    <cellStyle name="Примечание 17 4" xfId="669"/>
    <cellStyle name="Примечание 17 5" xfId="670"/>
    <cellStyle name="Примечание 170" xfId="671"/>
    <cellStyle name="Примечание 171" xfId="672"/>
    <cellStyle name="Примечание 172" xfId="673"/>
    <cellStyle name="Примечание 173" xfId="674"/>
    <cellStyle name="Примечание 174" xfId="675"/>
    <cellStyle name="Примечание 175" xfId="676"/>
    <cellStyle name="Примечание 176" xfId="677"/>
    <cellStyle name="Примечание 177" xfId="678"/>
    <cellStyle name="Примечание 178" xfId="679"/>
    <cellStyle name="Примечание 179" xfId="680"/>
    <cellStyle name="Примечание 18" xfId="681"/>
    <cellStyle name="Примечание 18 2" xfId="682"/>
    <cellStyle name="Примечание 18 3" xfId="683"/>
    <cellStyle name="Примечание 18 4" xfId="684"/>
    <cellStyle name="Примечание 18 5" xfId="685"/>
    <cellStyle name="Примечание 180" xfId="686"/>
    <cellStyle name="Примечание 181" xfId="687"/>
    <cellStyle name="Примечание 182" xfId="688"/>
    <cellStyle name="Примечание 183" xfId="689"/>
    <cellStyle name="Примечание 184" xfId="690"/>
    <cellStyle name="Примечание 185" xfId="691"/>
    <cellStyle name="Примечание 186" xfId="692"/>
    <cellStyle name="Примечание 187" xfId="693"/>
    <cellStyle name="Примечание 19" xfId="694"/>
    <cellStyle name="Примечание 19 2" xfId="695"/>
    <cellStyle name="Примечание 19 3" xfId="696"/>
    <cellStyle name="Примечание 19 4" xfId="697"/>
    <cellStyle name="Примечание 19 5" xfId="698"/>
    <cellStyle name="Примечание 2" xfId="699"/>
    <cellStyle name="Примечание 2 2" xfId="700"/>
    <cellStyle name="Примечание 2 3" xfId="701"/>
    <cellStyle name="Примечание 20" xfId="702"/>
    <cellStyle name="Примечание 20 2" xfId="703"/>
    <cellStyle name="Примечание 20 3" xfId="704"/>
    <cellStyle name="Примечание 20 4" xfId="705"/>
    <cellStyle name="Примечание 20 5" xfId="706"/>
    <cellStyle name="Примечание 21" xfId="707"/>
    <cellStyle name="Примечание 21 2" xfId="708"/>
    <cellStyle name="Примечание 21 3" xfId="709"/>
    <cellStyle name="Примечание 21 4" xfId="710"/>
    <cellStyle name="Примечание 21 5" xfId="711"/>
    <cellStyle name="Примечание 22" xfId="712"/>
    <cellStyle name="Примечание 22 2" xfId="713"/>
    <cellStyle name="Примечание 22 3" xfId="714"/>
    <cellStyle name="Примечание 22 4" xfId="715"/>
    <cellStyle name="Примечание 22 5" xfId="716"/>
    <cellStyle name="Примечание 23" xfId="717"/>
    <cellStyle name="Примечание 23 2" xfId="718"/>
    <cellStyle name="Примечание 23 3" xfId="719"/>
    <cellStyle name="Примечание 23 4" xfId="720"/>
    <cellStyle name="Примечание 23 5" xfId="721"/>
    <cellStyle name="Примечание 24" xfId="722"/>
    <cellStyle name="Примечание 24 2" xfId="723"/>
    <cellStyle name="Примечание 24 3" xfId="724"/>
    <cellStyle name="Примечание 24 4" xfId="725"/>
    <cellStyle name="Примечание 24 5" xfId="726"/>
    <cellStyle name="Примечание 25" xfId="727"/>
    <cellStyle name="Примечание 25 2" xfId="728"/>
    <cellStyle name="Примечание 25 3" xfId="729"/>
    <cellStyle name="Примечание 25 4" xfId="730"/>
    <cellStyle name="Примечание 25 5" xfId="731"/>
    <cellStyle name="Примечание 26" xfId="732"/>
    <cellStyle name="Примечание 26 2" xfId="733"/>
    <cellStyle name="Примечание 26 3" xfId="734"/>
    <cellStyle name="Примечание 26 4" xfId="735"/>
    <cellStyle name="Примечание 26 5" xfId="736"/>
    <cellStyle name="Примечание 27" xfId="737"/>
    <cellStyle name="Примечание 27 2" xfId="738"/>
    <cellStyle name="Примечание 27 3" xfId="739"/>
    <cellStyle name="Примечание 27 4" xfId="740"/>
    <cellStyle name="Примечание 27 5" xfId="741"/>
    <cellStyle name="Примечание 28" xfId="742"/>
    <cellStyle name="Примечание 28 2" xfId="743"/>
    <cellStyle name="Примечание 28 3" xfId="744"/>
    <cellStyle name="Примечание 29" xfId="745"/>
    <cellStyle name="Примечание 29 2" xfId="746"/>
    <cellStyle name="Примечание 29 3" xfId="747"/>
    <cellStyle name="Примечание 3" xfId="748"/>
    <cellStyle name="Примечание 3 2" xfId="749"/>
    <cellStyle name="Примечание 30" xfId="750"/>
    <cellStyle name="Примечание 30 2" xfId="751"/>
    <cellStyle name="Примечание 30 3" xfId="752"/>
    <cellStyle name="Примечание 31" xfId="753"/>
    <cellStyle name="Примечание 31 2" xfId="754"/>
    <cellStyle name="Примечание 31 3" xfId="755"/>
    <cellStyle name="Примечание 32" xfId="756"/>
    <cellStyle name="Примечание 32 2" xfId="757"/>
    <cellStyle name="Примечание 32 3" xfId="758"/>
    <cellStyle name="Примечание 33" xfId="759"/>
    <cellStyle name="Примечание 33 2" xfId="760"/>
    <cellStyle name="Примечание 33 3" xfId="761"/>
    <cellStyle name="Примечание 34" xfId="762"/>
    <cellStyle name="Примечание 34 2" xfId="763"/>
    <cellStyle name="Примечание 34 3" xfId="764"/>
    <cellStyle name="Примечание 35" xfId="765"/>
    <cellStyle name="Примечание 35 2" xfId="766"/>
    <cellStyle name="Примечание 35 3" xfId="767"/>
    <cellStyle name="Примечание 36" xfId="768"/>
    <cellStyle name="Примечание 36 2" xfId="769"/>
    <cellStyle name="Примечание 36 3" xfId="770"/>
    <cellStyle name="Примечание 37" xfId="771"/>
    <cellStyle name="Примечание 37 2" xfId="772"/>
    <cellStyle name="Примечание 37 3" xfId="773"/>
    <cellStyle name="Примечание 38" xfId="774"/>
    <cellStyle name="Примечание 38 2" xfId="775"/>
    <cellStyle name="Примечание 38 3" xfId="776"/>
    <cellStyle name="Примечание 39" xfId="777"/>
    <cellStyle name="Примечание 39 2" xfId="778"/>
    <cellStyle name="Примечание 39 3" xfId="779"/>
    <cellStyle name="Примечание 4" xfId="780"/>
    <cellStyle name="Примечание 4 2" xfId="781"/>
    <cellStyle name="Примечание 40" xfId="782"/>
    <cellStyle name="Примечание 40 2" xfId="783"/>
    <cellStyle name="Примечание 40 3" xfId="784"/>
    <cellStyle name="Примечание 41" xfId="785"/>
    <cellStyle name="Примечание 41 2" xfId="786"/>
    <cellStyle name="Примечание 41 3" xfId="787"/>
    <cellStyle name="Примечание 42" xfId="788"/>
    <cellStyle name="Примечание 42 2" xfId="789"/>
    <cellStyle name="Примечание 42 3" xfId="790"/>
    <cellStyle name="Примечание 43" xfId="791"/>
    <cellStyle name="Примечание 43 2" xfId="792"/>
    <cellStyle name="Примечание 43 3" xfId="793"/>
    <cellStyle name="Примечание 44" xfId="794"/>
    <cellStyle name="Примечание 44 2" xfId="795"/>
    <cellStyle name="Примечание 44 3" xfId="796"/>
    <cellStyle name="Примечание 45" xfId="797"/>
    <cellStyle name="Примечание 45 2" xfId="798"/>
    <cellStyle name="Примечание 45 3" xfId="799"/>
    <cellStyle name="Примечание 46" xfId="800"/>
    <cellStyle name="Примечание 46 2" xfId="801"/>
    <cellStyle name="Примечание 46 3" xfId="802"/>
    <cellStyle name="Примечание 47" xfId="803"/>
    <cellStyle name="Примечание 47 2" xfId="804"/>
    <cellStyle name="Примечание 47 3" xfId="805"/>
    <cellStyle name="Примечание 48" xfId="806"/>
    <cellStyle name="Примечание 48 2" xfId="807"/>
    <cellStyle name="Примечание 48 3" xfId="808"/>
    <cellStyle name="Примечание 49" xfId="809"/>
    <cellStyle name="Примечание 49 2" xfId="810"/>
    <cellStyle name="Примечание 49 3" xfId="811"/>
    <cellStyle name="Примечание 5" xfId="812"/>
    <cellStyle name="Примечание 5 2" xfId="813"/>
    <cellStyle name="Примечание 50" xfId="814"/>
    <cellStyle name="Примечание 50 2" xfId="815"/>
    <cellStyle name="Примечание 50 3" xfId="816"/>
    <cellStyle name="Примечание 51" xfId="817"/>
    <cellStyle name="Примечание 51 2" xfId="818"/>
    <cellStyle name="Примечание 51 3" xfId="819"/>
    <cellStyle name="Примечание 52" xfId="820"/>
    <cellStyle name="Примечание 52 2" xfId="821"/>
    <cellStyle name="Примечание 52 3" xfId="822"/>
    <cellStyle name="Примечание 53" xfId="823"/>
    <cellStyle name="Примечание 53 2" xfId="824"/>
    <cellStyle name="Примечание 53 3" xfId="825"/>
    <cellStyle name="Примечание 54" xfId="826"/>
    <cellStyle name="Примечание 55" xfId="827"/>
    <cellStyle name="Примечание 56" xfId="828"/>
    <cellStyle name="Примечание 57" xfId="829"/>
    <cellStyle name="Примечание 58" xfId="830"/>
    <cellStyle name="Примечание 59" xfId="831"/>
    <cellStyle name="Примечание 6" xfId="832"/>
    <cellStyle name="Примечание 6 2" xfId="833"/>
    <cellStyle name="Примечание 60" xfId="834"/>
    <cellStyle name="Примечание 61" xfId="835"/>
    <cellStyle name="Примечание 62" xfId="836"/>
    <cellStyle name="Примечание 63" xfId="837"/>
    <cellStyle name="Примечание 64" xfId="838"/>
    <cellStyle name="Примечание 65" xfId="839"/>
    <cellStyle name="Примечание 66" xfId="840"/>
    <cellStyle name="Примечание 67" xfId="841"/>
    <cellStyle name="Примечание 68" xfId="842"/>
    <cellStyle name="Примечание 69" xfId="843"/>
    <cellStyle name="Примечание 7" xfId="844"/>
    <cellStyle name="Примечание 7 2" xfId="845"/>
    <cellStyle name="Примечание 7 3" xfId="846"/>
    <cellStyle name="Примечание 7 4" xfId="847"/>
    <cellStyle name="Примечание 7 5" xfId="848"/>
    <cellStyle name="Примечание 7 6" xfId="849"/>
    <cellStyle name="Примечание 7 7" xfId="850"/>
    <cellStyle name="Примечание 70" xfId="851"/>
    <cellStyle name="Примечание 71" xfId="852"/>
    <cellStyle name="Примечание 72" xfId="853"/>
    <cellStyle name="Примечание 73" xfId="854"/>
    <cellStyle name="Примечание 74" xfId="855"/>
    <cellStyle name="Примечание 75" xfId="856"/>
    <cellStyle name="Примечание 76" xfId="857"/>
    <cellStyle name="Примечание 77" xfId="858"/>
    <cellStyle name="Примечание 78" xfId="859"/>
    <cellStyle name="Примечание 79" xfId="860"/>
    <cellStyle name="Примечание 8" xfId="861"/>
    <cellStyle name="Примечание 8 2" xfId="862"/>
    <cellStyle name="Примечание 8 3" xfId="863"/>
    <cellStyle name="Примечание 8 4" xfId="864"/>
    <cellStyle name="Примечание 8 5" xfId="865"/>
    <cellStyle name="Примечание 8 6" xfId="866"/>
    <cellStyle name="Примечание 8 7" xfId="867"/>
    <cellStyle name="Примечание 80" xfId="868"/>
    <cellStyle name="Примечание 81" xfId="869"/>
    <cellStyle name="Примечание 82" xfId="870"/>
    <cellStyle name="Примечание 83" xfId="871"/>
    <cellStyle name="Примечание 84" xfId="872"/>
    <cellStyle name="Примечание 85" xfId="873"/>
    <cellStyle name="Примечание 86" xfId="874"/>
    <cellStyle name="Примечание 87" xfId="875"/>
    <cellStyle name="Примечание 88" xfId="876"/>
    <cellStyle name="Примечание 89" xfId="877"/>
    <cellStyle name="Примечание 9" xfId="878"/>
    <cellStyle name="Примечание 9 2" xfId="879"/>
    <cellStyle name="Примечание 9 3" xfId="880"/>
    <cellStyle name="Примечание 9 4" xfId="881"/>
    <cellStyle name="Примечание 9 5" xfId="882"/>
    <cellStyle name="Примечание 9 6" xfId="883"/>
    <cellStyle name="Примечание 9 7" xfId="884"/>
    <cellStyle name="Примечание 90" xfId="885"/>
    <cellStyle name="Примечание 91" xfId="886"/>
    <cellStyle name="Примечание 92" xfId="887"/>
    <cellStyle name="Примечание 93" xfId="888"/>
    <cellStyle name="Примечание 94" xfId="889"/>
    <cellStyle name="Примечание 95" xfId="890"/>
    <cellStyle name="Примечание 96" xfId="891"/>
    <cellStyle name="Примечание 97" xfId="892"/>
    <cellStyle name="Примечание 98" xfId="893"/>
    <cellStyle name="Примечание 99" xfId="894"/>
    <cellStyle name="Связанная ячейка" xfId="895" builtinId="24" customBuiltin="1"/>
    <cellStyle name="Текст предупреждения" xfId="896" builtinId="11" customBuiltin="1"/>
    <cellStyle name="Текст предупреждения 2" xfId="897"/>
    <cellStyle name="Финансовый 2" xfId="898"/>
    <cellStyle name="Финансовый 2 2" xfId="899"/>
    <cellStyle name="Финансовый 3" xfId="900"/>
    <cellStyle name="Финансовый 3 2" xfId="901"/>
    <cellStyle name="Финансовый 4" xfId="902"/>
    <cellStyle name="Хороший" xfId="903" builtinId="26" customBuiltin="1"/>
    <cellStyle name="Хороший 2" xfId="90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9" sqref="A9"/>
    </sheetView>
  </sheetViews>
  <sheetFormatPr defaultRowHeight="12.75" x14ac:dyDescent="0.2"/>
  <cols>
    <col min="1" max="1" width="9" bestFit="1" customWidth="1"/>
    <col min="2" max="2" width="38" customWidth="1"/>
    <col min="3" max="3" width="51.6640625" customWidth="1"/>
    <col min="4" max="4" width="53" customWidth="1"/>
  </cols>
  <sheetData>
    <row r="1" spans="1:4" ht="30.75" customHeight="1" x14ac:dyDescent="0.2">
      <c r="B1" s="73" t="s">
        <v>237</v>
      </c>
      <c r="C1" s="73"/>
      <c r="D1" s="73"/>
    </row>
    <row r="3" spans="1:4" ht="54" customHeight="1" x14ac:dyDescent="0.2">
      <c r="A3" s="66" t="s">
        <v>228</v>
      </c>
      <c r="B3" s="66" t="s">
        <v>229</v>
      </c>
      <c r="C3" s="1" t="s">
        <v>241</v>
      </c>
      <c r="D3" s="76" t="s">
        <v>240</v>
      </c>
    </row>
    <row r="4" spans="1:4" ht="70.5" customHeight="1" x14ac:dyDescent="0.2">
      <c r="A4" s="67">
        <v>1</v>
      </c>
      <c r="B4" s="68" t="s">
        <v>230</v>
      </c>
      <c r="C4" s="69" t="s">
        <v>232</v>
      </c>
      <c r="D4" s="69" t="s">
        <v>234</v>
      </c>
    </row>
    <row r="5" spans="1:4" ht="69" customHeight="1" x14ac:dyDescent="0.2">
      <c r="A5" s="71">
        <v>15</v>
      </c>
      <c r="B5" s="68" t="s">
        <v>231</v>
      </c>
      <c r="C5" s="70" t="s">
        <v>233</v>
      </c>
      <c r="D5" s="70"/>
    </row>
    <row r="6" spans="1:4" ht="236.25" customHeight="1" x14ac:dyDescent="0.2">
      <c r="A6" s="70"/>
      <c r="B6" s="72" t="s">
        <v>236</v>
      </c>
      <c r="C6" s="74" t="s">
        <v>238</v>
      </c>
      <c r="D6" s="70" t="s">
        <v>235</v>
      </c>
    </row>
    <row r="8" spans="1:4" ht="18.75" customHeight="1" x14ac:dyDescent="0.2">
      <c r="A8" s="75" t="s">
        <v>243</v>
      </c>
      <c r="B8" s="75"/>
      <c r="C8" s="75"/>
      <c r="D8" s="75"/>
    </row>
  </sheetData>
  <mergeCells count="2">
    <mergeCell ref="B1:D1"/>
    <mergeCell ref="A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topLeftCell="A19" zoomScale="85" zoomScaleNormal="85" zoomScaleSheetLayoutView="85" workbookViewId="0">
      <selection activeCell="A38" sqref="A38:D38"/>
    </sheetView>
  </sheetViews>
  <sheetFormatPr defaultRowHeight="15" x14ac:dyDescent="0.25"/>
  <cols>
    <col min="1" max="1" width="30.83203125" style="4" customWidth="1"/>
    <col min="2" max="2" width="65" style="5" customWidth="1"/>
    <col min="3" max="3" width="29" style="5" customWidth="1"/>
    <col min="4" max="4" width="18.5" style="5" customWidth="1"/>
    <col min="5" max="5" width="21.33203125" style="5" customWidth="1"/>
    <col min="6" max="6" width="17.6640625" style="5" customWidth="1"/>
    <col min="7" max="7" width="26" style="5" customWidth="1"/>
    <col min="8" max="8" width="17.6640625" style="18" customWidth="1"/>
    <col min="9" max="9" width="9.33203125" style="5"/>
    <col min="10" max="10" width="16.6640625" style="5" bestFit="1" customWidth="1"/>
    <col min="11" max="16384" width="9.33203125" style="6"/>
  </cols>
  <sheetData>
    <row r="1" spans="1:10" ht="39.75" customHeight="1" x14ac:dyDescent="0.25">
      <c r="A1" s="53" t="s">
        <v>225</v>
      </c>
      <c r="B1" s="53"/>
      <c r="C1" s="53"/>
      <c r="D1" s="53"/>
      <c r="E1" s="53"/>
      <c r="F1" s="53"/>
      <c r="G1" s="53"/>
      <c r="H1" s="53"/>
    </row>
    <row r="2" spans="1:10" ht="15" customHeight="1" x14ac:dyDescent="0.25">
      <c r="B2" s="7"/>
      <c r="C2" s="7"/>
      <c r="D2" s="7"/>
      <c r="E2" s="7"/>
      <c r="F2" s="7"/>
      <c r="G2" s="7"/>
      <c r="H2" s="20" t="s">
        <v>221</v>
      </c>
    </row>
    <row r="3" spans="1:10" s="10" customFormat="1" ht="54.75" customHeight="1" x14ac:dyDescent="0.2">
      <c r="A3" s="60" t="s">
        <v>0</v>
      </c>
      <c r="B3" s="58" t="s">
        <v>224</v>
      </c>
      <c r="C3" s="56" t="s">
        <v>210</v>
      </c>
      <c r="D3" s="54" t="s">
        <v>211</v>
      </c>
      <c r="E3" s="55"/>
      <c r="F3" s="62" t="s">
        <v>239</v>
      </c>
      <c r="G3" s="63"/>
      <c r="H3" s="64" t="s">
        <v>1</v>
      </c>
      <c r="I3" s="9"/>
      <c r="J3" s="9"/>
    </row>
    <row r="4" spans="1:10" s="10" customFormat="1" x14ac:dyDescent="0.2">
      <c r="A4" s="61"/>
      <c r="B4" s="59"/>
      <c r="C4" s="57"/>
      <c r="D4" s="1" t="s">
        <v>206</v>
      </c>
      <c r="E4" s="1" t="s">
        <v>207</v>
      </c>
      <c r="F4" s="1" t="s">
        <v>206</v>
      </c>
      <c r="G4" s="1" t="s">
        <v>207</v>
      </c>
      <c r="H4" s="65"/>
      <c r="I4" s="9"/>
      <c r="J4" s="9"/>
    </row>
    <row r="5" spans="1:10" x14ac:dyDescent="0.25">
      <c r="A5" s="11">
        <v>1</v>
      </c>
      <c r="B5" s="12" t="s">
        <v>50</v>
      </c>
      <c r="C5" s="12" t="s">
        <v>51</v>
      </c>
      <c r="D5" s="12" t="s">
        <v>52</v>
      </c>
      <c r="E5" s="12" t="s">
        <v>53</v>
      </c>
      <c r="F5" s="12" t="s">
        <v>208</v>
      </c>
      <c r="G5" s="12" t="s">
        <v>209</v>
      </c>
      <c r="H5" s="8">
        <v>8</v>
      </c>
    </row>
    <row r="6" spans="1:10" x14ac:dyDescent="0.25">
      <c r="A6" s="37"/>
      <c r="B6" s="31" t="s">
        <v>222</v>
      </c>
      <c r="C6" s="40">
        <f>C7+C30</f>
        <v>127747.52094837002</v>
      </c>
      <c r="D6" s="40">
        <f t="shared" ref="D6:H6" si="0">D7+D30</f>
        <v>0</v>
      </c>
      <c r="E6" s="40">
        <f t="shared" si="0"/>
        <v>127747.52094837002</v>
      </c>
      <c r="F6" s="40">
        <f t="shared" si="0"/>
        <v>1244.9823502700019</v>
      </c>
      <c r="G6" s="40">
        <f t="shared" si="0"/>
        <v>128992.50329864002</v>
      </c>
      <c r="H6" s="32">
        <f t="shared" si="0"/>
        <v>1244.9823502700019</v>
      </c>
    </row>
    <row r="7" spans="1:10" x14ac:dyDescent="0.25">
      <c r="A7" s="2" t="s">
        <v>2</v>
      </c>
      <c r="B7" s="21" t="s">
        <v>3</v>
      </c>
      <c r="C7" s="41">
        <f>C8+C11+C15+C16+C20+C21+C22</f>
        <v>113481.07933300002</v>
      </c>
      <c r="D7" s="42">
        <f>E7-C7</f>
        <v>0</v>
      </c>
      <c r="E7" s="41">
        <f>E8+E11+E15+E16+E20+E21+E22</f>
        <v>113481.07933300002</v>
      </c>
      <c r="F7" s="42">
        <f>G7-E7</f>
        <v>1244.9823502700019</v>
      </c>
      <c r="G7" s="41">
        <f>G8+G11+G15+G16+G20+G21+G22</f>
        <v>114726.06168327002</v>
      </c>
      <c r="H7" s="43">
        <f>F7+D7</f>
        <v>1244.9823502700019</v>
      </c>
    </row>
    <row r="8" spans="1:10" x14ac:dyDescent="0.25">
      <c r="A8" s="2" t="s">
        <v>4</v>
      </c>
      <c r="B8" s="21" t="s">
        <v>5</v>
      </c>
      <c r="C8" s="41">
        <f>C9+C10</f>
        <v>96171.308300000004</v>
      </c>
      <c r="D8" s="42">
        <f t="shared" ref="D8:D36" si="1">E8-C8</f>
        <v>0</v>
      </c>
      <c r="E8" s="41">
        <f>E9+E10</f>
        <v>96171.308300000004</v>
      </c>
      <c r="F8" s="42">
        <f t="shared" ref="F8:F36" si="2">G8-E8</f>
        <v>1244.9823502700019</v>
      </c>
      <c r="G8" s="41">
        <f t="shared" ref="G8" si="3">G9+G10</f>
        <v>97416.290650270006</v>
      </c>
      <c r="H8" s="43">
        <f t="shared" ref="H8:H36" si="4">F8+D8</f>
        <v>1244.9823502700019</v>
      </c>
    </row>
    <row r="9" spans="1:10" x14ac:dyDescent="0.25">
      <c r="A9" s="3" t="s">
        <v>6</v>
      </c>
      <c r="B9" s="22" t="s">
        <v>7</v>
      </c>
      <c r="C9" s="44">
        <v>59491.3963</v>
      </c>
      <c r="D9" s="45">
        <f>E9-C9</f>
        <v>0</v>
      </c>
      <c r="E9" s="44">
        <v>59491.3963</v>
      </c>
      <c r="F9" s="45">
        <f t="shared" si="2"/>
        <v>-3321.5</v>
      </c>
      <c r="G9" s="44">
        <v>56169.8963</v>
      </c>
      <c r="H9" s="46">
        <f t="shared" si="4"/>
        <v>-3321.5</v>
      </c>
    </row>
    <row r="10" spans="1:10" x14ac:dyDescent="0.25">
      <c r="A10" s="3" t="s">
        <v>8</v>
      </c>
      <c r="B10" s="22" t="s">
        <v>9</v>
      </c>
      <c r="C10" s="44">
        <v>36679.911999999997</v>
      </c>
      <c r="D10" s="45">
        <f t="shared" si="1"/>
        <v>0</v>
      </c>
      <c r="E10" s="44">
        <v>36679.911999999997</v>
      </c>
      <c r="F10" s="45">
        <f t="shared" si="2"/>
        <v>4566.4823502700019</v>
      </c>
      <c r="G10" s="44">
        <v>41246.394350269999</v>
      </c>
      <c r="H10" s="46">
        <f t="shared" si="4"/>
        <v>4566.4823502700019</v>
      </c>
    </row>
    <row r="11" spans="1:10" ht="43.5" customHeight="1" x14ac:dyDescent="0.25">
      <c r="A11" s="2" t="s">
        <v>10</v>
      </c>
      <c r="B11" s="21" t="s">
        <v>11</v>
      </c>
      <c r="C11" s="41">
        <v>5161.03053</v>
      </c>
      <c r="D11" s="42">
        <f t="shared" si="1"/>
        <v>0</v>
      </c>
      <c r="E11" s="41">
        <v>5161.03053</v>
      </c>
      <c r="F11" s="42">
        <f t="shared" si="2"/>
        <v>0</v>
      </c>
      <c r="G11" s="41">
        <v>5161.03053</v>
      </c>
      <c r="H11" s="43">
        <f t="shared" si="4"/>
        <v>0</v>
      </c>
    </row>
    <row r="12" spans="1:10" ht="25.5" x14ac:dyDescent="0.25">
      <c r="A12" s="3" t="s">
        <v>12</v>
      </c>
      <c r="B12" s="23" t="s">
        <v>13</v>
      </c>
      <c r="C12" s="44">
        <v>5161.03053</v>
      </c>
      <c r="D12" s="45">
        <f t="shared" si="1"/>
        <v>0</v>
      </c>
      <c r="E12" s="44">
        <v>5161.03053</v>
      </c>
      <c r="F12" s="45">
        <f t="shared" si="2"/>
        <v>0</v>
      </c>
      <c r="G12" s="44">
        <v>5161.03053</v>
      </c>
      <c r="H12" s="46">
        <f t="shared" si="4"/>
        <v>0</v>
      </c>
    </row>
    <row r="13" spans="1:10" x14ac:dyDescent="0.25">
      <c r="A13" s="3"/>
      <c r="B13" s="24" t="s">
        <v>14</v>
      </c>
      <c r="C13" s="44">
        <v>1490.2573</v>
      </c>
      <c r="D13" s="45">
        <f t="shared" si="1"/>
        <v>0</v>
      </c>
      <c r="E13" s="44">
        <v>1490.2573</v>
      </c>
      <c r="F13" s="45">
        <f t="shared" si="2"/>
        <v>0</v>
      </c>
      <c r="G13" s="44">
        <v>1490.2573</v>
      </c>
      <c r="H13" s="46">
        <f t="shared" si="4"/>
        <v>0</v>
      </c>
    </row>
    <row r="14" spans="1:10" x14ac:dyDescent="0.25">
      <c r="A14" s="3"/>
      <c r="B14" s="24" t="s">
        <v>15</v>
      </c>
      <c r="C14" s="44">
        <v>3645.3148900000001</v>
      </c>
      <c r="D14" s="45">
        <f t="shared" si="1"/>
        <v>0</v>
      </c>
      <c r="E14" s="44">
        <v>3645.3148900000001</v>
      </c>
      <c r="F14" s="45">
        <f t="shared" si="2"/>
        <v>0</v>
      </c>
      <c r="G14" s="44">
        <v>3645.3148900000001</v>
      </c>
      <c r="H14" s="46">
        <f t="shared" si="4"/>
        <v>0</v>
      </c>
    </row>
    <row r="15" spans="1:10" x14ac:dyDescent="0.25">
      <c r="A15" s="2" t="s">
        <v>16</v>
      </c>
      <c r="B15" s="21" t="s">
        <v>17</v>
      </c>
      <c r="C15" s="41">
        <v>83.188999999999993</v>
      </c>
      <c r="D15" s="42">
        <f t="shared" si="1"/>
        <v>0</v>
      </c>
      <c r="E15" s="41">
        <v>83.188999999999993</v>
      </c>
      <c r="F15" s="42">
        <f t="shared" si="2"/>
        <v>0</v>
      </c>
      <c r="G15" s="41">
        <v>83.188999999999993</v>
      </c>
      <c r="H15" s="43">
        <f t="shared" si="4"/>
        <v>0</v>
      </c>
    </row>
    <row r="16" spans="1:10" x14ac:dyDescent="0.25">
      <c r="A16" s="2" t="s">
        <v>18</v>
      </c>
      <c r="B16" s="21" t="s">
        <v>19</v>
      </c>
      <c r="C16" s="41">
        <v>4888.4461000000001</v>
      </c>
      <c r="D16" s="42">
        <f t="shared" si="1"/>
        <v>0</v>
      </c>
      <c r="E16" s="41">
        <v>4888.4461000000001</v>
      </c>
      <c r="F16" s="42">
        <f t="shared" si="2"/>
        <v>0</v>
      </c>
      <c r="G16" s="41">
        <v>4888.4461000000001</v>
      </c>
      <c r="H16" s="43">
        <f t="shared" si="4"/>
        <v>0</v>
      </c>
    </row>
    <row r="17" spans="1:8" ht="25.5" x14ac:dyDescent="0.25">
      <c r="A17" s="3" t="s">
        <v>20</v>
      </c>
      <c r="B17" s="22" t="s">
        <v>212</v>
      </c>
      <c r="C17" s="44">
        <v>3935.6970999999999</v>
      </c>
      <c r="D17" s="45">
        <f t="shared" si="1"/>
        <v>0</v>
      </c>
      <c r="E17" s="44">
        <v>3935.6970999999999</v>
      </c>
      <c r="F17" s="45">
        <f t="shared" si="2"/>
        <v>0</v>
      </c>
      <c r="G17" s="44">
        <v>3935.6970999999999</v>
      </c>
      <c r="H17" s="46">
        <f t="shared" si="4"/>
        <v>0</v>
      </c>
    </row>
    <row r="18" spans="1:8" x14ac:dyDescent="0.25">
      <c r="A18" s="3" t="s">
        <v>21</v>
      </c>
      <c r="B18" s="22" t="s">
        <v>22</v>
      </c>
      <c r="C18" s="44">
        <v>951.40499999999997</v>
      </c>
      <c r="D18" s="45">
        <f t="shared" si="1"/>
        <v>0</v>
      </c>
      <c r="E18" s="44">
        <v>951.40499999999997</v>
      </c>
      <c r="F18" s="45">
        <f t="shared" si="2"/>
        <v>0</v>
      </c>
      <c r="G18" s="44">
        <v>951.40499999999997</v>
      </c>
      <c r="H18" s="46">
        <f t="shared" si="4"/>
        <v>0</v>
      </c>
    </row>
    <row r="19" spans="1:8" x14ac:dyDescent="0.25">
      <c r="A19" s="3" t="s">
        <v>23</v>
      </c>
      <c r="B19" s="22" t="s">
        <v>24</v>
      </c>
      <c r="C19" s="44">
        <v>1.3440000000000001</v>
      </c>
      <c r="D19" s="45">
        <f t="shared" si="1"/>
        <v>0</v>
      </c>
      <c r="E19" s="44">
        <v>1.3440000000000001</v>
      </c>
      <c r="F19" s="45">
        <f t="shared" si="2"/>
        <v>0</v>
      </c>
      <c r="G19" s="44">
        <v>1.3440000000000001</v>
      </c>
      <c r="H19" s="46">
        <f t="shared" si="4"/>
        <v>0</v>
      </c>
    </row>
    <row r="20" spans="1:8" ht="25.5" x14ac:dyDescent="0.25">
      <c r="A20" s="2" t="s">
        <v>25</v>
      </c>
      <c r="B20" s="21" t="s">
        <v>26</v>
      </c>
      <c r="C20" s="41">
        <v>6067.6993000000002</v>
      </c>
      <c r="D20" s="42">
        <f t="shared" si="1"/>
        <v>0</v>
      </c>
      <c r="E20" s="41">
        <v>6067.6993000000002</v>
      </c>
      <c r="F20" s="42">
        <f t="shared" si="2"/>
        <v>0</v>
      </c>
      <c r="G20" s="41">
        <v>6067.6993000000002</v>
      </c>
      <c r="H20" s="43">
        <f t="shared" si="4"/>
        <v>0</v>
      </c>
    </row>
    <row r="21" spans="1:8" ht="33" customHeight="1" x14ac:dyDescent="0.25">
      <c r="A21" s="25" t="s">
        <v>213</v>
      </c>
      <c r="B21" s="26" t="s">
        <v>214</v>
      </c>
      <c r="C21" s="41">
        <v>76.718273999999994</v>
      </c>
      <c r="D21" s="42">
        <f t="shared" si="1"/>
        <v>0</v>
      </c>
      <c r="E21" s="41">
        <v>76.718273999999994</v>
      </c>
      <c r="F21" s="42">
        <f t="shared" si="2"/>
        <v>0</v>
      </c>
      <c r="G21" s="41">
        <v>76.718273999999994</v>
      </c>
      <c r="H21" s="43">
        <f t="shared" si="4"/>
        <v>0</v>
      </c>
    </row>
    <row r="22" spans="1:8" x14ac:dyDescent="0.25">
      <c r="A22" s="27"/>
      <c r="B22" s="26" t="s">
        <v>27</v>
      </c>
      <c r="C22" s="41">
        <f>C23+C24+C25+C26+C27+C28+C29</f>
        <v>1032.687829</v>
      </c>
      <c r="D22" s="42">
        <f t="shared" si="1"/>
        <v>0</v>
      </c>
      <c r="E22" s="41">
        <f>E23+E24+E25+E26+E27+E28+E29</f>
        <v>1032.687829</v>
      </c>
      <c r="F22" s="42">
        <f t="shared" si="2"/>
        <v>0</v>
      </c>
      <c r="G22" s="41">
        <f t="shared" ref="G22" si="5">G23+G24+G25+G26+G27+G28+G29</f>
        <v>1032.687829</v>
      </c>
      <c r="H22" s="43">
        <f t="shared" si="4"/>
        <v>0</v>
      </c>
    </row>
    <row r="23" spans="1:8" ht="38.25" x14ac:dyDescent="0.25">
      <c r="A23" s="27" t="s">
        <v>215</v>
      </c>
      <c r="B23" s="28" t="s">
        <v>28</v>
      </c>
      <c r="C23" s="44">
        <v>129.18988400000001</v>
      </c>
      <c r="D23" s="45">
        <f t="shared" si="1"/>
        <v>0</v>
      </c>
      <c r="E23" s="44">
        <v>129.18988400000001</v>
      </c>
      <c r="F23" s="45">
        <f t="shared" si="2"/>
        <v>0</v>
      </c>
      <c r="G23" s="44">
        <v>129.18988400000001</v>
      </c>
      <c r="H23" s="46">
        <f t="shared" si="4"/>
        <v>0</v>
      </c>
    </row>
    <row r="24" spans="1:8" x14ac:dyDescent="0.25">
      <c r="A24" s="27" t="s">
        <v>29</v>
      </c>
      <c r="B24" s="28" t="s">
        <v>30</v>
      </c>
      <c r="C24" s="44">
        <v>221.218726</v>
      </c>
      <c r="D24" s="45">
        <f t="shared" si="1"/>
        <v>0</v>
      </c>
      <c r="E24" s="44">
        <v>221.218726</v>
      </c>
      <c r="F24" s="45">
        <f t="shared" si="2"/>
        <v>0</v>
      </c>
      <c r="G24" s="44">
        <v>221.218726</v>
      </c>
      <c r="H24" s="46">
        <f t="shared" si="4"/>
        <v>0</v>
      </c>
    </row>
    <row r="25" spans="1:8" ht="25.5" x14ac:dyDescent="0.25">
      <c r="A25" s="27" t="s">
        <v>216</v>
      </c>
      <c r="B25" s="28" t="s">
        <v>31</v>
      </c>
      <c r="C25" s="44">
        <v>64.707177999999999</v>
      </c>
      <c r="D25" s="45">
        <f t="shared" si="1"/>
        <v>0</v>
      </c>
      <c r="E25" s="44">
        <v>64.707177999999999</v>
      </c>
      <c r="F25" s="45">
        <f t="shared" si="2"/>
        <v>0</v>
      </c>
      <c r="G25" s="44">
        <v>64.707177999999999</v>
      </c>
      <c r="H25" s="46">
        <f t="shared" si="4"/>
        <v>0</v>
      </c>
    </row>
    <row r="26" spans="1:8" ht="25.5" x14ac:dyDescent="0.25">
      <c r="A26" s="27" t="s">
        <v>217</v>
      </c>
      <c r="B26" s="28" t="s">
        <v>32</v>
      </c>
      <c r="C26" s="44">
        <v>1.9312990000000001</v>
      </c>
      <c r="D26" s="45">
        <f t="shared" si="1"/>
        <v>0</v>
      </c>
      <c r="E26" s="44">
        <v>1.9312990000000001</v>
      </c>
      <c r="F26" s="45">
        <f t="shared" si="2"/>
        <v>0</v>
      </c>
      <c r="G26" s="44">
        <v>1.9312990000000001</v>
      </c>
      <c r="H26" s="46">
        <f t="shared" si="4"/>
        <v>0</v>
      </c>
    </row>
    <row r="27" spans="1:8" x14ac:dyDescent="0.25">
      <c r="A27" s="27" t="s">
        <v>218</v>
      </c>
      <c r="B27" s="28" t="s">
        <v>33</v>
      </c>
      <c r="C27" s="44">
        <v>1.021989</v>
      </c>
      <c r="D27" s="45">
        <f t="shared" si="1"/>
        <v>0</v>
      </c>
      <c r="E27" s="44">
        <v>1.021989</v>
      </c>
      <c r="F27" s="45">
        <f t="shared" si="2"/>
        <v>0</v>
      </c>
      <c r="G27" s="44">
        <v>1.021989</v>
      </c>
      <c r="H27" s="46">
        <f t="shared" si="4"/>
        <v>0</v>
      </c>
    </row>
    <row r="28" spans="1:8" x14ac:dyDescent="0.25">
      <c r="A28" s="27" t="s">
        <v>34</v>
      </c>
      <c r="B28" s="28" t="s">
        <v>35</v>
      </c>
      <c r="C28" s="44">
        <v>589.41873799999996</v>
      </c>
      <c r="D28" s="45">
        <f t="shared" si="1"/>
        <v>0</v>
      </c>
      <c r="E28" s="44">
        <v>589.41873799999996</v>
      </c>
      <c r="F28" s="45">
        <f t="shared" si="2"/>
        <v>0</v>
      </c>
      <c r="G28" s="44">
        <v>589.41873799999996</v>
      </c>
      <c r="H28" s="46">
        <f t="shared" si="4"/>
        <v>0</v>
      </c>
    </row>
    <row r="29" spans="1:8" x14ac:dyDescent="0.25">
      <c r="A29" s="27" t="s">
        <v>219</v>
      </c>
      <c r="B29" s="29" t="s">
        <v>36</v>
      </c>
      <c r="C29" s="44">
        <v>25.200015</v>
      </c>
      <c r="D29" s="45">
        <f t="shared" si="1"/>
        <v>0</v>
      </c>
      <c r="E29" s="44">
        <v>25.200015</v>
      </c>
      <c r="F29" s="45">
        <f t="shared" si="2"/>
        <v>0</v>
      </c>
      <c r="G29" s="44">
        <v>25.200015</v>
      </c>
      <c r="H29" s="46">
        <f t="shared" si="4"/>
        <v>0</v>
      </c>
    </row>
    <row r="30" spans="1:8" x14ac:dyDescent="0.25">
      <c r="A30" s="2" t="s">
        <v>37</v>
      </c>
      <c r="B30" s="30" t="s">
        <v>38</v>
      </c>
      <c r="C30" s="41">
        <v>14266.441615370002</v>
      </c>
      <c r="D30" s="42">
        <f t="shared" si="1"/>
        <v>0</v>
      </c>
      <c r="E30" s="41">
        <v>14266.441615370002</v>
      </c>
      <c r="F30" s="42">
        <f t="shared" si="2"/>
        <v>0</v>
      </c>
      <c r="G30" s="41">
        <v>14266.441615370002</v>
      </c>
      <c r="H30" s="43">
        <f t="shared" si="4"/>
        <v>0</v>
      </c>
    </row>
    <row r="31" spans="1:8" ht="38.25" x14ac:dyDescent="0.25">
      <c r="A31" s="2" t="s">
        <v>39</v>
      </c>
      <c r="B31" s="21" t="s">
        <v>40</v>
      </c>
      <c r="C31" s="41">
        <f>C32+C33+C34+C35</f>
        <v>13467.427700000002</v>
      </c>
      <c r="D31" s="42">
        <f t="shared" si="1"/>
        <v>0</v>
      </c>
      <c r="E31" s="41">
        <f>E32+E33+E34+E35</f>
        <v>13467.427700000002</v>
      </c>
      <c r="F31" s="42">
        <f t="shared" si="2"/>
        <v>0</v>
      </c>
      <c r="G31" s="41">
        <f>G32+G33+G34+G35</f>
        <v>13467.427700000002</v>
      </c>
      <c r="H31" s="43">
        <f t="shared" si="4"/>
        <v>0</v>
      </c>
    </row>
    <row r="32" spans="1:8" x14ac:dyDescent="0.25">
      <c r="A32" s="3" t="s">
        <v>41</v>
      </c>
      <c r="B32" s="22" t="s">
        <v>42</v>
      </c>
      <c r="C32" s="44">
        <v>1271.6880000000001</v>
      </c>
      <c r="D32" s="45">
        <f t="shared" si="1"/>
        <v>0</v>
      </c>
      <c r="E32" s="44">
        <v>1271.6880000000001</v>
      </c>
      <c r="F32" s="45">
        <f t="shared" si="2"/>
        <v>0</v>
      </c>
      <c r="G32" s="44">
        <v>1271.6880000000001</v>
      </c>
      <c r="H32" s="46">
        <f t="shared" si="4"/>
        <v>0</v>
      </c>
    </row>
    <row r="33" spans="1:8" ht="25.5" x14ac:dyDescent="0.25">
      <c r="A33" s="3" t="s">
        <v>43</v>
      </c>
      <c r="B33" s="22" t="s">
        <v>44</v>
      </c>
      <c r="C33" s="44">
        <v>9972.4971000000005</v>
      </c>
      <c r="D33" s="45">
        <f t="shared" si="1"/>
        <v>0</v>
      </c>
      <c r="E33" s="44">
        <v>9972.4971000000005</v>
      </c>
      <c r="F33" s="45">
        <f t="shared" si="2"/>
        <v>0</v>
      </c>
      <c r="G33" s="44">
        <v>9972.4971000000005</v>
      </c>
      <c r="H33" s="46">
        <f t="shared" si="4"/>
        <v>0</v>
      </c>
    </row>
    <row r="34" spans="1:8" ht="25.5" x14ac:dyDescent="0.25">
      <c r="A34" s="3" t="s">
        <v>45</v>
      </c>
      <c r="B34" s="22" t="s">
        <v>46</v>
      </c>
      <c r="C34" s="44">
        <v>1408.5642</v>
      </c>
      <c r="D34" s="45">
        <f t="shared" si="1"/>
        <v>0</v>
      </c>
      <c r="E34" s="44">
        <v>1408.5642</v>
      </c>
      <c r="F34" s="45">
        <f t="shared" si="2"/>
        <v>0</v>
      </c>
      <c r="G34" s="44">
        <v>1408.5642</v>
      </c>
      <c r="H34" s="46">
        <f t="shared" si="4"/>
        <v>0</v>
      </c>
    </row>
    <row r="35" spans="1:8" x14ac:dyDescent="0.25">
      <c r="A35" s="3" t="s">
        <v>47</v>
      </c>
      <c r="B35" s="22" t="s">
        <v>48</v>
      </c>
      <c r="C35" s="44">
        <v>814.67840000000001</v>
      </c>
      <c r="D35" s="45">
        <f t="shared" si="1"/>
        <v>0</v>
      </c>
      <c r="E35" s="44">
        <v>814.67840000000001</v>
      </c>
      <c r="F35" s="45">
        <f t="shared" si="2"/>
        <v>0</v>
      </c>
      <c r="G35" s="44">
        <v>814.67840000000001</v>
      </c>
      <c r="H35" s="46">
        <f t="shared" si="4"/>
        <v>0</v>
      </c>
    </row>
    <row r="36" spans="1:8" ht="25.5" x14ac:dyDescent="0.25">
      <c r="A36" s="3" t="s">
        <v>220</v>
      </c>
      <c r="B36" s="22" t="s">
        <v>49</v>
      </c>
      <c r="C36" s="44">
        <v>799.01391536999995</v>
      </c>
      <c r="D36" s="45">
        <f t="shared" si="1"/>
        <v>0</v>
      </c>
      <c r="E36" s="44">
        <v>799.01391536999995</v>
      </c>
      <c r="F36" s="45">
        <f t="shared" si="2"/>
        <v>0</v>
      </c>
      <c r="G36" s="44">
        <v>799.01391536999995</v>
      </c>
      <c r="H36" s="46">
        <f t="shared" si="4"/>
        <v>0</v>
      </c>
    </row>
    <row r="37" spans="1:8" s="5" customFormat="1" x14ac:dyDescent="0.25">
      <c r="A37" s="4"/>
      <c r="H37" s="17"/>
    </row>
    <row r="38" spans="1:8" s="5" customFormat="1" x14ac:dyDescent="0.25">
      <c r="A38" s="75" t="s">
        <v>242</v>
      </c>
      <c r="B38" s="75"/>
      <c r="C38" s="75"/>
      <c r="D38" s="75"/>
      <c r="H38" s="17"/>
    </row>
    <row r="39" spans="1:8" s="5" customFormat="1" x14ac:dyDescent="0.25">
      <c r="A39" s="4"/>
      <c r="H39" s="17"/>
    </row>
    <row r="40" spans="1:8" s="5" customFormat="1" x14ac:dyDescent="0.25">
      <c r="A40" s="4"/>
      <c r="H40" s="17"/>
    </row>
    <row r="41" spans="1:8" s="5" customFormat="1" x14ac:dyDescent="0.25">
      <c r="A41" s="4"/>
      <c r="H41" s="17"/>
    </row>
    <row r="42" spans="1:8" s="5" customFormat="1" x14ac:dyDescent="0.25">
      <c r="A42" s="4"/>
      <c r="H42" s="17"/>
    </row>
    <row r="43" spans="1:8" s="5" customFormat="1" x14ac:dyDescent="0.25">
      <c r="A43" s="4"/>
      <c r="H43" s="17"/>
    </row>
    <row r="44" spans="1:8" s="5" customFormat="1" x14ac:dyDescent="0.25">
      <c r="A44" s="4"/>
      <c r="H44" s="17"/>
    </row>
    <row r="45" spans="1:8" s="5" customFormat="1" x14ac:dyDescent="0.25">
      <c r="A45" s="4"/>
      <c r="H45" s="17"/>
    </row>
  </sheetData>
  <autoFilter ref="A3:S36"/>
  <mergeCells count="8">
    <mergeCell ref="A38:D38"/>
    <mergeCell ref="A1:H1"/>
    <mergeCell ref="A3:A4"/>
    <mergeCell ref="B3:B4"/>
    <mergeCell ref="C3:C4"/>
    <mergeCell ref="D3:E3"/>
    <mergeCell ref="F3:G3"/>
    <mergeCell ref="H3:H4"/>
  </mergeCell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view="pageBreakPreview" zoomScale="85" zoomScaleNormal="85" zoomScaleSheetLayoutView="85" workbookViewId="0">
      <selection activeCell="F4" sqref="F4"/>
    </sheetView>
  </sheetViews>
  <sheetFormatPr defaultRowHeight="15" x14ac:dyDescent="0.25"/>
  <cols>
    <col min="1" max="1" width="10.6640625" style="4" customWidth="1"/>
    <col min="2" max="2" width="65" style="5" customWidth="1"/>
    <col min="3" max="3" width="29" style="5" customWidth="1"/>
    <col min="4" max="4" width="18.5" style="5" customWidth="1"/>
    <col min="5" max="5" width="21.33203125" style="5" customWidth="1"/>
    <col min="6" max="6" width="17.6640625" style="5" customWidth="1"/>
    <col min="7" max="7" width="26" style="5" customWidth="1"/>
    <col min="8" max="8" width="17.6640625" style="18" customWidth="1"/>
    <col min="9" max="9" width="9.33203125" style="5"/>
    <col min="10" max="10" width="16.6640625" style="5" bestFit="1" customWidth="1"/>
    <col min="11" max="16384" width="9.33203125" style="6"/>
  </cols>
  <sheetData>
    <row r="1" spans="1:10" ht="36.75" customHeight="1" x14ac:dyDescent="0.25">
      <c r="A1" s="53" t="s">
        <v>226</v>
      </c>
      <c r="B1" s="53"/>
      <c r="C1" s="53"/>
      <c r="D1" s="53"/>
      <c r="E1" s="53"/>
      <c r="F1" s="53"/>
      <c r="G1" s="53"/>
      <c r="H1" s="53"/>
    </row>
    <row r="2" spans="1:10" ht="15" customHeight="1" x14ac:dyDescent="0.25">
      <c r="B2" s="7"/>
      <c r="C2" s="7"/>
      <c r="D2" s="7"/>
      <c r="E2" s="7"/>
      <c r="F2" s="7"/>
      <c r="G2" s="7"/>
      <c r="H2" s="20" t="s">
        <v>221</v>
      </c>
    </row>
    <row r="3" spans="1:10" s="10" customFormat="1" ht="54.75" customHeight="1" x14ac:dyDescent="0.2">
      <c r="A3" s="60" t="s">
        <v>227</v>
      </c>
      <c r="B3" s="58" t="s">
        <v>224</v>
      </c>
      <c r="C3" s="56" t="s">
        <v>210</v>
      </c>
      <c r="D3" s="54" t="s">
        <v>211</v>
      </c>
      <c r="E3" s="55"/>
      <c r="F3" s="62" t="s">
        <v>239</v>
      </c>
      <c r="G3" s="63"/>
      <c r="H3" s="64" t="s">
        <v>1</v>
      </c>
      <c r="I3" s="9"/>
      <c r="J3" s="9"/>
    </row>
    <row r="4" spans="1:10" s="10" customFormat="1" x14ac:dyDescent="0.2">
      <c r="A4" s="61"/>
      <c r="B4" s="59"/>
      <c r="C4" s="57"/>
      <c r="D4" s="1" t="s">
        <v>206</v>
      </c>
      <c r="E4" s="1" t="s">
        <v>207</v>
      </c>
      <c r="F4" s="1" t="s">
        <v>206</v>
      </c>
      <c r="G4" s="1" t="s">
        <v>207</v>
      </c>
      <c r="H4" s="65"/>
      <c r="I4" s="9"/>
      <c r="J4" s="9"/>
    </row>
    <row r="5" spans="1:10" x14ac:dyDescent="0.25">
      <c r="A5" s="11">
        <v>1</v>
      </c>
      <c r="B5" s="12" t="s">
        <v>50</v>
      </c>
      <c r="C5" s="12" t="s">
        <v>51</v>
      </c>
      <c r="D5" s="12" t="s">
        <v>52</v>
      </c>
      <c r="E5" s="12" t="s">
        <v>53</v>
      </c>
      <c r="F5" s="12" t="s">
        <v>208</v>
      </c>
      <c r="G5" s="12" t="s">
        <v>209</v>
      </c>
      <c r="H5" s="8">
        <v>8</v>
      </c>
    </row>
    <row r="6" spans="1:10" s="5" customFormat="1" x14ac:dyDescent="0.25">
      <c r="A6" s="38"/>
      <c r="B6" s="39" t="s">
        <v>223</v>
      </c>
      <c r="C6" s="47">
        <v>142791.31467004001</v>
      </c>
      <c r="D6" s="47">
        <v>0</v>
      </c>
      <c r="E6" s="47">
        <v>142791.31467004001</v>
      </c>
      <c r="F6" s="47">
        <v>1244.9823502699733</v>
      </c>
      <c r="G6" s="47">
        <v>144036.29702030998</v>
      </c>
      <c r="H6" s="48">
        <v>1244.9823502699733</v>
      </c>
    </row>
    <row r="7" spans="1:10" s="5" customFormat="1" x14ac:dyDescent="0.25">
      <c r="A7" s="33" t="s">
        <v>54</v>
      </c>
      <c r="B7" s="13" t="s">
        <v>55</v>
      </c>
      <c r="C7" s="49">
        <v>8480.3794003800012</v>
      </c>
      <c r="D7" s="49">
        <v>0</v>
      </c>
      <c r="E7" s="49">
        <v>8480.3794003800012</v>
      </c>
      <c r="F7" s="49">
        <v>0</v>
      </c>
      <c r="G7" s="49">
        <v>8480.3794003800012</v>
      </c>
      <c r="H7" s="50">
        <v>0</v>
      </c>
    </row>
    <row r="8" spans="1:10" s="5" customFormat="1" ht="30" x14ac:dyDescent="0.25">
      <c r="A8" s="34" t="s">
        <v>56</v>
      </c>
      <c r="B8" s="14" t="s">
        <v>57</v>
      </c>
      <c r="C8" s="51">
        <v>14.071438199999999</v>
      </c>
      <c r="D8" s="51">
        <v>0</v>
      </c>
      <c r="E8" s="51">
        <v>14.071438199999999</v>
      </c>
      <c r="F8" s="51">
        <v>0</v>
      </c>
      <c r="G8" s="51">
        <v>14.071438199999999</v>
      </c>
      <c r="H8" s="52">
        <v>0</v>
      </c>
    </row>
    <row r="9" spans="1:10" s="5" customFormat="1" ht="45" x14ac:dyDescent="0.25">
      <c r="A9" s="34" t="s">
        <v>58</v>
      </c>
      <c r="B9" s="14" t="s">
        <v>59</v>
      </c>
      <c r="C9" s="51">
        <v>473.31319329999997</v>
      </c>
      <c r="D9" s="51">
        <v>0</v>
      </c>
      <c r="E9" s="51">
        <v>473.31319329999997</v>
      </c>
      <c r="F9" s="51">
        <v>0</v>
      </c>
      <c r="G9" s="51">
        <v>473.31319329999997</v>
      </c>
      <c r="H9" s="52">
        <v>0</v>
      </c>
    </row>
    <row r="10" spans="1:10" s="5" customFormat="1" ht="45" x14ac:dyDescent="0.25">
      <c r="A10" s="34" t="s">
        <v>60</v>
      </c>
      <c r="B10" s="14" t="s">
        <v>61</v>
      </c>
      <c r="C10" s="51">
        <v>334.92553533</v>
      </c>
      <c r="D10" s="51">
        <v>0</v>
      </c>
      <c r="E10" s="51">
        <v>334.92553533</v>
      </c>
      <c r="F10" s="51">
        <v>0</v>
      </c>
      <c r="G10" s="51">
        <v>334.92553533</v>
      </c>
      <c r="H10" s="52">
        <v>0</v>
      </c>
    </row>
    <row r="11" spans="1:10" s="5" customFormat="1" x14ac:dyDescent="0.25">
      <c r="A11" s="34" t="s">
        <v>62</v>
      </c>
      <c r="B11" s="14" t="s">
        <v>63</v>
      </c>
      <c r="C11" s="51">
        <v>626.73150513999997</v>
      </c>
      <c r="D11" s="51">
        <v>0</v>
      </c>
      <c r="E11" s="51">
        <v>626.73150513999997</v>
      </c>
      <c r="F11" s="51">
        <v>0</v>
      </c>
      <c r="G11" s="51">
        <v>626.73150513999997</v>
      </c>
      <c r="H11" s="52">
        <v>0</v>
      </c>
    </row>
    <row r="12" spans="1:10" s="5" customFormat="1" ht="45" x14ac:dyDescent="0.25">
      <c r="A12" s="34" t="s">
        <v>64</v>
      </c>
      <c r="B12" s="14" t="s">
        <v>65</v>
      </c>
      <c r="C12" s="51">
        <v>402.55444470999993</v>
      </c>
      <c r="D12" s="51">
        <v>0</v>
      </c>
      <c r="E12" s="51">
        <v>402.55444470999993</v>
      </c>
      <c r="F12" s="51">
        <v>0</v>
      </c>
      <c r="G12" s="51">
        <v>402.55444470999993</v>
      </c>
      <c r="H12" s="52">
        <v>0</v>
      </c>
    </row>
    <row r="13" spans="1:10" s="5" customFormat="1" x14ac:dyDescent="0.25">
      <c r="A13" s="34" t="s">
        <v>66</v>
      </c>
      <c r="B13" s="14" t="s">
        <v>67</v>
      </c>
      <c r="C13" s="51">
        <v>479.29621885</v>
      </c>
      <c r="D13" s="51">
        <v>0</v>
      </c>
      <c r="E13" s="51">
        <v>479.29621885</v>
      </c>
      <c r="F13" s="51">
        <v>0</v>
      </c>
      <c r="G13" s="51">
        <v>479.29621885</v>
      </c>
      <c r="H13" s="52">
        <v>0</v>
      </c>
    </row>
    <row r="14" spans="1:10" s="5" customFormat="1" x14ac:dyDescent="0.25">
      <c r="A14" s="34" t="s">
        <v>68</v>
      </c>
      <c r="B14" s="14" t="s">
        <v>69</v>
      </c>
      <c r="C14" s="51">
        <v>3287</v>
      </c>
      <c r="D14" s="51">
        <v>0</v>
      </c>
      <c r="E14" s="51">
        <v>3287</v>
      </c>
      <c r="F14" s="51">
        <v>0</v>
      </c>
      <c r="G14" s="51">
        <v>3287</v>
      </c>
      <c r="H14" s="52">
        <v>0</v>
      </c>
    </row>
    <row r="15" spans="1:10" s="5" customFormat="1" x14ac:dyDescent="0.25">
      <c r="A15" s="34" t="s">
        <v>70</v>
      </c>
      <c r="B15" s="14" t="s">
        <v>71</v>
      </c>
      <c r="C15" s="51">
        <v>2862.4870648499996</v>
      </c>
      <c r="D15" s="51">
        <v>0</v>
      </c>
      <c r="E15" s="51">
        <v>2862.4870648499996</v>
      </c>
      <c r="F15" s="51">
        <v>0</v>
      </c>
      <c r="G15" s="51">
        <v>2862.4870648499996</v>
      </c>
      <c r="H15" s="52">
        <v>0</v>
      </c>
    </row>
    <row r="16" spans="1:10" s="5" customFormat="1" x14ac:dyDescent="0.25">
      <c r="A16" s="35" t="s">
        <v>72</v>
      </c>
      <c r="B16" s="15" t="s">
        <v>73</v>
      </c>
      <c r="C16" s="49">
        <v>25.4451</v>
      </c>
      <c r="D16" s="49">
        <v>0</v>
      </c>
      <c r="E16" s="49">
        <v>25.4451</v>
      </c>
      <c r="F16" s="49">
        <v>0</v>
      </c>
      <c r="G16" s="49">
        <v>25.4451</v>
      </c>
      <c r="H16" s="50">
        <v>0</v>
      </c>
    </row>
    <row r="17" spans="1:8" s="5" customFormat="1" x14ac:dyDescent="0.25">
      <c r="A17" s="34" t="s">
        <v>74</v>
      </c>
      <c r="B17" s="14" t="s">
        <v>75</v>
      </c>
      <c r="C17" s="51">
        <v>25.4451</v>
      </c>
      <c r="D17" s="51">
        <v>0</v>
      </c>
      <c r="E17" s="51">
        <v>25.4451</v>
      </c>
      <c r="F17" s="51">
        <v>0</v>
      </c>
      <c r="G17" s="51">
        <v>25.4451</v>
      </c>
      <c r="H17" s="52">
        <v>0</v>
      </c>
    </row>
    <row r="18" spans="1:8" s="5" customFormat="1" ht="28.5" x14ac:dyDescent="0.25">
      <c r="A18" s="35" t="s">
        <v>76</v>
      </c>
      <c r="B18" s="15" t="s">
        <v>77</v>
      </c>
      <c r="C18" s="49">
        <v>2677.7140260900005</v>
      </c>
      <c r="D18" s="49">
        <v>0</v>
      </c>
      <c r="E18" s="49">
        <v>2677.7140260900005</v>
      </c>
      <c r="F18" s="49">
        <v>0</v>
      </c>
      <c r="G18" s="49">
        <v>2677.7140260900005</v>
      </c>
      <c r="H18" s="50">
        <v>0</v>
      </c>
    </row>
    <row r="19" spans="1:8" s="5" customFormat="1" x14ac:dyDescent="0.25">
      <c r="A19" s="34" t="s">
        <v>78</v>
      </c>
      <c r="B19" s="14" t="s">
        <v>79</v>
      </c>
      <c r="C19" s="51">
        <v>74.2697</v>
      </c>
      <c r="D19" s="51">
        <v>0</v>
      </c>
      <c r="E19" s="51">
        <v>74.2697</v>
      </c>
      <c r="F19" s="51">
        <v>0</v>
      </c>
      <c r="G19" s="51">
        <v>74.2697</v>
      </c>
      <c r="H19" s="52">
        <v>0</v>
      </c>
    </row>
    <row r="20" spans="1:8" s="5" customFormat="1" x14ac:dyDescent="0.25">
      <c r="A20" s="34" t="s">
        <v>80</v>
      </c>
      <c r="B20" s="14" t="s">
        <v>81</v>
      </c>
      <c r="C20" s="51">
        <v>36.946203849999996</v>
      </c>
      <c r="D20" s="51">
        <v>0</v>
      </c>
      <c r="E20" s="51">
        <v>36.946203849999996</v>
      </c>
      <c r="F20" s="51">
        <v>0</v>
      </c>
      <c r="G20" s="51">
        <v>36.946203849999996</v>
      </c>
      <c r="H20" s="52">
        <v>0</v>
      </c>
    </row>
    <row r="21" spans="1:8" s="5" customFormat="1" ht="45" x14ac:dyDescent="0.25">
      <c r="A21" s="34" t="s">
        <v>82</v>
      </c>
      <c r="B21" s="14" t="s">
        <v>83</v>
      </c>
      <c r="C21" s="51">
        <v>2444.8503094099997</v>
      </c>
      <c r="D21" s="51">
        <v>0</v>
      </c>
      <c r="E21" s="51">
        <v>2444.8503094099997</v>
      </c>
      <c r="F21" s="51">
        <v>0</v>
      </c>
      <c r="G21" s="51">
        <v>2444.8503094099997</v>
      </c>
      <c r="H21" s="52">
        <v>0</v>
      </c>
    </row>
    <row r="22" spans="1:8" s="5" customFormat="1" x14ac:dyDescent="0.25">
      <c r="A22" s="34" t="s">
        <v>84</v>
      </c>
      <c r="B22" s="14" t="s">
        <v>85</v>
      </c>
      <c r="C22" s="51">
        <v>1.88</v>
      </c>
      <c r="D22" s="51">
        <v>0</v>
      </c>
      <c r="E22" s="51">
        <v>1.88</v>
      </c>
      <c r="F22" s="51">
        <v>0</v>
      </c>
      <c r="G22" s="51">
        <v>1.88</v>
      </c>
      <c r="H22" s="52">
        <v>0</v>
      </c>
    </row>
    <row r="23" spans="1:8" s="5" customFormat="1" ht="30" x14ac:dyDescent="0.25">
      <c r="A23" s="34" t="s">
        <v>86</v>
      </c>
      <c r="B23" s="14" t="s">
        <v>87</v>
      </c>
      <c r="C23" s="51">
        <v>119.76781283</v>
      </c>
      <c r="D23" s="51">
        <v>0</v>
      </c>
      <c r="E23" s="51">
        <v>119.76781283</v>
      </c>
      <c r="F23" s="51">
        <v>0</v>
      </c>
      <c r="G23" s="51">
        <v>119.76781283</v>
      </c>
      <c r="H23" s="52">
        <v>0</v>
      </c>
    </row>
    <row r="24" spans="1:8" s="5" customFormat="1" x14ac:dyDescent="0.25">
      <c r="A24" s="35" t="s">
        <v>88</v>
      </c>
      <c r="B24" s="15" t="s">
        <v>89</v>
      </c>
      <c r="C24" s="49">
        <v>20725.19945082</v>
      </c>
      <c r="D24" s="49">
        <v>0</v>
      </c>
      <c r="E24" s="49">
        <v>20725.19945082</v>
      </c>
      <c r="F24" s="49">
        <v>0</v>
      </c>
      <c r="G24" s="49">
        <v>20725.19945082</v>
      </c>
      <c r="H24" s="50">
        <v>0</v>
      </c>
    </row>
    <row r="25" spans="1:8" s="5" customFormat="1" x14ac:dyDescent="0.25">
      <c r="A25" s="34" t="s">
        <v>90</v>
      </c>
      <c r="B25" s="14" t="s">
        <v>91</v>
      </c>
      <c r="C25" s="51">
        <v>541.88499999999999</v>
      </c>
      <c r="D25" s="51">
        <v>0</v>
      </c>
      <c r="E25" s="51">
        <v>541.88499999999999</v>
      </c>
      <c r="F25" s="51">
        <v>0</v>
      </c>
      <c r="G25" s="51">
        <v>541.88499999999999</v>
      </c>
      <c r="H25" s="52">
        <v>0</v>
      </c>
    </row>
    <row r="26" spans="1:8" s="5" customFormat="1" x14ac:dyDescent="0.25">
      <c r="A26" s="34" t="s">
        <v>92</v>
      </c>
      <c r="B26" s="14" t="s">
        <v>93</v>
      </c>
      <c r="C26" s="51">
        <v>87.057458639999993</v>
      </c>
      <c r="D26" s="51">
        <v>0</v>
      </c>
      <c r="E26" s="51">
        <v>87.057458639999993</v>
      </c>
      <c r="F26" s="51">
        <v>0</v>
      </c>
      <c r="G26" s="51">
        <v>87.057458639999993</v>
      </c>
      <c r="H26" s="52">
        <v>0</v>
      </c>
    </row>
    <row r="27" spans="1:8" s="5" customFormat="1" x14ac:dyDescent="0.25">
      <c r="A27" s="34" t="s">
        <v>94</v>
      </c>
      <c r="B27" s="14" t="s">
        <v>95</v>
      </c>
      <c r="C27" s="51">
        <v>1.655</v>
      </c>
      <c r="D27" s="51">
        <v>0</v>
      </c>
      <c r="E27" s="51">
        <v>1.655</v>
      </c>
      <c r="F27" s="51">
        <v>0</v>
      </c>
      <c r="G27" s="51">
        <v>1.655</v>
      </c>
      <c r="H27" s="52">
        <v>0</v>
      </c>
    </row>
    <row r="28" spans="1:8" s="5" customFormat="1" x14ac:dyDescent="0.25">
      <c r="A28" s="34" t="s">
        <v>96</v>
      </c>
      <c r="B28" s="14" t="s">
        <v>97</v>
      </c>
      <c r="C28" s="51">
        <v>1144.96598346</v>
      </c>
      <c r="D28" s="51">
        <v>0</v>
      </c>
      <c r="E28" s="51">
        <v>1144.96598346</v>
      </c>
      <c r="F28" s="51">
        <v>0</v>
      </c>
      <c r="G28" s="51">
        <v>1144.96598346</v>
      </c>
      <c r="H28" s="52">
        <v>0</v>
      </c>
    </row>
    <row r="29" spans="1:8" s="5" customFormat="1" x14ac:dyDescent="0.25">
      <c r="A29" s="34" t="s">
        <v>98</v>
      </c>
      <c r="B29" s="14" t="s">
        <v>99</v>
      </c>
      <c r="C29" s="51">
        <v>23.0947</v>
      </c>
      <c r="D29" s="51">
        <v>0</v>
      </c>
      <c r="E29" s="51">
        <v>23.0947</v>
      </c>
      <c r="F29" s="51">
        <v>0</v>
      </c>
      <c r="G29" s="51">
        <v>23.0947</v>
      </c>
      <c r="H29" s="52">
        <v>0</v>
      </c>
    </row>
    <row r="30" spans="1:8" s="5" customFormat="1" x14ac:dyDescent="0.25">
      <c r="A30" s="34" t="s">
        <v>100</v>
      </c>
      <c r="B30" s="14" t="s">
        <v>101</v>
      </c>
      <c r="C30" s="51">
        <v>574.18454200999997</v>
      </c>
      <c r="D30" s="51">
        <v>0</v>
      </c>
      <c r="E30" s="51">
        <v>574.18454200999997</v>
      </c>
      <c r="F30" s="51">
        <v>0</v>
      </c>
      <c r="G30" s="51">
        <v>574.18454200999997</v>
      </c>
      <c r="H30" s="52">
        <v>0</v>
      </c>
    </row>
    <row r="31" spans="1:8" s="5" customFormat="1" x14ac:dyDescent="0.25">
      <c r="A31" s="34" t="s">
        <v>102</v>
      </c>
      <c r="B31" s="14" t="s">
        <v>103</v>
      </c>
      <c r="C31" s="51">
        <v>3749.5805583900001</v>
      </c>
      <c r="D31" s="51">
        <v>0</v>
      </c>
      <c r="E31" s="51">
        <v>3749.5805583900001</v>
      </c>
      <c r="F31" s="51">
        <v>0</v>
      </c>
      <c r="G31" s="51">
        <v>3749.5805583900001</v>
      </c>
      <c r="H31" s="52">
        <v>0</v>
      </c>
    </row>
    <row r="32" spans="1:8" s="5" customFormat="1" x14ac:dyDescent="0.25">
      <c r="A32" s="34" t="s">
        <v>104</v>
      </c>
      <c r="B32" s="14" t="s">
        <v>105</v>
      </c>
      <c r="C32" s="51">
        <v>12273.18745867</v>
      </c>
      <c r="D32" s="51">
        <v>0</v>
      </c>
      <c r="E32" s="51">
        <v>12273.18745867</v>
      </c>
      <c r="F32" s="51">
        <v>0</v>
      </c>
      <c r="G32" s="51">
        <v>12273.18745867</v>
      </c>
      <c r="H32" s="52">
        <v>0</v>
      </c>
    </row>
    <row r="33" spans="1:8" s="5" customFormat="1" x14ac:dyDescent="0.25">
      <c r="A33" s="34" t="s">
        <v>106</v>
      </c>
      <c r="B33" s="14" t="s">
        <v>107</v>
      </c>
      <c r="C33" s="51">
        <v>1280.0975507100002</v>
      </c>
      <c r="D33" s="51">
        <v>0</v>
      </c>
      <c r="E33" s="51">
        <v>1280.0975507100002</v>
      </c>
      <c r="F33" s="51">
        <v>0</v>
      </c>
      <c r="G33" s="51">
        <v>1280.0975507100002</v>
      </c>
      <c r="H33" s="52">
        <v>0</v>
      </c>
    </row>
    <row r="34" spans="1:8" s="5" customFormat="1" x14ac:dyDescent="0.25">
      <c r="A34" s="34" t="s">
        <v>108</v>
      </c>
      <c r="B34" s="14" t="s">
        <v>109</v>
      </c>
      <c r="C34" s="51">
        <v>1049.49119894</v>
      </c>
      <c r="D34" s="51">
        <v>0</v>
      </c>
      <c r="E34" s="51">
        <v>1049.49119894</v>
      </c>
      <c r="F34" s="51">
        <v>0</v>
      </c>
      <c r="G34" s="51">
        <v>1049.49119894</v>
      </c>
      <c r="H34" s="52">
        <v>0</v>
      </c>
    </row>
    <row r="35" spans="1:8" s="5" customFormat="1" x14ac:dyDescent="0.25">
      <c r="A35" s="35" t="s">
        <v>110</v>
      </c>
      <c r="B35" s="15" t="s">
        <v>111</v>
      </c>
      <c r="C35" s="49">
        <v>15594.34699013</v>
      </c>
      <c r="D35" s="49">
        <v>0</v>
      </c>
      <c r="E35" s="49">
        <v>15594.34699013</v>
      </c>
      <c r="F35" s="49">
        <v>1244.9823502699994</v>
      </c>
      <c r="G35" s="49">
        <v>16839.3293404</v>
      </c>
      <c r="H35" s="50">
        <v>1244.9823502699994</v>
      </c>
    </row>
    <row r="36" spans="1:8" s="5" customFormat="1" x14ac:dyDescent="0.25">
      <c r="A36" s="34" t="s">
        <v>112</v>
      </c>
      <c r="B36" s="14" t="s">
        <v>113</v>
      </c>
      <c r="C36" s="51">
        <v>4516.6514050300002</v>
      </c>
      <c r="D36" s="51">
        <v>0</v>
      </c>
      <c r="E36" s="51">
        <v>4516.6514050300002</v>
      </c>
      <c r="F36" s="51">
        <v>0</v>
      </c>
      <c r="G36" s="51">
        <v>4516.6514050300002</v>
      </c>
      <c r="H36" s="52">
        <v>0</v>
      </c>
    </row>
    <row r="37" spans="1:8" s="5" customFormat="1" x14ac:dyDescent="0.25">
      <c r="A37" s="34" t="s">
        <v>114</v>
      </c>
      <c r="B37" s="14" t="s">
        <v>115</v>
      </c>
      <c r="C37" s="51">
        <v>7565.4432841999997</v>
      </c>
      <c r="D37" s="51">
        <v>0</v>
      </c>
      <c r="E37" s="51">
        <v>7565.4432841999997</v>
      </c>
      <c r="F37" s="51">
        <v>1244.9823502699994</v>
      </c>
      <c r="G37" s="51">
        <v>8810.4256344699988</v>
      </c>
      <c r="H37" s="52">
        <v>1244.9823502699994</v>
      </c>
    </row>
    <row r="38" spans="1:8" s="5" customFormat="1" x14ac:dyDescent="0.25">
      <c r="A38" s="34" t="s">
        <v>116</v>
      </c>
      <c r="B38" s="14" t="s">
        <v>117</v>
      </c>
      <c r="C38" s="51">
        <v>743.26961567000001</v>
      </c>
      <c r="D38" s="51">
        <v>0</v>
      </c>
      <c r="E38" s="51">
        <v>743.26961567000001</v>
      </c>
      <c r="F38" s="51">
        <v>0</v>
      </c>
      <c r="G38" s="51">
        <v>743.26961567000001</v>
      </c>
      <c r="H38" s="52">
        <v>0</v>
      </c>
    </row>
    <row r="39" spans="1:8" s="5" customFormat="1" ht="30" x14ac:dyDescent="0.25">
      <c r="A39" s="34" t="s">
        <v>118</v>
      </c>
      <c r="B39" s="14" t="s">
        <v>119</v>
      </c>
      <c r="C39" s="51">
        <v>2768.9826852299998</v>
      </c>
      <c r="D39" s="51">
        <v>0</v>
      </c>
      <c r="E39" s="51">
        <v>2768.9826852299998</v>
      </c>
      <c r="F39" s="51">
        <v>0</v>
      </c>
      <c r="G39" s="51">
        <v>2768.9826852299998</v>
      </c>
      <c r="H39" s="52">
        <v>0</v>
      </c>
    </row>
    <row r="40" spans="1:8" s="5" customFormat="1" ht="30" x14ac:dyDescent="0.25">
      <c r="A40" s="34" t="s">
        <v>120</v>
      </c>
      <c r="B40" s="14" t="s">
        <v>121</v>
      </c>
      <c r="C40" s="51">
        <v>430.51195524999997</v>
      </c>
      <c r="D40" s="51">
        <v>0</v>
      </c>
      <c r="E40" s="51">
        <v>430.51195524999997</v>
      </c>
      <c r="F40" s="51">
        <v>0</v>
      </c>
      <c r="G40" s="51">
        <v>430.51195524999997</v>
      </c>
      <c r="H40" s="52">
        <v>0</v>
      </c>
    </row>
    <row r="41" spans="1:8" s="5" customFormat="1" x14ac:dyDescent="0.25">
      <c r="A41" s="35" t="s">
        <v>122</v>
      </c>
      <c r="B41" s="15" t="s">
        <v>123</v>
      </c>
      <c r="C41" s="49">
        <v>225.60343227000001</v>
      </c>
      <c r="D41" s="49">
        <v>0</v>
      </c>
      <c r="E41" s="49">
        <v>225.60343227000001</v>
      </c>
      <c r="F41" s="49">
        <v>0</v>
      </c>
      <c r="G41" s="49">
        <v>225.60343227000001</v>
      </c>
      <c r="H41" s="50">
        <v>0</v>
      </c>
    </row>
    <row r="42" spans="1:8" s="5" customFormat="1" ht="30" x14ac:dyDescent="0.25">
      <c r="A42" s="34" t="s">
        <v>124</v>
      </c>
      <c r="B42" s="14" t="s">
        <v>125</v>
      </c>
      <c r="C42" s="51">
        <v>16.3</v>
      </c>
      <c r="D42" s="51">
        <v>0</v>
      </c>
      <c r="E42" s="51">
        <v>16.3</v>
      </c>
      <c r="F42" s="51">
        <v>0</v>
      </c>
      <c r="G42" s="51">
        <v>16.3</v>
      </c>
      <c r="H42" s="52">
        <v>0</v>
      </c>
    </row>
    <row r="43" spans="1:8" s="5" customFormat="1" x14ac:dyDescent="0.25">
      <c r="A43" s="34" t="s">
        <v>126</v>
      </c>
      <c r="B43" s="14" t="s">
        <v>127</v>
      </c>
      <c r="C43" s="51">
        <v>188.60852297999998</v>
      </c>
      <c r="D43" s="51">
        <v>0</v>
      </c>
      <c r="E43" s="51">
        <v>188.60852297999998</v>
      </c>
      <c r="F43" s="51">
        <v>0</v>
      </c>
      <c r="G43" s="51">
        <v>188.60852297999998</v>
      </c>
      <c r="H43" s="52">
        <v>0</v>
      </c>
    </row>
    <row r="44" spans="1:8" s="5" customFormat="1" x14ac:dyDescent="0.25">
      <c r="A44" s="35" t="s">
        <v>128</v>
      </c>
      <c r="B44" s="15" t="s">
        <v>129</v>
      </c>
      <c r="C44" s="49">
        <v>31808.688258540002</v>
      </c>
      <c r="D44" s="49">
        <v>0</v>
      </c>
      <c r="E44" s="49">
        <v>31808.688258540002</v>
      </c>
      <c r="F44" s="49">
        <v>0</v>
      </c>
      <c r="G44" s="49">
        <v>31808.688258540002</v>
      </c>
      <c r="H44" s="50">
        <v>0</v>
      </c>
    </row>
    <row r="45" spans="1:8" s="5" customFormat="1" x14ac:dyDescent="0.25">
      <c r="A45" s="34" t="s">
        <v>130</v>
      </c>
      <c r="B45" s="14" t="s">
        <v>131</v>
      </c>
      <c r="C45" s="51">
        <v>8.3992999999999984</v>
      </c>
      <c r="D45" s="51">
        <v>0</v>
      </c>
      <c r="E45" s="51">
        <v>8.3992999999999984</v>
      </c>
      <c r="F45" s="51">
        <v>0</v>
      </c>
      <c r="G45" s="51">
        <v>8.3992999999999984</v>
      </c>
      <c r="H45" s="52">
        <v>0</v>
      </c>
    </row>
    <row r="46" spans="1:8" s="5" customFormat="1" x14ac:dyDescent="0.25">
      <c r="A46" s="34" t="s">
        <v>132</v>
      </c>
      <c r="B46" s="14" t="s">
        <v>133</v>
      </c>
      <c r="C46" s="51">
        <v>25222.15987286</v>
      </c>
      <c r="D46" s="51">
        <v>0</v>
      </c>
      <c r="E46" s="51">
        <v>25222.15987286</v>
      </c>
      <c r="F46" s="51">
        <v>0</v>
      </c>
      <c r="G46" s="51">
        <v>25222.15987286</v>
      </c>
      <c r="H46" s="52">
        <v>0</v>
      </c>
    </row>
    <row r="47" spans="1:8" s="5" customFormat="1" x14ac:dyDescent="0.25">
      <c r="A47" s="34" t="s">
        <v>134</v>
      </c>
      <c r="B47" s="14" t="s">
        <v>135</v>
      </c>
      <c r="C47" s="51">
        <v>846.86490000000003</v>
      </c>
      <c r="D47" s="51">
        <v>0</v>
      </c>
      <c r="E47" s="51">
        <v>846.86490000000003</v>
      </c>
      <c r="F47" s="51">
        <v>0</v>
      </c>
      <c r="G47" s="51">
        <v>846.86490000000003</v>
      </c>
      <c r="H47" s="52">
        <v>0</v>
      </c>
    </row>
    <row r="48" spans="1:8" s="5" customFormat="1" x14ac:dyDescent="0.25">
      <c r="A48" s="34" t="s">
        <v>136</v>
      </c>
      <c r="B48" s="14" t="s">
        <v>137</v>
      </c>
      <c r="C48" s="51">
        <v>2847.86833583</v>
      </c>
      <c r="D48" s="51">
        <v>0</v>
      </c>
      <c r="E48" s="51">
        <v>2847.86833583</v>
      </c>
      <c r="F48" s="51">
        <v>0</v>
      </c>
      <c r="G48" s="51">
        <v>2847.86833583</v>
      </c>
      <c r="H48" s="52">
        <v>0</v>
      </c>
    </row>
    <row r="49" spans="1:8" s="5" customFormat="1" ht="30" x14ac:dyDescent="0.25">
      <c r="A49" s="34" t="s">
        <v>138</v>
      </c>
      <c r="B49" s="14" t="s">
        <v>139</v>
      </c>
      <c r="C49" s="51">
        <v>190.89020400000001</v>
      </c>
      <c r="D49" s="51">
        <v>0</v>
      </c>
      <c r="E49" s="51">
        <v>190.89020400000001</v>
      </c>
      <c r="F49" s="51">
        <v>0</v>
      </c>
      <c r="G49" s="51">
        <v>190.89020400000001</v>
      </c>
      <c r="H49" s="52">
        <v>0</v>
      </c>
    </row>
    <row r="50" spans="1:8" s="5" customFormat="1" x14ac:dyDescent="0.25">
      <c r="A50" s="34" t="s">
        <v>140</v>
      </c>
      <c r="B50" s="14" t="s">
        <v>141</v>
      </c>
      <c r="C50" s="51">
        <v>573.84934999999996</v>
      </c>
      <c r="D50" s="51">
        <v>0</v>
      </c>
      <c r="E50" s="51">
        <v>573.84934999999996</v>
      </c>
      <c r="F50" s="51">
        <v>0</v>
      </c>
      <c r="G50" s="51">
        <v>573.84934999999996</v>
      </c>
      <c r="H50" s="52">
        <v>0</v>
      </c>
    </row>
    <row r="51" spans="1:8" s="5" customFormat="1" x14ac:dyDescent="0.25">
      <c r="A51" s="34" t="s">
        <v>142</v>
      </c>
      <c r="B51" s="14" t="s">
        <v>143</v>
      </c>
      <c r="C51" s="51">
        <v>44</v>
      </c>
      <c r="D51" s="51">
        <v>0</v>
      </c>
      <c r="E51" s="51">
        <v>44</v>
      </c>
      <c r="F51" s="51">
        <v>0</v>
      </c>
      <c r="G51" s="51">
        <v>44</v>
      </c>
      <c r="H51" s="52">
        <v>0</v>
      </c>
    </row>
    <row r="52" spans="1:8" s="5" customFormat="1" x14ac:dyDescent="0.25">
      <c r="A52" s="34" t="s">
        <v>144</v>
      </c>
      <c r="B52" s="14" t="s">
        <v>145</v>
      </c>
      <c r="C52" s="51">
        <v>2074.6562958499999</v>
      </c>
      <c r="D52" s="51">
        <v>0</v>
      </c>
      <c r="E52" s="51">
        <v>2074.6562958499999</v>
      </c>
      <c r="F52" s="51">
        <v>0</v>
      </c>
      <c r="G52" s="51">
        <v>2074.6562958499999</v>
      </c>
      <c r="H52" s="52">
        <v>0</v>
      </c>
    </row>
    <row r="53" spans="1:8" s="5" customFormat="1" x14ac:dyDescent="0.25">
      <c r="A53" s="35" t="s">
        <v>146</v>
      </c>
      <c r="B53" s="15" t="s">
        <v>147</v>
      </c>
      <c r="C53" s="49">
        <v>3355.58686296</v>
      </c>
      <c r="D53" s="49">
        <v>0</v>
      </c>
      <c r="E53" s="49">
        <v>3355.58686296</v>
      </c>
      <c r="F53" s="49">
        <v>0</v>
      </c>
      <c r="G53" s="49">
        <v>3355.58686296</v>
      </c>
      <c r="H53" s="50">
        <v>0</v>
      </c>
    </row>
    <row r="54" spans="1:8" s="5" customFormat="1" x14ac:dyDescent="0.25">
      <c r="A54" s="34" t="s">
        <v>148</v>
      </c>
      <c r="B54" s="14" t="s">
        <v>149</v>
      </c>
      <c r="C54" s="51">
        <v>2883.98480384</v>
      </c>
      <c r="D54" s="51">
        <v>0</v>
      </c>
      <c r="E54" s="51">
        <v>2883.98480384</v>
      </c>
      <c r="F54" s="51">
        <v>0</v>
      </c>
      <c r="G54" s="51">
        <v>2883.98480384</v>
      </c>
      <c r="H54" s="52">
        <v>0</v>
      </c>
    </row>
    <row r="55" spans="1:8" s="5" customFormat="1" x14ac:dyDescent="0.25">
      <c r="A55" s="34" t="s">
        <v>150</v>
      </c>
      <c r="B55" s="14" t="s">
        <v>151</v>
      </c>
      <c r="C55" s="51">
        <v>22</v>
      </c>
      <c r="D55" s="51">
        <v>0</v>
      </c>
      <c r="E55" s="51">
        <v>22</v>
      </c>
      <c r="F55" s="51">
        <v>0</v>
      </c>
      <c r="G55" s="51">
        <v>22</v>
      </c>
      <c r="H55" s="52">
        <v>0</v>
      </c>
    </row>
    <row r="56" spans="1:8" s="5" customFormat="1" x14ac:dyDescent="0.25">
      <c r="A56" s="34" t="s">
        <v>152</v>
      </c>
      <c r="B56" s="14" t="s">
        <v>153</v>
      </c>
      <c r="C56" s="51">
        <v>449.60205911999998</v>
      </c>
      <c r="D56" s="51">
        <v>0</v>
      </c>
      <c r="E56" s="51">
        <v>449.60205911999998</v>
      </c>
      <c r="F56" s="51">
        <v>0</v>
      </c>
      <c r="G56" s="51">
        <v>449.60205911999998</v>
      </c>
      <c r="H56" s="52">
        <v>0</v>
      </c>
    </row>
    <row r="57" spans="1:8" s="5" customFormat="1" x14ac:dyDescent="0.25">
      <c r="A57" s="35" t="s">
        <v>154</v>
      </c>
      <c r="B57" s="15" t="s">
        <v>155</v>
      </c>
      <c r="C57" s="49">
        <v>13230.305690450001</v>
      </c>
      <c r="D57" s="49">
        <v>0</v>
      </c>
      <c r="E57" s="49">
        <v>13230.305690450001</v>
      </c>
      <c r="F57" s="49">
        <v>0</v>
      </c>
      <c r="G57" s="49">
        <v>13230.305690450001</v>
      </c>
      <c r="H57" s="50">
        <v>0</v>
      </c>
    </row>
    <row r="58" spans="1:8" s="5" customFormat="1" x14ac:dyDescent="0.25">
      <c r="A58" s="34" t="s">
        <v>156</v>
      </c>
      <c r="B58" s="14" t="s">
        <v>157</v>
      </c>
      <c r="C58" s="51">
        <v>2285.620629</v>
      </c>
      <c r="D58" s="51">
        <v>0</v>
      </c>
      <c r="E58" s="51">
        <v>2285.620629</v>
      </c>
      <c r="F58" s="51">
        <v>0</v>
      </c>
      <c r="G58" s="51">
        <v>2285.620629</v>
      </c>
      <c r="H58" s="52">
        <v>0</v>
      </c>
    </row>
    <row r="59" spans="1:8" s="5" customFormat="1" x14ac:dyDescent="0.25">
      <c r="A59" s="34" t="s">
        <v>158</v>
      </c>
      <c r="B59" s="14" t="s">
        <v>159</v>
      </c>
      <c r="C59" s="51">
        <v>3276.6367796999998</v>
      </c>
      <c r="D59" s="51">
        <v>0</v>
      </c>
      <c r="E59" s="51">
        <v>3276.6367796999998</v>
      </c>
      <c r="F59" s="51">
        <v>0</v>
      </c>
      <c r="G59" s="51">
        <v>3276.6367796999998</v>
      </c>
      <c r="H59" s="52">
        <v>0</v>
      </c>
    </row>
    <row r="60" spans="1:8" s="5" customFormat="1" x14ac:dyDescent="0.25">
      <c r="A60" s="34" t="s">
        <v>160</v>
      </c>
      <c r="B60" s="14" t="s">
        <v>161</v>
      </c>
      <c r="C60" s="51">
        <v>73.28383199999999</v>
      </c>
      <c r="D60" s="51">
        <v>0</v>
      </c>
      <c r="E60" s="51">
        <v>73.28383199999999</v>
      </c>
      <c r="F60" s="51">
        <v>0</v>
      </c>
      <c r="G60" s="51">
        <v>73.28383199999999</v>
      </c>
      <c r="H60" s="52">
        <v>0</v>
      </c>
    </row>
    <row r="61" spans="1:8" s="5" customFormat="1" x14ac:dyDescent="0.25">
      <c r="A61" s="36" t="s">
        <v>162</v>
      </c>
      <c r="B61" s="14" t="s">
        <v>163</v>
      </c>
      <c r="C61" s="51">
        <v>418.867525</v>
      </c>
      <c r="D61" s="51">
        <v>0</v>
      </c>
      <c r="E61" s="51">
        <v>418.867525</v>
      </c>
      <c r="F61" s="51">
        <v>0</v>
      </c>
      <c r="G61" s="51">
        <v>418.867525</v>
      </c>
      <c r="H61" s="52">
        <v>0</v>
      </c>
    </row>
    <row r="62" spans="1:8" s="5" customFormat="1" ht="30" x14ac:dyDescent="0.25">
      <c r="A62" s="34" t="s">
        <v>164</v>
      </c>
      <c r="B62" s="14" t="s">
        <v>165</v>
      </c>
      <c r="C62" s="51">
        <v>348.98615500000005</v>
      </c>
      <c r="D62" s="51">
        <v>0</v>
      </c>
      <c r="E62" s="51">
        <v>348.98615500000005</v>
      </c>
      <c r="F62" s="51">
        <v>0</v>
      </c>
      <c r="G62" s="51">
        <v>348.98615500000005</v>
      </c>
      <c r="H62" s="52">
        <v>0</v>
      </c>
    </row>
    <row r="63" spans="1:8" s="5" customFormat="1" x14ac:dyDescent="0.25">
      <c r="A63" s="34" t="s">
        <v>166</v>
      </c>
      <c r="B63" s="14" t="s">
        <v>167</v>
      </c>
      <c r="C63" s="51">
        <v>6826.9107697500003</v>
      </c>
      <c r="D63" s="51">
        <v>0</v>
      </c>
      <c r="E63" s="51">
        <v>6826.9107697500003</v>
      </c>
      <c r="F63" s="51">
        <v>0</v>
      </c>
      <c r="G63" s="51">
        <v>6826.9107697500003</v>
      </c>
      <c r="H63" s="52">
        <v>0</v>
      </c>
    </row>
    <row r="64" spans="1:8" s="5" customFormat="1" x14ac:dyDescent="0.25">
      <c r="A64" s="35" t="s">
        <v>168</v>
      </c>
      <c r="B64" s="15" t="s">
        <v>169</v>
      </c>
      <c r="C64" s="49">
        <v>32444.094729570003</v>
      </c>
      <c r="D64" s="49">
        <v>0</v>
      </c>
      <c r="E64" s="49">
        <v>32444.094729570003</v>
      </c>
      <c r="F64" s="49">
        <v>0</v>
      </c>
      <c r="G64" s="49">
        <v>32444.094729570003</v>
      </c>
      <c r="H64" s="50">
        <v>0</v>
      </c>
    </row>
    <row r="65" spans="1:10" s="5" customFormat="1" x14ac:dyDescent="0.25">
      <c r="A65" s="34" t="s">
        <v>170</v>
      </c>
      <c r="B65" s="14" t="s">
        <v>171</v>
      </c>
      <c r="C65" s="51">
        <v>2994.5117</v>
      </c>
      <c r="D65" s="51">
        <v>0</v>
      </c>
      <c r="E65" s="51">
        <v>2994.5117</v>
      </c>
      <c r="F65" s="51">
        <v>0</v>
      </c>
      <c r="G65" s="51">
        <v>2994.5117</v>
      </c>
      <c r="H65" s="52">
        <v>0</v>
      </c>
    </row>
    <row r="66" spans="1:10" x14ac:dyDescent="0.25">
      <c r="A66" s="34" t="s">
        <v>172</v>
      </c>
      <c r="B66" s="14" t="s">
        <v>173</v>
      </c>
      <c r="C66" s="51">
        <v>5554.8260999999993</v>
      </c>
      <c r="D66" s="51">
        <v>0</v>
      </c>
      <c r="E66" s="51">
        <v>5554.8260999999993</v>
      </c>
      <c r="F66" s="51">
        <v>0</v>
      </c>
      <c r="G66" s="51">
        <v>5554.8260999999993</v>
      </c>
      <c r="H66" s="52">
        <v>0</v>
      </c>
    </row>
    <row r="67" spans="1:10" x14ac:dyDescent="0.25">
      <c r="A67" s="34" t="s">
        <v>174</v>
      </c>
      <c r="B67" s="14" t="s">
        <v>175</v>
      </c>
      <c r="C67" s="51">
        <v>16834.83523026</v>
      </c>
      <c r="D67" s="51">
        <v>0</v>
      </c>
      <c r="E67" s="51">
        <v>16834.83523026</v>
      </c>
      <c r="F67" s="51">
        <v>0</v>
      </c>
      <c r="G67" s="51">
        <v>16834.83523026</v>
      </c>
      <c r="H67" s="52">
        <v>0</v>
      </c>
    </row>
    <row r="68" spans="1:10" x14ac:dyDescent="0.25">
      <c r="A68" s="34" t="s">
        <v>176</v>
      </c>
      <c r="B68" s="14" t="s">
        <v>177</v>
      </c>
      <c r="C68" s="51">
        <v>6811.4393617000005</v>
      </c>
      <c r="D68" s="51">
        <v>0</v>
      </c>
      <c r="E68" s="51">
        <v>6811.4393617000005</v>
      </c>
      <c r="F68" s="51">
        <v>0</v>
      </c>
      <c r="G68" s="51">
        <v>6811.4393617000005</v>
      </c>
      <c r="H68" s="52">
        <v>0</v>
      </c>
    </row>
    <row r="69" spans="1:10" x14ac:dyDescent="0.25">
      <c r="A69" s="34" t="s">
        <v>178</v>
      </c>
      <c r="B69" s="14" t="s">
        <v>179</v>
      </c>
      <c r="C69" s="51">
        <v>248.48233761000003</v>
      </c>
      <c r="D69" s="51">
        <v>0</v>
      </c>
      <c r="E69" s="51">
        <v>248.48233761000003</v>
      </c>
      <c r="F69" s="51">
        <v>0</v>
      </c>
      <c r="G69" s="51">
        <v>248.48233761000003</v>
      </c>
      <c r="H69" s="52">
        <v>0</v>
      </c>
    </row>
    <row r="70" spans="1:10" x14ac:dyDescent="0.25">
      <c r="A70" s="35" t="s">
        <v>180</v>
      </c>
      <c r="B70" s="15" t="s">
        <v>181</v>
      </c>
      <c r="C70" s="49">
        <v>3514.4277986500001</v>
      </c>
      <c r="D70" s="49">
        <v>0</v>
      </c>
      <c r="E70" s="49">
        <v>3514.4277986500001</v>
      </c>
      <c r="F70" s="49">
        <v>0</v>
      </c>
      <c r="G70" s="49">
        <v>3514.4277986500001</v>
      </c>
      <c r="H70" s="50">
        <v>0</v>
      </c>
    </row>
    <row r="71" spans="1:10" x14ac:dyDescent="0.25">
      <c r="A71" s="34" t="s">
        <v>182</v>
      </c>
      <c r="B71" s="14" t="s">
        <v>183</v>
      </c>
      <c r="C71" s="51">
        <v>459.76715695999997</v>
      </c>
      <c r="D71" s="51">
        <v>0</v>
      </c>
      <c r="E71" s="51">
        <v>459.76715695999997</v>
      </c>
      <c r="F71" s="51">
        <v>0</v>
      </c>
      <c r="G71" s="51">
        <v>459.76715695999997</v>
      </c>
      <c r="H71" s="52">
        <v>0</v>
      </c>
    </row>
    <row r="72" spans="1:10" x14ac:dyDescent="0.25">
      <c r="A72" s="34" t="s">
        <v>184</v>
      </c>
      <c r="B72" s="14" t="s">
        <v>185</v>
      </c>
      <c r="C72" s="51">
        <v>1559.13609546</v>
      </c>
      <c r="D72" s="51">
        <v>0</v>
      </c>
      <c r="E72" s="51">
        <v>1559.13609546</v>
      </c>
      <c r="F72" s="51">
        <v>0</v>
      </c>
      <c r="G72" s="51">
        <v>1559.13609546</v>
      </c>
      <c r="H72" s="52">
        <v>0</v>
      </c>
      <c r="J72" s="19"/>
    </row>
    <row r="73" spans="1:10" x14ac:dyDescent="0.25">
      <c r="A73" s="34" t="s">
        <v>186</v>
      </c>
      <c r="B73" s="14" t="s">
        <v>187</v>
      </c>
      <c r="C73" s="51">
        <v>1495.5245462299999</v>
      </c>
      <c r="D73" s="51">
        <v>0</v>
      </c>
      <c r="E73" s="51">
        <v>1495.5245462299999</v>
      </c>
      <c r="F73" s="51">
        <v>0</v>
      </c>
      <c r="G73" s="51">
        <v>1495.5245462299999</v>
      </c>
      <c r="H73" s="52">
        <v>0</v>
      </c>
    </row>
    <row r="74" spans="1:10" x14ac:dyDescent="0.25">
      <c r="A74" s="35" t="s">
        <v>188</v>
      </c>
      <c r="B74" s="15" t="s">
        <v>189</v>
      </c>
      <c r="C74" s="49">
        <v>233.3547762</v>
      </c>
      <c r="D74" s="49">
        <v>0</v>
      </c>
      <c r="E74" s="49">
        <v>233.3547762</v>
      </c>
      <c r="F74" s="49">
        <v>0</v>
      </c>
      <c r="G74" s="49">
        <v>233.3547762</v>
      </c>
      <c r="H74" s="50">
        <v>0</v>
      </c>
    </row>
    <row r="75" spans="1:10" x14ac:dyDescent="0.25">
      <c r="A75" s="34" t="s">
        <v>190</v>
      </c>
      <c r="B75" s="14" t="s">
        <v>191</v>
      </c>
      <c r="C75" s="51">
        <v>56.584409740000005</v>
      </c>
      <c r="D75" s="51">
        <v>0</v>
      </c>
      <c r="E75" s="51">
        <v>56.584409740000005</v>
      </c>
      <c r="F75" s="51">
        <v>0</v>
      </c>
      <c r="G75" s="51">
        <v>56.584409740000005</v>
      </c>
      <c r="H75" s="52">
        <v>0</v>
      </c>
    </row>
    <row r="76" spans="1:10" x14ac:dyDescent="0.25">
      <c r="A76" s="34" t="s">
        <v>192</v>
      </c>
      <c r="B76" s="14" t="s">
        <v>193</v>
      </c>
      <c r="C76" s="51">
        <v>176.77036646000002</v>
      </c>
      <c r="D76" s="51">
        <v>0</v>
      </c>
      <c r="E76" s="51">
        <v>176.77036646000002</v>
      </c>
      <c r="F76" s="51">
        <v>0</v>
      </c>
      <c r="G76" s="51">
        <v>176.77036646000002</v>
      </c>
      <c r="H76" s="52">
        <v>0</v>
      </c>
    </row>
    <row r="77" spans="1:10" ht="28.5" x14ac:dyDescent="0.25">
      <c r="A77" s="35" t="s">
        <v>194</v>
      </c>
      <c r="B77" s="15" t="s">
        <v>195</v>
      </c>
      <c r="C77" s="49">
        <v>1037.374</v>
      </c>
      <c r="D77" s="49">
        <v>0</v>
      </c>
      <c r="E77" s="49">
        <v>1037.374</v>
      </c>
      <c r="F77" s="49">
        <v>0</v>
      </c>
      <c r="G77" s="49">
        <v>1037.374</v>
      </c>
      <c r="H77" s="50">
        <v>0</v>
      </c>
    </row>
    <row r="78" spans="1:10" ht="30" x14ac:dyDescent="0.25">
      <c r="A78" s="34" t="s">
        <v>196</v>
      </c>
      <c r="B78" s="14" t="s">
        <v>197</v>
      </c>
      <c r="C78" s="51">
        <v>1037.374</v>
      </c>
      <c r="D78" s="51">
        <v>0</v>
      </c>
      <c r="E78" s="51">
        <v>1037.374</v>
      </c>
      <c r="F78" s="51">
        <v>0</v>
      </c>
      <c r="G78" s="51">
        <v>1037.374</v>
      </c>
      <c r="H78" s="52">
        <v>0</v>
      </c>
    </row>
    <row r="79" spans="1:10" ht="42.75" x14ac:dyDescent="0.25">
      <c r="A79" s="35" t="s">
        <v>198</v>
      </c>
      <c r="B79" s="15" t="s">
        <v>199</v>
      </c>
      <c r="C79" s="49">
        <v>9233.8856309999992</v>
      </c>
      <c r="D79" s="49">
        <v>0</v>
      </c>
      <c r="E79" s="49">
        <v>9233.8856309999992</v>
      </c>
      <c r="F79" s="49">
        <v>0</v>
      </c>
      <c r="G79" s="49">
        <v>9233.8856309999992</v>
      </c>
      <c r="H79" s="50">
        <v>0</v>
      </c>
    </row>
    <row r="80" spans="1:10" ht="36" customHeight="1" x14ac:dyDescent="0.25">
      <c r="A80" s="34" t="s">
        <v>200</v>
      </c>
      <c r="B80" s="14" t="s">
        <v>201</v>
      </c>
      <c r="C80" s="51">
        <v>2787.3433489999998</v>
      </c>
      <c r="D80" s="51">
        <v>0</v>
      </c>
      <c r="E80" s="51">
        <v>2787.3433489999998</v>
      </c>
      <c r="F80" s="51">
        <v>0</v>
      </c>
      <c r="G80" s="51">
        <v>2787.3433489999998</v>
      </c>
      <c r="H80" s="52">
        <v>0</v>
      </c>
    </row>
    <row r="81" spans="1:8" x14ac:dyDescent="0.25">
      <c r="A81" s="34" t="s">
        <v>202</v>
      </c>
      <c r="B81" s="14" t="s">
        <v>203</v>
      </c>
      <c r="C81" s="51">
        <v>3081.9352319999998</v>
      </c>
      <c r="D81" s="51">
        <v>0</v>
      </c>
      <c r="E81" s="51">
        <v>3081.9352319999998</v>
      </c>
      <c r="F81" s="51">
        <v>0</v>
      </c>
      <c r="G81" s="51">
        <v>3081.9352319999998</v>
      </c>
      <c r="H81" s="52">
        <v>0</v>
      </c>
    </row>
    <row r="82" spans="1:8" s="16" customFormat="1" x14ac:dyDescent="0.25">
      <c r="A82" s="34" t="s">
        <v>204</v>
      </c>
      <c r="B82" s="14" t="s">
        <v>205</v>
      </c>
      <c r="C82" s="51">
        <v>3364.6070499999996</v>
      </c>
      <c r="D82" s="51">
        <v>0</v>
      </c>
      <c r="E82" s="51">
        <v>3364.6070499999996</v>
      </c>
      <c r="F82" s="51">
        <v>0</v>
      </c>
      <c r="G82" s="51">
        <v>3364.6070499999996</v>
      </c>
      <c r="H82" s="52">
        <v>0</v>
      </c>
    </row>
    <row r="83" spans="1:8" s="5" customFormat="1" x14ac:dyDescent="0.25">
      <c r="A83" s="4"/>
      <c r="H83" s="17"/>
    </row>
    <row r="84" spans="1:8" s="5" customFormat="1" x14ac:dyDescent="0.25">
      <c r="A84" s="75" t="s">
        <v>242</v>
      </c>
      <c r="B84" s="75"/>
      <c r="C84" s="75"/>
      <c r="D84" s="75"/>
      <c r="H84" s="17"/>
    </row>
    <row r="85" spans="1:8" s="5" customFormat="1" x14ac:dyDescent="0.25">
      <c r="A85" s="4"/>
      <c r="H85" s="17"/>
    </row>
    <row r="86" spans="1:8" s="5" customFormat="1" x14ac:dyDescent="0.25">
      <c r="A86" s="4"/>
      <c r="H86" s="17"/>
    </row>
    <row r="87" spans="1:8" s="5" customFormat="1" x14ac:dyDescent="0.25">
      <c r="A87" s="4"/>
      <c r="H87" s="17"/>
    </row>
    <row r="88" spans="1:8" s="5" customFormat="1" x14ac:dyDescent="0.25">
      <c r="A88" s="4"/>
      <c r="H88" s="17"/>
    </row>
    <row r="89" spans="1:8" s="5" customFormat="1" x14ac:dyDescent="0.25">
      <c r="A89" s="4"/>
      <c r="H89" s="17"/>
    </row>
    <row r="90" spans="1:8" s="5" customFormat="1" x14ac:dyDescent="0.25">
      <c r="A90" s="4"/>
      <c r="H90" s="17"/>
    </row>
    <row r="91" spans="1:8" s="5" customFormat="1" x14ac:dyDescent="0.25">
      <c r="A91" s="4"/>
      <c r="H91" s="17"/>
    </row>
    <row r="92" spans="1:8" s="5" customFormat="1" x14ac:dyDescent="0.25">
      <c r="A92" s="4"/>
      <c r="H92" s="17"/>
    </row>
  </sheetData>
  <autoFilter ref="A3:S82"/>
  <mergeCells count="8">
    <mergeCell ref="A84:D84"/>
    <mergeCell ref="A1:H1"/>
    <mergeCell ref="A3:A4"/>
    <mergeCell ref="B3:B4"/>
    <mergeCell ref="C3:C4"/>
    <mergeCell ref="D3:E3"/>
    <mergeCell ref="F3:G3"/>
    <mergeCell ref="H3:H4"/>
  </mergeCells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Текстовые статьи</vt:lpstr>
      <vt:lpstr>Доходы</vt:lpstr>
      <vt:lpstr>Расходы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Сецкая И.А.</dc:creator>
  <cp:lastModifiedBy>Мурахтанова Ю.В.</cp:lastModifiedBy>
  <cp:lastPrinted>2019-05-16T08:25:22Z</cp:lastPrinted>
  <dcterms:created xsi:type="dcterms:W3CDTF">2006-09-16T00:00:00Z</dcterms:created>
  <dcterms:modified xsi:type="dcterms:W3CDTF">2025-06-06T11:28:07Z</dcterms:modified>
</cp:coreProperties>
</file>