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250" windowHeight="11115"/>
  </bookViews>
  <sheets>
    <sheet name="Приложение 14" sheetId="1" r:id="rId1"/>
  </sheets>
  <calcPr calcId="145621"/>
</workbook>
</file>

<file path=xl/calcChain.xml><?xml version="1.0" encoding="utf-8"?>
<calcChain xmlns="http://schemas.openxmlformats.org/spreadsheetml/2006/main">
  <c r="G27" i="1" l="1"/>
  <c r="F27" i="1"/>
  <c r="E27" i="1"/>
  <c r="G20" i="1"/>
  <c r="G29" i="1" l="1"/>
</calcChain>
</file>

<file path=xl/sharedStrings.xml><?xml version="1.0" encoding="utf-8"?>
<sst xmlns="http://schemas.openxmlformats.org/spreadsheetml/2006/main" count="46" uniqueCount="29">
  <si>
    <t xml:space="preserve">Программа </t>
  </si>
  <si>
    <t>Цель 
гарантирования</t>
  </si>
  <si>
    <t>Наименование принципала</t>
  </si>
  <si>
    <t>% акций (долей), находящихся в собственности Мурманской области</t>
  </si>
  <si>
    <t xml:space="preserve">Сумма гарантирования </t>
  </si>
  <si>
    <t>2025 год</t>
  </si>
  <si>
    <t>Наличие права регрессного требования</t>
  </si>
  <si>
    <t xml:space="preserve">Проверка финансового состояния принципала </t>
  </si>
  <si>
    <t>Иные условия предоставления государственных гарантий 
Мурманской области</t>
  </si>
  <si>
    <t>нет</t>
  </si>
  <si>
    <t>есть</t>
  </si>
  <si>
    <t>ИТОГО</t>
  </si>
  <si>
    <t>2026 год</t>
  </si>
  <si>
    <t>По кредиту, привлекаемому для расчетов с поставщиками топлива,  а также для рефинансирования задолженности в других банках по кредитам, направленным на расчеты с поставщиками топлива, для целей выплаты заработной платы, уплаты налогов и сборов, а также на расчеты с поставщиками ресурсов, в том числе за водоснабжение и электрическую энергию</t>
  </si>
  <si>
    <t>2027 год</t>
  </si>
  <si>
    <t xml:space="preserve">  государственных гарантий Мурманской области в валюте Российской Федерации на 2025  и на плановый период 2026 и 2027 годов</t>
  </si>
  <si>
    <t>Раздел 2. Перечень подлежащих предоставлению государственных гарантий Мурманской области в 2025 – 2027 годах</t>
  </si>
  <si>
    <t>Раздел 1. Перечень предоставленных государственных гарантий Мурманской области в 2024 году со сроком их действия не позднее 30 апреля 2026 года и 1 июня 2026 года</t>
  </si>
  <si>
    <t>ВСЕГО 
по 1 и 2 разделам</t>
  </si>
  <si>
    <t xml:space="preserve">                                                                                           Приложение 14  
                                                                                           к Закону Мурманской области
                                                                                           "Об областном бюджете на 2025 год
                                                                                           и на плановый период 2026 и 2027 годов"</t>
  </si>
  <si>
    <t>Акционерное общество "Мурманэнергосбыт"</t>
  </si>
  <si>
    <t>1. Государственная гарантия Мурманской области предоставляется в обеспечение исполнения обязательств принципала по возврату суммы кредита (погашению основного долга), привлекаемого  принципалом в российском банке в валюте Российской Федерации, в объеме до 50 процентов обязательств</t>
  </si>
  <si>
    <t>2. Государственная гарантия Мурманской области предоставляется в обеспечение исполнения обязательств принципала по возврату суммы кредита по кредитному договору, заключенному в 2024 году</t>
  </si>
  <si>
    <t>3. Государственная гарантия Мурманской области не обеспечивает исполнения обязательств принципала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t>
  </si>
  <si>
    <t>4.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30 апреля 2026 года</t>
  </si>
  <si>
    <t>5. Мурманская область по государственной гарантии Мурманской области несет субсидиарную ответственность</t>
  </si>
  <si>
    <t xml:space="preserve">2. Государственная гарантия Мурманской области предоставляется в обеспечение исполнения обязательств принципала по возврату суммы кредита по кредитному договору, заключенному в 2024 году </t>
  </si>
  <si>
    <t xml:space="preserve">3. Государственная гарантия Мурманской области не обеспечивает исполнения обязательств принципала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</si>
  <si>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4.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1 июня 2026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</si>
</sst>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charset val="204"/>
      <scheme val="minor"/>
    </font>
    <font>
      <sz val="10"/>
      <name val="Arial Cyr"/>
      <charset val="204"/>
    </font>
    <font>
      <b/>
      <sz val="9"/>
      <name val="Times New Roman"/>
      <family val="1"/>
      <charset val="204"/>
    </font>
    <font>
      <sz val="9"/>
      <name val="Times New Roman"/>
      <family val="1"/>
      <charset val="204"/>
    </font>
    <font>
      <sz val="9"/>
      <color theme="1"/>
      <name val="Times New Roman"/>
      <family val="1"/>
      <charset val="204"/>
    </font>
    <font>
      <sz val="11"/>
      <color theme="1"/>
      <name val="Times New Roman"/>
      <family val="1"/>
      <charset val="204"/>
    </font>
    <font>
      <b/>
      <sz val="11"/>
      <color theme="1"/>
      <name val="Times New Roman"/>
      <family val="1"/>
      <charset val="204"/>
    </font>
    <font>
      <b/>
      <sz val="9"/>
      <color theme="1"/>
      <name val="Times New Roman"/>
      <family val="1"/>
      <charset val="204"/>
    </font>
    <font>
      <b/>
      <sz val="12"/>
      <color theme="1"/>
      <name val="Times New Roman"/>
      <family val="1"/>
      <charset val="204"/>
    </font>
    <font>
      <b/>
      <sz val="13"/>
      <name val="Times New Roman"/>
      <family val="1"/>
      <charset val="204"/>
    </font>
    <font>
      <b/>
      <sz val="13"/>
      <color theme="1"/>
      <name val="Times New Roman"/>
      <family val="1"/>
      <charset val="204"/>
    </font>
    <font>
      <b/>
      <sz val="12"/>
      <name val="Times New Roman"/>
      <family val="1"/>
      <charset val="204"/>
    </font>
    <font>
      <sz val="12"/>
      <color rgb="FF000000"/>
      <name val="Times New Roman"/>
      <family val="1"/>
      <charset val="204"/>
    </font>
    <font>
      <sz val="12"/>
      <color theme="1"/>
      <name val="Calibri"/>
      <family val="2"/>
      <charset val="204"/>
      <scheme val="minor"/>
    </font>
    <font>
      <sz val="9"/>
      <color rgb="FF00B05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style="thin">
        <color auto="1"/>
      </bottom>
      <diagonal/>
    </border>
  </borders>
  <cellStyleXfs count="2">
    <xf numFmtId="0" fontId="0" fillId="0" borderId="0"/>
    <xf numFmtId="0" fontId="1" fillId="0" borderId="0"/>
  </cellStyleXfs>
  <cellXfs count="72">
    <xf numFmtId="0" fontId="0" fillId="0" borderId="0" xfId="0"/>
    <xf numFmtId="0" fontId="2" fillId="0" borderId="0" xfId="1" applyFont="1" applyAlignment="1">
      <alignment wrapText="1"/>
    </xf>
    <xf numFmtId="0" fontId="5" fillId="0" borderId="0" xfId="0" applyFont="1"/>
    <xf numFmtId="0" fontId="5" fillId="0" borderId="0" xfId="0" applyFont="1" applyAlignment="1"/>
    <xf numFmtId="0" fontId="7" fillId="0" borderId="0" xfId="0" applyFont="1" applyBorder="1"/>
    <xf numFmtId="0" fontId="4" fillId="0" borderId="0" xfId="0" applyFont="1" applyBorder="1"/>
    <xf numFmtId="164" fontId="4" fillId="0" borderId="0" xfId="0" applyNumberFormat="1" applyFont="1" applyBorder="1"/>
    <xf numFmtId="0" fontId="4" fillId="0" borderId="0" xfId="0" applyFont="1"/>
    <xf numFmtId="0" fontId="5" fillId="0" borderId="0" xfId="0" applyFont="1" applyBorder="1"/>
    <xf numFmtId="0" fontId="7" fillId="0" borderId="5" xfId="0" applyFont="1" applyBorder="1" applyAlignment="1">
      <alignment horizontal="center"/>
    </xf>
    <xf numFmtId="0" fontId="4" fillId="0" borderId="5" xfId="0" applyFont="1" applyBorder="1" applyAlignment="1">
      <alignment horizontal="center"/>
    </xf>
    <xf numFmtId="164" fontId="4" fillId="0" borderId="5" xfId="0" applyNumberFormat="1" applyFont="1" applyBorder="1" applyAlignment="1">
      <alignment horizontal="center"/>
    </xf>
    <xf numFmtId="0" fontId="7" fillId="0" borderId="1" xfId="0" applyFont="1" applyBorder="1" applyAlignment="1">
      <alignment vertical="center"/>
    </xf>
    <xf numFmtId="0" fontId="6" fillId="0" borderId="0" xfId="0" applyFont="1" applyAlignment="1">
      <alignment vertical="center"/>
    </xf>
    <xf numFmtId="0" fontId="7"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164" fontId="6" fillId="0" borderId="3" xfId="0" applyNumberFormat="1"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vertical="center" wrapText="1"/>
    </xf>
    <xf numFmtId="9"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12" fillId="0" borderId="0" xfId="0" applyFont="1" applyFill="1" applyAlignment="1">
      <alignment wrapText="1"/>
    </xf>
    <xf numFmtId="0" fontId="13" fillId="0" borderId="0" xfId="0" applyFont="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2" xfId="0" applyNumberFormat="1" applyFont="1" applyBorder="1" applyAlignment="1">
      <alignment horizontal="left" vertical="center" wrapText="1"/>
    </xf>
    <xf numFmtId="0" fontId="3" fillId="0" borderId="1" xfId="0" applyFont="1" applyBorder="1" applyAlignment="1">
      <alignment vertical="center" wrapText="1"/>
    </xf>
    <xf numFmtId="0" fontId="3" fillId="0" borderId="1" xfId="0" applyNumberFormat="1" applyFont="1" applyBorder="1" applyAlignment="1">
      <alignment vertical="center" wrapText="1"/>
    </xf>
    <xf numFmtId="0" fontId="3" fillId="0" borderId="1" xfId="1" applyFont="1" applyBorder="1" applyAlignment="1">
      <alignment horizontal="justify" vertical="center" wrapText="1"/>
    </xf>
    <xf numFmtId="0" fontId="3" fillId="0" borderId="1" xfId="1" applyFont="1" applyFill="1" applyBorder="1" applyAlignment="1">
      <alignment horizontal="justify" vertical="center" wrapText="1"/>
    </xf>
    <xf numFmtId="0" fontId="7" fillId="0" borderId="1" xfId="0" applyFont="1" applyBorder="1" applyAlignment="1">
      <alignment horizontal="right" vertical="center"/>
    </xf>
    <xf numFmtId="164" fontId="7" fillId="0" borderId="1" xfId="0" applyNumberFormat="1" applyFont="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14" fillId="0" borderId="2" xfId="0" applyNumberFormat="1" applyFont="1" applyBorder="1" applyAlignment="1">
      <alignment horizontal="left" vertical="center" wrapText="1"/>
    </xf>
    <xf numFmtId="0" fontId="8" fillId="0" borderId="0" xfId="0" applyFont="1" applyAlignment="1">
      <alignment horizontal="center"/>
    </xf>
    <xf numFmtId="0" fontId="4" fillId="0" borderId="1" xfId="0"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xf>
    <xf numFmtId="0" fontId="9" fillId="0" borderId="0" xfId="1"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1" xfId="0" applyFont="1" applyBorder="1" applyAlignment="1">
      <alignment horizontal="center" vertical="center"/>
    </xf>
    <xf numFmtId="0" fontId="11" fillId="0" borderId="0" xfId="0" applyFont="1" applyAlignment="1">
      <alignment horizontal="center"/>
    </xf>
    <xf numFmtId="4" fontId="4" fillId="0" borderId="2"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3"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9" fontId="3" fillId="0" borderId="2" xfId="1" applyNumberFormat="1" applyFont="1" applyBorder="1" applyAlignment="1">
      <alignment horizontal="center" vertical="center" wrapText="1"/>
    </xf>
    <xf numFmtId="9" fontId="3" fillId="0" borderId="4" xfId="1" applyNumberFormat="1" applyFont="1" applyBorder="1" applyAlignment="1">
      <alignment horizontal="center" vertical="center" wrapText="1"/>
    </xf>
    <xf numFmtId="9" fontId="3" fillId="0" borderId="3" xfId="1" applyNumberFormat="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164" fontId="3" fillId="0" borderId="2"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164" fontId="3" fillId="0" borderId="3"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4" fontId="3" fillId="0" borderId="4" xfId="1" applyNumberFormat="1" applyFont="1" applyFill="1" applyBorder="1" applyAlignment="1">
      <alignment horizontal="center" vertical="center"/>
    </xf>
    <xf numFmtId="4" fontId="3" fillId="0" borderId="3" xfId="1" applyNumberFormat="1" applyFont="1" applyFill="1" applyBorder="1" applyAlignment="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9"/>
  <sheetViews>
    <sheetView tabSelected="1" view="pageBreakPreview" topLeftCell="B5" zoomScale="115" zoomScaleNormal="80" zoomScaleSheetLayoutView="115" workbookViewId="0">
      <selection activeCell="F35" sqref="F35"/>
    </sheetView>
  </sheetViews>
  <sheetFormatPr defaultColWidth="9.140625" defaultRowHeight="15" x14ac:dyDescent="0.25"/>
  <cols>
    <col min="1" max="1" width="0" style="2" hidden="1" customWidth="1"/>
    <col min="2" max="2" width="24.5703125" style="2" customWidth="1"/>
    <col min="3" max="3" width="17.28515625" style="2" customWidth="1"/>
    <col min="4" max="4" width="16.7109375" style="2" customWidth="1"/>
    <col min="5" max="7" width="16.5703125" style="2" customWidth="1"/>
    <col min="8" max="9" width="11.42578125" style="2" customWidth="1"/>
    <col min="10" max="10" width="104.28515625" style="2" customWidth="1"/>
    <col min="11" max="16384" width="9.140625" style="2"/>
  </cols>
  <sheetData>
    <row r="1" spans="2:14" ht="65.25" customHeight="1" x14ac:dyDescent="0.25">
      <c r="J1" s="22" t="s">
        <v>19</v>
      </c>
      <c r="K1" s="23"/>
      <c r="L1" s="23"/>
      <c r="M1" s="23"/>
      <c r="N1" s="23"/>
    </row>
    <row r="2" spans="2:14" ht="18" customHeight="1" x14ac:dyDescent="0.25">
      <c r="B2" s="42" t="s">
        <v>0</v>
      </c>
      <c r="C2" s="42"/>
      <c r="D2" s="42"/>
      <c r="E2" s="42"/>
      <c r="F2" s="42"/>
      <c r="G2" s="42"/>
      <c r="H2" s="42"/>
      <c r="I2" s="42"/>
      <c r="J2" s="42"/>
      <c r="K2" s="1"/>
      <c r="L2" s="1"/>
      <c r="M2" s="1"/>
      <c r="N2" s="1"/>
    </row>
    <row r="3" spans="2:14" ht="21.6" customHeight="1" x14ac:dyDescent="0.25">
      <c r="B3" s="43" t="s">
        <v>15</v>
      </c>
      <c r="C3" s="44"/>
      <c r="D3" s="44"/>
      <c r="E3" s="44"/>
      <c r="F3" s="44"/>
      <c r="G3" s="44"/>
      <c r="H3" s="44"/>
      <c r="I3" s="44"/>
      <c r="J3" s="44"/>
    </row>
    <row r="6" spans="2:14" ht="15.75" x14ac:dyDescent="0.25">
      <c r="B6" s="46" t="s">
        <v>17</v>
      </c>
      <c r="C6" s="46"/>
      <c r="D6" s="46"/>
      <c r="E6" s="46"/>
      <c r="F6" s="46"/>
      <c r="G6" s="46"/>
      <c r="H6" s="46"/>
      <c r="I6" s="46"/>
      <c r="J6" s="46"/>
      <c r="K6" s="3"/>
      <c r="L6" s="3"/>
      <c r="M6" s="3"/>
      <c r="N6" s="3"/>
    </row>
    <row r="7" spans="2:14" x14ac:dyDescent="0.25">
      <c r="B7" s="7"/>
      <c r="C7" s="7"/>
      <c r="D7" s="7"/>
      <c r="E7" s="7"/>
      <c r="F7" s="7"/>
      <c r="G7" s="7"/>
      <c r="H7" s="7"/>
      <c r="I7" s="7"/>
      <c r="J7" s="7"/>
    </row>
    <row r="8" spans="2:14" s="34" customFormat="1" ht="15" customHeight="1" x14ac:dyDescent="0.25">
      <c r="B8" s="40" t="s">
        <v>1</v>
      </c>
      <c r="C8" s="40" t="s">
        <v>2</v>
      </c>
      <c r="D8" s="37" t="s">
        <v>3</v>
      </c>
      <c r="E8" s="45" t="s">
        <v>4</v>
      </c>
      <c r="F8" s="45"/>
      <c r="G8" s="45"/>
      <c r="H8" s="37" t="s">
        <v>6</v>
      </c>
      <c r="I8" s="37" t="s">
        <v>7</v>
      </c>
      <c r="J8" s="37" t="s">
        <v>8</v>
      </c>
    </row>
    <row r="9" spans="2:14" s="34" customFormat="1" ht="45" customHeight="1" x14ac:dyDescent="0.25">
      <c r="B9" s="40"/>
      <c r="C9" s="40"/>
      <c r="D9" s="37"/>
      <c r="E9" s="25" t="s">
        <v>5</v>
      </c>
      <c r="F9" s="25" t="s">
        <v>12</v>
      </c>
      <c r="G9" s="25" t="s">
        <v>14</v>
      </c>
      <c r="H9" s="37"/>
      <c r="I9" s="37"/>
      <c r="J9" s="37"/>
    </row>
    <row r="10" spans="2:14" s="7" customFormat="1" ht="43.9" customHeight="1" x14ac:dyDescent="0.2">
      <c r="B10" s="60" t="s">
        <v>13</v>
      </c>
      <c r="C10" s="38" t="s">
        <v>20</v>
      </c>
      <c r="D10" s="56">
        <v>1</v>
      </c>
      <c r="E10" s="47">
        <v>1000000000</v>
      </c>
      <c r="F10" s="47">
        <v>1000000000</v>
      </c>
      <c r="G10" s="47">
        <v>0</v>
      </c>
      <c r="H10" s="50" t="s">
        <v>9</v>
      </c>
      <c r="I10" s="53" t="s">
        <v>10</v>
      </c>
      <c r="J10" s="26" t="s">
        <v>21</v>
      </c>
    </row>
    <row r="11" spans="2:14" s="7" customFormat="1" ht="29.45" customHeight="1" x14ac:dyDescent="0.2">
      <c r="B11" s="61"/>
      <c r="C11" s="59"/>
      <c r="D11" s="57"/>
      <c r="E11" s="48"/>
      <c r="F11" s="48"/>
      <c r="G11" s="48"/>
      <c r="H11" s="51"/>
      <c r="I11" s="54"/>
      <c r="J11" s="27" t="s">
        <v>22</v>
      </c>
    </row>
    <row r="12" spans="2:14" s="7" customFormat="1" ht="69" customHeight="1" x14ac:dyDescent="0.2">
      <c r="B12" s="61"/>
      <c r="C12" s="59"/>
      <c r="D12" s="57"/>
      <c r="E12" s="48"/>
      <c r="F12" s="48"/>
      <c r="G12" s="48"/>
      <c r="H12" s="51"/>
      <c r="I12" s="54"/>
      <c r="J12" s="28" t="s">
        <v>23</v>
      </c>
    </row>
    <row r="13" spans="2:14" s="7" customFormat="1" ht="28.9" customHeight="1" x14ac:dyDescent="0.2">
      <c r="B13" s="61"/>
      <c r="C13" s="59"/>
      <c r="D13" s="57"/>
      <c r="E13" s="48"/>
      <c r="F13" s="48"/>
      <c r="G13" s="48"/>
      <c r="H13" s="51"/>
      <c r="I13" s="54"/>
      <c r="J13" s="27" t="s">
        <v>24</v>
      </c>
    </row>
    <row r="14" spans="2:14" s="7" customFormat="1" ht="18.600000000000001" customHeight="1" x14ac:dyDescent="0.2">
      <c r="B14" s="62"/>
      <c r="C14" s="39"/>
      <c r="D14" s="58"/>
      <c r="E14" s="49"/>
      <c r="F14" s="49"/>
      <c r="G14" s="49"/>
      <c r="H14" s="52"/>
      <c r="I14" s="55"/>
      <c r="J14" s="27" t="s">
        <v>25</v>
      </c>
    </row>
    <row r="15" spans="2:14" s="7" customFormat="1" ht="45" customHeight="1" x14ac:dyDescent="0.2">
      <c r="B15" s="60" t="s">
        <v>13</v>
      </c>
      <c r="C15" s="38" t="s">
        <v>20</v>
      </c>
      <c r="D15" s="56">
        <v>1</v>
      </c>
      <c r="E15" s="69">
        <v>600000000</v>
      </c>
      <c r="F15" s="66">
        <v>600000000</v>
      </c>
      <c r="G15" s="66">
        <v>0</v>
      </c>
      <c r="H15" s="63" t="s">
        <v>9</v>
      </c>
      <c r="I15" s="63" t="s">
        <v>10</v>
      </c>
      <c r="J15" s="29" t="s">
        <v>21</v>
      </c>
    </row>
    <row r="16" spans="2:14" s="7" customFormat="1" ht="28.9" customHeight="1" x14ac:dyDescent="0.2">
      <c r="B16" s="61"/>
      <c r="C16" s="59"/>
      <c r="D16" s="57"/>
      <c r="E16" s="70"/>
      <c r="F16" s="67"/>
      <c r="G16" s="67"/>
      <c r="H16" s="64"/>
      <c r="I16" s="64"/>
      <c r="J16" s="30" t="s">
        <v>26</v>
      </c>
    </row>
    <row r="17" spans="2:10" s="7" customFormat="1" ht="70.150000000000006" customHeight="1" x14ac:dyDescent="0.2">
      <c r="B17" s="61"/>
      <c r="C17" s="59"/>
      <c r="D17" s="57"/>
      <c r="E17" s="70"/>
      <c r="F17" s="67"/>
      <c r="G17" s="67"/>
      <c r="H17" s="64"/>
      <c r="I17" s="64"/>
      <c r="J17" s="29" t="s">
        <v>27</v>
      </c>
    </row>
    <row r="18" spans="2:10" s="7" customFormat="1" ht="29.45" customHeight="1" x14ac:dyDescent="0.2">
      <c r="B18" s="61"/>
      <c r="C18" s="59"/>
      <c r="D18" s="57"/>
      <c r="E18" s="70"/>
      <c r="F18" s="67"/>
      <c r="G18" s="67"/>
      <c r="H18" s="64"/>
      <c r="I18" s="64"/>
      <c r="J18" s="29" t="s">
        <v>28</v>
      </c>
    </row>
    <row r="19" spans="2:10" s="7" customFormat="1" ht="18.600000000000001" customHeight="1" x14ac:dyDescent="0.2">
      <c r="B19" s="62"/>
      <c r="C19" s="39"/>
      <c r="D19" s="58"/>
      <c r="E19" s="71"/>
      <c r="F19" s="68"/>
      <c r="G19" s="68"/>
      <c r="H19" s="65"/>
      <c r="I19" s="65"/>
      <c r="J19" s="29" t="s">
        <v>25</v>
      </c>
    </row>
    <row r="20" spans="2:10" s="33" customFormat="1" ht="19.5" customHeight="1" x14ac:dyDescent="0.25">
      <c r="B20" s="31" t="s">
        <v>11</v>
      </c>
      <c r="C20" s="12"/>
      <c r="D20" s="12"/>
      <c r="E20" s="32">
        <v>1600000000</v>
      </c>
      <c r="F20" s="32">
        <v>1600000000</v>
      </c>
      <c r="G20" s="32">
        <f t="shared" ref="F20:G20" si="0">SUM(G10:G19)</f>
        <v>0</v>
      </c>
      <c r="H20" s="12"/>
      <c r="I20" s="12"/>
      <c r="J20" s="12"/>
    </row>
    <row r="21" spans="2:10" x14ac:dyDescent="0.25">
      <c r="B21" s="4"/>
      <c r="C21" s="5"/>
      <c r="D21" s="5"/>
      <c r="E21" s="6"/>
      <c r="F21" s="6"/>
      <c r="G21" s="6"/>
      <c r="H21" s="5"/>
      <c r="I21" s="5"/>
      <c r="J21" s="5"/>
    </row>
    <row r="22" spans="2:10" ht="15.75" x14ac:dyDescent="0.25">
      <c r="B22" s="36" t="s">
        <v>16</v>
      </c>
      <c r="C22" s="36"/>
      <c r="D22" s="36"/>
      <c r="E22" s="36"/>
      <c r="F22" s="36"/>
      <c r="G22" s="36"/>
      <c r="H22" s="36"/>
      <c r="I22" s="36"/>
      <c r="J22" s="36"/>
    </row>
    <row r="24" spans="2:10" x14ac:dyDescent="0.25">
      <c r="B24" s="38" t="s">
        <v>1</v>
      </c>
      <c r="C24" s="40" t="s">
        <v>2</v>
      </c>
      <c r="D24" s="37" t="s">
        <v>3</v>
      </c>
      <c r="E24" s="41" t="s">
        <v>4</v>
      </c>
      <c r="F24" s="41"/>
      <c r="G24" s="41"/>
      <c r="H24" s="37" t="s">
        <v>6</v>
      </c>
      <c r="I24" s="37" t="s">
        <v>7</v>
      </c>
      <c r="J24" s="37" t="s">
        <v>8</v>
      </c>
    </row>
    <row r="25" spans="2:10" ht="39" customHeight="1" x14ac:dyDescent="0.25">
      <c r="B25" s="39"/>
      <c r="C25" s="40"/>
      <c r="D25" s="37"/>
      <c r="E25" s="25" t="s">
        <v>5</v>
      </c>
      <c r="F25" s="25" t="s">
        <v>12</v>
      </c>
      <c r="G25" s="25" t="s">
        <v>14</v>
      </c>
      <c r="H25" s="37"/>
      <c r="I25" s="37"/>
      <c r="J25" s="37"/>
    </row>
    <row r="26" spans="2:10" ht="24" customHeight="1" x14ac:dyDescent="0.25">
      <c r="B26" s="19"/>
      <c r="C26" s="24"/>
      <c r="D26" s="20"/>
      <c r="E26" s="21">
        <v>0</v>
      </c>
      <c r="F26" s="21">
        <v>0</v>
      </c>
      <c r="G26" s="21">
        <v>0</v>
      </c>
      <c r="H26" s="18"/>
      <c r="I26" s="18"/>
      <c r="J26" s="35"/>
    </row>
    <row r="27" spans="2:10" s="13" customFormat="1" ht="21.75" customHeight="1" x14ac:dyDescent="0.25">
      <c r="B27" s="14" t="s">
        <v>11</v>
      </c>
      <c r="C27" s="14"/>
      <c r="D27" s="14"/>
      <c r="E27" s="32">
        <f>E26</f>
        <v>0</v>
      </c>
      <c r="F27" s="32">
        <f>F26</f>
        <v>0</v>
      </c>
      <c r="G27" s="32">
        <f>G26</f>
        <v>0</v>
      </c>
      <c r="H27" s="14"/>
      <c r="I27" s="14"/>
      <c r="J27" s="14"/>
    </row>
    <row r="28" spans="2:10" s="8" customFormat="1" x14ac:dyDescent="0.25">
      <c r="B28" s="9"/>
      <c r="C28" s="10"/>
      <c r="D28" s="10"/>
      <c r="E28" s="11"/>
      <c r="F28" s="11"/>
      <c r="G28" s="11"/>
      <c r="H28" s="10"/>
      <c r="I28" s="10"/>
      <c r="J28" s="10"/>
    </row>
    <row r="29" spans="2:10" s="13" customFormat="1" ht="31.5" customHeight="1" x14ac:dyDescent="0.25">
      <c r="B29" s="15" t="s">
        <v>18</v>
      </c>
      <c r="C29" s="16"/>
      <c r="D29" s="16"/>
      <c r="E29" s="17">
        <v>1600000000</v>
      </c>
      <c r="F29" s="17">
        <v>1600000000</v>
      </c>
      <c r="G29" s="17">
        <f>G20+G27</f>
        <v>0</v>
      </c>
      <c r="H29" s="16"/>
      <c r="I29" s="16"/>
      <c r="J29" s="16"/>
    </row>
  </sheetData>
  <mergeCells count="34">
    <mergeCell ref="I15:I19"/>
    <mergeCell ref="H15:H19"/>
    <mergeCell ref="G15:G19"/>
    <mergeCell ref="F15:F19"/>
    <mergeCell ref="E15:E19"/>
    <mergeCell ref="D15:D19"/>
    <mergeCell ref="C15:C19"/>
    <mergeCell ref="B15:B19"/>
    <mergeCell ref="B10:B14"/>
    <mergeCell ref="C10:C14"/>
    <mergeCell ref="D10:D14"/>
    <mergeCell ref="E10:E14"/>
    <mergeCell ref="F10:F14"/>
    <mergeCell ref="G10:G14"/>
    <mergeCell ref="H10:H14"/>
    <mergeCell ref="I10:I14"/>
    <mergeCell ref="B2:J2"/>
    <mergeCell ref="B3:J3"/>
    <mergeCell ref="E8:G8"/>
    <mergeCell ref="B6:J6"/>
    <mergeCell ref="B8:B9"/>
    <mergeCell ref="C8:C9"/>
    <mergeCell ref="D8:D9"/>
    <mergeCell ref="H8:H9"/>
    <mergeCell ref="I8:I9"/>
    <mergeCell ref="J8:J9"/>
    <mergeCell ref="B22:J22"/>
    <mergeCell ref="I24:I25"/>
    <mergeCell ref="J24:J25"/>
    <mergeCell ref="B24:B25"/>
    <mergeCell ref="C24:C25"/>
    <mergeCell ref="D24:D25"/>
    <mergeCell ref="E24:G24"/>
    <mergeCell ref="H24:H25"/>
  </mergeCells>
  <pageMargins left="0.31496062992125984" right="0.15748031496062992" top="0.19685039370078741" bottom="0.19685039370078741" header="0.15748031496062992" footer="0.15748031496062992"/>
  <pageSetup paperSize="9" scale="60" orientation="landscape"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daniluk</dc:creator>
  <cp:lastModifiedBy>Кириллова Л.А.</cp:lastModifiedBy>
  <cp:lastPrinted>2024-10-31T12:17:44Z</cp:lastPrinted>
  <dcterms:created xsi:type="dcterms:W3CDTF">2022-10-26T11:47:21Z</dcterms:created>
  <dcterms:modified xsi:type="dcterms:W3CDTF">2024-11-01T06:42:14Z</dcterms:modified>
</cp:coreProperties>
</file>