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3680" windowHeight="10710"/>
  </bookViews>
  <sheets>
    <sheet name="Table1" sheetId="1" r:id="rId1"/>
  </sheets>
  <definedNames>
    <definedName name="_xlnm._FilterDatabase" localSheetId="0" hidden="1">Table1!$A$6:$D$6</definedName>
    <definedName name="_xlnm.Print_Titles" localSheetId="0">Table1!$5:$6</definedName>
    <definedName name="_xlnm.Print_Area" localSheetId="0">Table1!$A$1:$D$379</definedName>
  </definedNames>
  <calcPr calcId="152511"/>
</workbook>
</file>

<file path=xl/calcChain.xml><?xml version="1.0" encoding="utf-8"?>
<calcChain xmlns="http://schemas.openxmlformats.org/spreadsheetml/2006/main">
  <c r="D314" i="1" l="1"/>
  <c r="D316" i="1"/>
  <c r="D313" i="1" s="1"/>
  <c r="D312" i="1" s="1"/>
  <c r="D379" i="1" s="1"/>
  <c r="C316" i="1"/>
  <c r="C314" i="1" l="1"/>
  <c r="C313" i="1" s="1"/>
  <c r="C312" i="1" s="1"/>
  <c r="C379" i="1" s="1"/>
  <c r="D98" i="1" l="1"/>
  <c r="C98" i="1"/>
</calcChain>
</file>

<file path=xl/sharedStrings.xml><?xml version="1.0" encoding="utf-8"?>
<sst xmlns="http://schemas.openxmlformats.org/spreadsheetml/2006/main" count="755" uniqueCount="741">
  <si>
    <t/>
  </si>
  <si>
    <t>рублей</t>
  </si>
  <si>
    <t>Наименование</t>
  </si>
  <si>
    <t>Код бюджетной классификации Российской Федерации</t>
  </si>
  <si>
    <t>Сумма</t>
  </si>
  <si>
    <t>НАЛОГОВЫЕ И НЕНАЛОГОВЫЕ ДОХОДЫ</t>
  </si>
  <si>
    <t>000 1 00 00000 00 0000 000</t>
  </si>
  <si>
    <t>НАЛОГИ НА ПРИБЫЛЬ, ДОХОДЫ</t>
  </si>
  <si>
    <t>000 1 01 00000 00 0000 000</t>
  </si>
  <si>
    <t>Налог на прибыль организаций</t>
  </si>
  <si>
    <t>000 1 01 01000 00 0000 110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</si>
  <si>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</si>
  <si>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000 1 01 01012 02 1000 110</t>
  </si>
  <si>
    <t>Налог на доходы физических лиц</t>
  </si>
  <si>
    <t>000 1 01 02000 01 0000 110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</si>
  <si>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</si>
  <si>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000 1 01 02010 01 1000 110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</si>
  <si>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</si>
  <si>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000 1 01 02020 01 1000 110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</si>
  <si>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</si>
  <si>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000 1 01 02030 01 1000 110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</si>
  <si>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</si>
  <si>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000 1 01 02040 01 1000 110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</si>
  <si>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</si>
  <si>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000 1 01 02080 01 1000 110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</si>
  <si>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</si>
  <si>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000 1 01 02130 01 1000 110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</si>
  <si>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</si>
  <si>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000 1 01 02140 01 1000 110</t>
  </si>
  <si>
    <t>НАЛОГИ НА ТОВАРЫ (РАБОТЫ, УСЛУГИ), РЕАЛИЗУЕМЫЕ НА ТЕРРИТОРИИ РОССИЙСКОЙ ФЕДЕРАЦИИ</t>
  </si>
  <si>
    <t>000 1 03 00000 00 0000 000</t>
  </si>
  <si>
    <t>Акцизы по подакцизным товарам (продукции), производимым на территории Российской Федерации</t>
  </si>
  <si>
    <t>000 1 03 02000 01 0000 110</t>
  </si>
  <si>
    <t>Акцизы на пиво, напитки, изготавливаемые на основе пива, производимые на территории Российской Федерации (сумма платежа (перерасчеты, недоимка и задолженность по соответствующему платежу, в том числе по отмененному)</t>
  </si>
  <si>
    <t>000 1 03 02100 01 1000 110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</si>
  <si>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</si>
  <si>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000 1 03 02142 01 0000 110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</si>
  <si>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</si>
  <si>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000 1 03 02143 01 0000 110</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</si>
  <si>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</si>
  <si>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000 1 03 02190 01 0000 110</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</si>
  <si>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</si>
  <si>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000 1 03 02210 01 0000 110</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</si>
  <si>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</si>
  <si>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000 1 03 02220 01 0000 110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</si>
  <si>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</si>
  <si>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</si>
  <si>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</si>
  <si>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000 1 03 02232 01 0000 110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</si>
  <si>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</si>
  <si>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</si>
  <si>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</si>
  <si>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000 1 03 02242 01 0000 110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</si>
  <si>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</si>
  <si>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</si>
  <si>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</si>
  <si>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000 1 03 02252 01 0000 110</t>
  </si>
  <si>
    <t>НАЛОГИ НА СОВОКУПНЫЙ ДОХОД</t>
  </si>
  <si>
    <t>000 1 05 00000 00 0000 000</t>
  </si>
  <si>
    <t>Налог, взимаемый в связи с применением упрощенной системы налогообложения</t>
  </si>
  <si>
    <t>000 1 05 01000 00 0000 110</t>
  </si>
  <si>
    <t>Налог, взимаемый с налогоплательщиков, выбравших в качестве объекта налогообложения доходы</t>
  </si>
  <si>
    <t>000 1 05 01011 01 0000 110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</si>
  <si>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</si>
  <si>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</si>
  <si>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Налог на профессиональный доход</t>
  </si>
  <si>
    <t>000 1 05 06000 01 0000 110</t>
  </si>
  <si>
    <t>Налог на профессиональный доход (сумма платежа (перерасчеты, недоимка и задолженность по соответствующему платежу, в том числе по отмененному)</t>
  </si>
  <si>
    <t>000 1 05 06000 01 1000 110</t>
  </si>
  <si>
    <t>НАЛОГИ НА ИМУЩЕСТВО</t>
  </si>
  <si>
    <t>000 1 06 00000 00 0000 000</t>
  </si>
  <si>
    <t>Налог на имущество организаций</t>
  </si>
  <si>
    <t>000 1 06 02000 02 0000 110</t>
  </si>
  <si>
    <t>Налог на имущество организаций по имуществу, не входящему в Единую систему газоснабжения (сумма платежа (перерасчеты, недоимка и задолженность по соответствующему платежу, в том числе по отмененному)</t>
  </si>
  <si>
    <t>000 1 06 02010 02 1000 110</t>
  </si>
  <si>
    <t>Транспортный налог</t>
  </si>
  <si>
    <t>000 1 06 04000 02 0000 110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</si>
  <si>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</si>
  <si>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000 1 06 04011 02 1000 110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</si>
  <si>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</si>
  <si>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000 1 06 04012 02 1000 110</t>
  </si>
  <si>
    <t>Налог на игорный бизнес</t>
  </si>
  <si>
    <t>000 1 06 05000 02 0000 110</t>
  </si>
  <si>
    <t>Налог на игорный бизнес (сумма платежа (перерасчеты, недоимка и задолженность по соответствующему платежу, в том числе по отмененному)</t>
  </si>
  <si>
    <t>000 1 06 05000 02 1000 110</t>
  </si>
  <si>
    <t>НАЛОГИ, СБОРЫ И РЕГУЛЯРНЫЕ ПЛАТЕЖИ ЗА ПОЛЬЗОВАНИЕ ПРИРОДНЫМИ РЕСУРСАМИ</t>
  </si>
  <si>
    <t>000 1 07 00000 00 0000 000</t>
  </si>
  <si>
    <t>Налог на добычу полезных ископаемых</t>
  </si>
  <si>
    <t>000 1 07 01000 01 0000 110</t>
  </si>
  <si>
    <t>Налог на добычу общераспространенных полезных ископаемых (сумма платежа (перерасчеты, недоимка и задолженность по соответствующему платежу, в том числе по отмененному)</t>
  </si>
  <si>
    <t>000 1 07 01020 01 1000 110</t>
  </si>
  <si>
    <t>Налог на добычу прочих полезных ископаемых, в отношении которых при налогообложении установлен рентный коэффициент, отличный от 1 (за исключением калийных солей, апатит-нефелиновых, апатит-штаффелитовых руд, апатит-магнетитовых, маложелезистых апатитовых руд, апатитовых и фосфоритовых руд) (сумма платежа (перерасчеты, недоимка и задолженность по соответствующему платежу, в том числе по отмененному)</t>
  </si>
  <si>
    <t>000 1 07 01080 01 1000 110</t>
  </si>
  <si>
    <t>Налог на добычу полезных ископаемых в виде железной руды (за исключением окисленных железистых кварцитов) (сумма платежа (перерасчеты, недоимка и задолженность по соответствующему платежу, в том числе по отмененному)</t>
  </si>
  <si>
    <t>000 1 07 01090 01 1000 110</t>
  </si>
  <si>
    <t>Налог на добычу полезных ископаемых в виде апатит-нефелиновых, апатитовых и фосфоритовых руд (сумма платежа (перерасчеты, недоимка и задолженность по соответствующему платежу, в том числе по отмененному)</t>
  </si>
  <si>
    <t>000 1 07 01130 01 1000 110</t>
  </si>
  <si>
    <t>Налог на добычу полезных ископаемых в виде апатит-магнетитовых руд (сумма платежа (перерасчеты, недоимка и задолженность по соответствующему платежу, в том числе по отмененному)</t>
  </si>
  <si>
    <t>000 1 07 01140 01 1000 110</t>
  </si>
  <si>
    <t>Налог на добычу полезных ископаемых в виде апатит-штаффелитовых руд (сумма платежа (перерасчеты, недоимка и задолженность по соответствующему платежу, в том числе по отмененному)</t>
  </si>
  <si>
    <t>000 1 07 01150 01 1000 110</t>
  </si>
  <si>
    <t>Налог на добычу полезных ископаемых в виде маложелезистых апатитовых руд (сумма платежа (перерасчеты, недоимка и задолженность по соответствующему платежу, в том числе по отмененному)</t>
  </si>
  <si>
    <t>000 1 07 01160 01 1000 110</t>
  </si>
  <si>
    <t>Сборы за пользование объектами животного мира и за пользование объектами водных биологических ресурсов</t>
  </si>
  <si>
    <t>000 1 07 04000 01 0000 110</t>
  </si>
  <si>
    <t>Сбор за пользование объектами животного мира (сумма платежа (перерасчеты, недоимка и задолженность по соответствующему платежу, в том числе по отмененному)</t>
  </si>
  <si>
    <t>000 1 07 04010 01 1000 110</t>
  </si>
  <si>
    <t>Сбор за пользование объектами водных биологических ресурсов (исключая внутренние водные объекты) (сумма платежа (перерасчеты, недоимка и задолженность по соответствующему платежу, в том числе по отмененному)</t>
  </si>
  <si>
    <t>000 1 07 04020 01 1000 110</t>
  </si>
  <si>
    <t>Сбор за пользование объектами водных биологических ресурсов (по внутренним водным объектам) (сумма платежа (перерасчеты, недоимка и задолженность по соответствующему платежу, в том числе по отмененному)</t>
  </si>
  <si>
    <t>000 1 07 04030 01 1000 110</t>
  </si>
  <si>
    <t>ГОСУДАРСТВЕННАЯ ПОШЛИНА</t>
  </si>
  <si>
    <t>000 1 08 00000 00 0000 000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</si>
  <si>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</si>
  <si>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000 1 08 05000 01 0000 110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</si>
  <si>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государственную регистрацию актов гражданского состояния, совершаемую органами записи актов гражданского состояния (за исключением консульских учреждений Российской Федерации) (при обращении через многофункциональные центры)</t>
  </si>
  <si>
    <t>000 1 08 05000 01 8001 110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</si>
  <si>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(государственная пошлина за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 (при обращении через многофункциональные центры)</t>
  </si>
  <si>
    <t>000 1 08 05000 01 8002 110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</si>
  <si>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</si>
  <si>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000 1 08 06000 01 0000 110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</si>
  <si>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</si>
  <si>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000 1 08 06000 01 8003 110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</si>
  <si>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(при обращении через многофункциональные центры)</t>
  </si>
  <si>
    <t>000 1 08 06000 01 8004 110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</si>
  <si>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</si>
  <si>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000 1 08 06000 01 8005 110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</si>
  <si>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гражданину Российской Федерации в возрасте до 14 лет (при обращении через многофункциональные центры)</t>
  </si>
  <si>
    <t>000 1 08 06000 01 8006 110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</si>
  <si>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регистрацию иностранного гражданина или лица без гражданства по месту жительства в Российской Федерации) (при обращении через многофункциональные центры)</t>
  </si>
  <si>
    <t>000 1 08 06000 01 8014 110</t>
  </si>
  <si>
    <t>Государственная пошлина за государственную регистрацию, а также за совершение прочих юридически значимых действий</t>
  </si>
  <si>
    <t>000 1 08 07000 01 0000 110</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</si>
  <si>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</si>
  <si>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000 1 08 07020 01 8000 110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</si>
  <si>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</si>
  <si>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000 1 08 07082 01 1000 110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</si>
  <si>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</si>
  <si>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000 1 08 07100 01 8034 110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</si>
  <si>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</si>
  <si>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000 1 08 07100 01 8035 110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</si>
  <si>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</si>
  <si>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000 1 08 07110 01 0103 110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</si>
  <si>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</si>
  <si>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000 1 08 07130 01 1000 110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</si>
  <si>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</si>
  <si>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000 1 08 07141 01 8000 110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</si>
  <si>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 (сумма платежа (перерасчеты, недоимка и задолженность по соответствующему платежу, в том числе по отмененному)</t>
  </si>
  <si>
    <t>000 1 08 07142 01 1000 110</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</si>
  <si>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</si>
  <si>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000 1 08 07160 01 1000 110</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</si>
  <si>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 (при обращении через многофункциональные центры)</t>
  </si>
  <si>
    <t>000 1 08 07200 01 8039 110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</si>
  <si>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 (сумма платежа (перерасчеты, недоимка и задолженность по соответствующему платежу, в том числе по отмененному)</t>
  </si>
  <si>
    <t>000 1 08 07380 01 1000 110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</si>
  <si>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 (сумма платежа (перерасчеты, недоимка и задолженность по соответствующему платежу, в том числе по отмененному)</t>
  </si>
  <si>
    <t>000 1 08 07390 01 1000 110</t>
  </si>
  <si>
    <t>000 1 08 07510 01 1000 110</t>
  </si>
  <si>
    <t>ДОХОДЫ ОТ ИСПОЛЬЗОВАНИЯ ИМУЩЕСТВА, НАХОДЯЩЕГОСЯ В ГОСУДАРСТВЕННОЙ И МУНИЦИПАЛЬНОЙ СОБСТВЕННОСТИ</t>
  </si>
  <si>
    <t>000 1 11 00000 00 0000 000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</si>
  <si>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</si>
  <si>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000 1 11 01000 00 0000 120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</si>
  <si>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</si>
  <si>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000 1 11 01020 02 0000 120</t>
  </si>
  <si>
    <t>Доходы от размещения средств бюджетов</t>
  </si>
  <si>
    <t>000 1 11 02000 00 0000 120</t>
  </si>
  <si>
    <t>Доходы от операций по управлению остатками средств на едином казначейском счете, зачисляемые в бюджеты субъектов Российской Федерации</t>
  </si>
  <si>
    <t>000 1 11 02102 02 0000 120</t>
  </si>
  <si>
    <t>Проценты, полученные от предоставления бюджетных кредитов внутри страны</t>
  </si>
  <si>
    <t>000 1 11 03000 00 0000 120</t>
  </si>
  <si>
    <t>Проценты, полученные от предоставления бюджетных кредитов внутри страны за счет средств бюджетов субъектов Российской Федерации</t>
  </si>
  <si>
    <t>000 1 11 03020 02 0000 120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</si>
  <si>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</si>
  <si>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</si>
  <si>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</si>
  <si>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000 1 11 05022 02 0000 120</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</si>
  <si>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</si>
  <si>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000 1 11 05032 02 0000 120</t>
  </si>
  <si>
    <t>Доходы от сдачи в аренду имущества, составляющего казну субъекта Российской Федерации (за исключением земельных участков)</t>
  </si>
  <si>
    <t>000 1 11 05072 02 0000 120</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</si>
  <si>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</si>
  <si>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000 1 11 05100 02 0000 120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</si>
  <si>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</si>
  <si>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000 1 11 05300 00 0000 120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</si>
  <si>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</si>
  <si>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000 1 11 05322 02 0000 120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</si>
  <si>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городских округов,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</si>
  <si>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000 1 11 05326 04 0000 120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</si>
  <si>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</si>
  <si>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000 1 11 05326 10 0000 120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</si>
  <si>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городских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</si>
  <si>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000 1 11 05326 13 0000 120</t>
  </si>
  <si>
    <t>Платежи от государственных и муниципальных унитарных предприятий</t>
  </si>
  <si>
    <t>000 1 11 07000 00 0000 120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</si>
  <si>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</si>
  <si>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000 1 11 07012 02 0000 120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</si>
  <si>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</si>
  <si>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</si>
  <si>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Плата за пользование пространственными данными и материалами, не являющимися объектами авторского права, содержащимися в региональных фондах пространственных данных</t>
  </si>
  <si>
    <t>000 1 11 09064 01 0000 120</t>
  </si>
  <si>
    <t>ПЛАТЕЖИ ПРИ ПОЛЬЗОВАНИИ ПРИРОДНЫМИ РЕСУРСАМИ</t>
  </si>
  <si>
    <t>000 1 12 00000 00 0000 000</t>
  </si>
  <si>
    <t>Плата за негативное воздействие на окружающую среду</t>
  </si>
  <si>
    <t>000 1 12 01000 01 0000 120</t>
  </si>
  <si>
    <t>Плата за выбросы загрязняющих веществ в атмосферный воздух стационарными объектами (пени по соответствующему платежу)</t>
  </si>
  <si>
    <t>000 1 12 01010 01 2100 120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</si>
  <si>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</si>
  <si>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000 1 12 01010 01 6000 120</t>
  </si>
  <si>
    <t>000 1 12 01030 01 2100 120</t>
  </si>
  <si>
    <t>000 1 12 01030 01 6000 120</t>
  </si>
  <si>
    <t>000 1 12 01041 01 2100 120</t>
  </si>
  <si>
    <t>000 1 12 01041 01 6000 120</t>
  </si>
  <si>
    <t>000 1 12 01042 01 2100 120</t>
  </si>
  <si>
    <t>000 1 12 01042 01 6000 120</t>
  </si>
  <si>
    <t>000 1 12 01070 01 6000 120</t>
  </si>
  <si>
    <t>Платежи при пользовании недрами</t>
  </si>
  <si>
    <t>000 1 12 02000 00 0000 120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</si>
  <si>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</si>
  <si>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000 1 12 02012 01 0000 120</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</si>
  <si>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</si>
  <si>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000 1 12 02052 01 0000 120</t>
  </si>
  <si>
    <t>Плата за использование лесов</t>
  </si>
  <si>
    <t>000 1 12 04000 00 0000 120</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</si>
  <si>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</si>
  <si>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000 1 12 04013 02 0000 120</t>
  </si>
  <si>
    <t>Плата за использование лесов, расположенных на землях лесного фонда, в части, превышающей минимальный размер арендной платы (за исключением платы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</si>
  <si>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000 1 12 04014 02 0000 120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</si>
  <si>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</si>
  <si>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000 1 12 04015 02 0000 120</t>
  </si>
  <si>
    <t>ДОХОДЫ ОТ ОКАЗАНИЯ ПЛАТНЫХ УСЛУГ И КОМПЕНСАЦИИ ЗАТРАТ ГОСУДАРСТВА</t>
  </si>
  <si>
    <t>000 1 13 00000 00 0000 000</t>
  </si>
  <si>
    <t>Доходы от оказания платных услуг (работ)</t>
  </si>
  <si>
    <t>000 1 13 01000 00 0000 130</t>
  </si>
  <si>
    <t>Плата за предоставление сведений из Единого государственного реестра недвижимости (при предоставлении публично-правовой компанией в сфере государственного кадастрового учета и государственной регистрации прав в случае, когда предоставление осуществляется через многофункциональные центры, а также при обращении в электронной форме и выдаче через многофункциональные центры)</t>
  </si>
  <si>
    <t>000 1 13 01031 01 8020 130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</si>
  <si>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</si>
  <si>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000 1 13 01410 01 0000 130</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</si>
  <si>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здравоохранения особого типа "Медицинский центр мобилизационных резервов "Резерв")</t>
  </si>
  <si>
    <t>000 1 13 01992 02 0401 130</t>
  </si>
  <si>
    <t>Прочие доходы от оказания платных услуг (работ) получателями средств бюджетов субъектов Российской Федерации (доходы от предоставления Государственным областным казенным учреждением по управлению автомобильными дорогами Мурманской области услуг по обследованию автомобильных дорог на основании данных измерительной передвижной дорожной лаборатории)</t>
  </si>
  <si>
    <t>000 1 13 01992 02 0402 130</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</si>
  <si>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предоставлению сведений из архивных документов)</t>
  </si>
  <si>
    <t>000 1 13 01992 02 0403 130</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</si>
  <si>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предоставлению пространственных данных и материалов, содержащихся в Фонде пространственных данных Мурманской области)</t>
  </si>
  <si>
    <t>000 1 13 01992 02 0404 130</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</si>
  <si>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проведению технической инвентаризации объектов капитального строительства)</t>
  </si>
  <si>
    <t>000 1 13 01992 02 0405 130</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</si>
  <si>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проведению кадастровых, землеустроительных, топографических, геодезических и проектных работ)</t>
  </si>
  <si>
    <t>000 1 13 01992 02 0406 130</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</si>
  <si>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государственными областными казенными учреждениями "Государственный архив Мурманской области" и "Государственный архив Мурманской области в г. Кировске")</t>
  </si>
  <si>
    <t>000 1 13 01992 02 0407 130</t>
  </si>
  <si>
    <t>Прочие доходы от оказания платных услуг (работ) получателями средств бюджетов субъектов Российской Федерации (прочие доходы от оказания платных услуг)</t>
  </si>
  <si>
    <t>000 1 13 01992 02 0409 130</t>
  </si>
  <si>
    <t>Доходы от компенсации затрат государства</t>
  </si>
  <si>
    <t>000 1 13 02000 00 0000 130</t>
  </si>
  <si>
    <t>Доходы, поступающие в порядке возмещения расходов, понесенных в связи с эксплуатацией имущества субъектов Российской Федерации</t>
  </si>
  <si>
    <t>000 1 13 02062 02 0000 130</t>
  </si>
  <si>
    <t>Прочие доходы от компенсации затрат бюджетов субъектов Российской Федерации (средства в объеме остатков субсидий, предоставленных в отчетном финансовом году государственным бюджетным и автономным учреждениям Мурманской области на финансовое обеспечение выполнения государственных заданий на оказание государственных услуг (выполнение работ), образовавшихся в связи с недостижением установленных государственным заданием показателей, характеризующих объем государственных услуг)</t>
  </si>
  <si>
    <t>000 1 13 02992 02 0410 130</t>
  </si>
  <si>
    <t>Прочие доходы от компенсации затрат бюджетов субъектов Российской Федерации (прочие доходы от компенсации затрат областного бюджета)</t>
  </si>
  <si>
    <t>000 1 13 02992 02 0420 130</t>
  </si>
  <si>
    <t>ДОХОДЫ ОТ ПРОДАЖИ МАТЕРИАЛЬНЫХ И НЕМАТЕРИАЛЬНЫХ АКТИВОВ</t>
  </si>
  <si>
    <t>000 1 14 00000 00 0000 000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</si>
  <si>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</si>
  <si>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</si>
  <si>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</si>
  <si>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000 1 14 02022 02 0000 410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</si>
  <si>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</si>
  <si>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000 1 14 02022 02 0000 440</t>
  </si>
  <si>
    <t>АДМИНИСТРАТИВНЫЕ ПЛАТЕЖИ И СБОРЫ</t>
  </si>
  <si>
    <t>000 1 15 00000 00 0000 000</t>
  </si>
  <si>
    <t>Платежи, взимаемые государственными и муниципальными органами (организациями) за выполнение определенных функций</t>
  </si>
  <si>
    <t>000 1 15 02000 00 0000 140</t>
  </si>
  <si>
    <t>Платежи, взимаемые государственными органами (организациями) субъектов Российской Федерации за выполнение определенных функций</t>
  </si>
  <si>
    <t>000 1 15 02020 02 0000 140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</si>
  <si>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</si>
  <si>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000 1 15 07000 01 0000 140</t>
  </si>
  <si>
    <t>Сборы, вносимые заказчиками документации, подлежащей государственной экологической экспертизе, организация и проведение которой осуществляются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</si>
  <si>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000 1 15 07020 01 0000 140</t>
  </si>
  <si>
    <t>ШТРАФЫ, САНКЦИИ, ВОЗМЕЩЕНИЕ УЩЕРБА</t>
  </si>
  <si>
    <t>000 1 16 00000 00 0000 000</t>
  </si>
  <si>
    <t>Административные штрафы, установленные Кодексом Российской Федерации об административных правонарушениях</t>
  </si>
  <si>
    <t>000 1 16 01000 01 0000 140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</si>
  <si>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</si>
  <si>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000 1 16 01053 01 0027 140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</si>
  <si>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</si>
  <si>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000 1 16 01053 01 0035 140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</si>
  <si>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</si>
  <si>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000 1 16 01053 01 0059 140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</si>
  <si>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t>
  </si>
  <si>
    <t>000 1 16 01053 01 0063 140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</si>
  <si>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</si>
  <si>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000 1 16 01053 01 0351 140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</si>
  <si>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</si>
  <si>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000 1 16 01053 01 9000 140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</si>
  <si>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в области обеспечения санитарно-эпидемиологического благополучия населения)</t>
  </si>
  <si>
    <t>000 1 16 01063 01 0003 140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</si>
  <si>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</si>
  <si>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000 1 16 01063 01 0008 140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</si>
  <si>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</si>
  <si>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000 1 16 01063 01 0009 140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</si>
  <si>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</si>
  <si>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000 1 16 01063 01 0017 140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</si>
  <si>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</si>
  <si>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000 1 16 01063 01 0023 140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</si>
  <si>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</si>
  <si>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000 1 16 01063 01 0091 140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</si>
  <si>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</si>
  <si>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000 1 16 01063 01 0101 140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</si>
  <si>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</si>
  <si>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000 1 16 01063 01 9000 140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</si>
  <si>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уничтожение или повреждение специальных знаков)</t>
  </si>
  <si>
    <t>000 1 16 01072 01 0002 140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</si>
  <si>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несоблюдение требований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при принятии решения о способе и об условиях определения поставщика (подрядчика, исполнителя)</t>
  </si>
  <si>
    <t>000 1 16 01072 01 0009 140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</si>
  <si>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пользование объектами животного мира и водными биологическими ресурсами без разрешения)</t>
  </si>
  <si>
    <t>000 1 16 01072 01 0011 140</t>
  </si>
  <si>
    <t>000 1 16 01072 01 0029 140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</si>
  <si>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порядка осуществления закупок товаров, работ, услуг для обеспечения государственных и муниципальных нужд)</t>
  </si>
  <si>
    <t>000 1 16 01072 01 0030 140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</si>
  <si>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Федерации(штрафы за нарушение правил осуществления предпринимательской деятельности по управлению многоквартирными домами)</t>
  </si>
  <si>
    <t>000 1 16 01072 01 0233 140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</si>
  <si>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</si>
  <si>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000 1 16 01072 01 9000 140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</si>
  <si>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занятие водного объекта или пользование им с нарушением установленных условий)</t>
  </si>
  <si>
    <t>000 1 16 01073 01 0006 140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</si>
  <si>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</si>
  <si>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000 1 16 01073 01 0017 140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</si>
  <si>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</si>
  <si>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000 1 16 01073 01 0019 140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</si>
  <si>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</si>
  <si>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000 1 16 01073 01 0027 140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</si>
  <si>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требований законодательства о передаче технической документации на многоквартирный дом и иных связанных с управлением таким многоквартирным домом документов)</t>
  </si>
  <si>
    <t>000 1 16 01073 01 0232 140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</si>
  <si>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</si>
  <si>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000 1 16 01073 01 9000 140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</si>
  <si>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использования лесов)</t>
  </si>
  <si>
    <t>000 1 16 01082 01 0025 140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</si>
  <si>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самовольное использование лесов, нарушение правил использования лесов для ведения сельского хозяйства, уничтожение лесных ресурсов)</t>
  </si>
  <si>
    <t>000 1 16 01082 01 0026 140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</si>
  <si>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незаконную рубку, повреждение лесных насаждений или самовольное выкапывание в лесах деревьев, кустарников, лиан)</t>
  </si>
  <si>
    <t>000 1 16 01082 01 0028 140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</si>
  <si>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санитарной безопасности в лесах)</t>
  </si>
  <si>
    <t>000 1 16 01082 01 0031 140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</si>
  <si>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пожарной безопасности в лесах)</t>
  </si>
  <si>
    <t>000 1 16 01082 01 0032 140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</si>
  <si>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охоты, правил, регламентирующих рыболовство и другие виды пользования объектами животного мира)</t>
  </si>
  <si>
    <t>000 1 16 01082 01 0037 140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</si>
  <si>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невыполнение мероприятий, предусмотренных сводным планом тушения лесных пожаров на территории субъекта Российской Федерации)</t>
  </si>
  <si>
    <t>000 1 16 01082 01 0323 140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</si>
  <si>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</si>
  <si>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000 1 16 01082 01 9000 140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</si>
  <si>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несоблюдение экологических и санитарно-эпидемиологических требований при обращении с отходами производства и потребления, веществами, разрушающими озоновый слой, или иными опасными веществами)</t>
  </si>
  <si>
    <t>000 1 16 01083 01 0002 140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</si>
  <si>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нарушение правил обращения с пестицидами и агрохимикатами)</t>
  </si>
  <si>
    <t>000 1 16 01083 01 0003 140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</si>
  <si>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</si>
  <si>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000 1 16 01083 01 0037 140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</si>
  <si>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</si>
  <si>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000 1 16 01083 01 0281 140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</si>
  <si>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установленного порядка строительства, реконструкции, капитального ремонта объекта капитального строительства, ввода его в эксплуатацию)</t>
  </si>
  <si>
    <t>000 1 16 01092 01 0005 140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</si>
  <si>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</si>
  <si>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000 1 16 01093 01 9000 140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</si>
  <si>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(штрафы за нарушение правил карантина животных или других ветеринарно-санитарных правил)</t>
  </si>
  <si>
    <t>000 1 16 01103 01 0006 140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</si>
  <si>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</si>
  <si>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000 1 16 01103 01 9000 140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</si>
  <si>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</si>
  <si>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000 1 16 01113 01 9000 140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</si>
  <si>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нарушение Правил дорожного движения, правил эксплуатации транспортного средства)</t>
  </si>
  <si>
    <t>000 1 16 01121 01 0001 140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</si>
  <si>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нарушение Правил дорожного движения, правил эксплуатации транспортного средства)</t>
  </si>
  <si>
    <t>000 1 16 01123 01 0001 140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</si>
  <si>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правил охраны линий или сооружений связи)</t>
  </si>
  <si>
    <t>000 1 16 01133 01 0005 140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</si>
  <si>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</si>
  <si>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000 1 16 01133 01 9000 140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</si>
  <si>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</si>
  <si>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000 1 16 01142 01 9000 140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</si>
  <si>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</si>
  <si>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000 1 16 01143 01 0002 140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</si>
  <si>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</si>
  <si>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000 1 16 01143 01 0016 140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</si>
  <si>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</si>
  <si>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000 1 16 01143 01 0102 140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</si>
  <si>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t>
  </si>
  <si>
    <t>000 1 16 01143 01 0171 140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</si>
  <si>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t>
  </si>
  <si>
    <t>000 1 16 01143 01 0401 140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</si>
  <si>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</si>
  <si>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000 1 16 01143 01 9000 140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</si>
  <si>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</si>
  <si>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000 1 16 01152 01 9000 140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</si>
  <si>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t>
  </si>
  <si>
    <t>000 1 16 01153 01 0003 140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</si>
  <si>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</si>
  <si>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000 1 16 01153 01 0005 140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</si>
  <si>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</si>
  <si>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000 1 16 01153 01 0006 140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</si>
  <si>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</si>
  <si>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000 1 16 01153 01 0012 140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</si>
  <si>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</si>
  <si>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000 1 16 01153 01 9000 140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</si>
  <si>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</si>
  <si>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000 1 16 01156 01 0000 140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</si>
  <si>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</si>
  <si>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000 1 16 01163 01 0000 140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</si>
  <si>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</si>
  <si>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000 1 16 01173 01 0007 140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</si>
  <si>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</si>
  <si>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000 1 16 01173 01 0008 140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</si>
  <si>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</si>
  <si>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000 1 16 01173 01 9000 140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</si>
  <si>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</si>
  <si>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000 1 16 01183 01 0000 140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</si>
  <si>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установленного порядка строительства, реконструкции, капитального ремонта объекта капитального строительства, ввода его в эксплуатацию)</t>
  </si>
  <si>
    <t>000 1 16 01192 01 0005 140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</si>
  <si>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</si>
  <si>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000 1 16 01192 01 9000 140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</si>
  <si>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</si>
  <si>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000 1 16 01193 01 0005 140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</si>
  <si>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</si>
  <si>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000 1 16 01193 01 0007 140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</si>
  <si>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</si>
  <si>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000 1 16 01193 01 0012 140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</si>
  <si>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</si>
  <si>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000 1 16 01193 01 0013 140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</si>
  <si>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</si>
  <si>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000 1 16 01193 01 0020 140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</si>
  <si>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</si>
  <si>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000 1 16 01193 01 0028 140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</si>
  <si>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</si>
  <si>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000 1 16 01193 01 0029 140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</si>
  <si>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</si>
  <si>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000 1 16 01193 01 0030 140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</si>
  <si>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</si>
  <si>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000 1 16 01193 01 0401 140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</si>
  <si>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</si>
  <si>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000 1 16 01193 01 9000 140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</si>
  <si>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</si>
  <si>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000 1 16 01203 01 0006 140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</si>
  <si>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</si>
  <si>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000 1 16 01203 01 0007 140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</si>
  <si>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</si>
  <si>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000 1 16 01203 01 0008 140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</si>
  <si>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</si>
  <si>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000 1 16 01203 01 0010 140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</si>
  <si>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</si>
  <si>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000 1 16 01203 01 0012 140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</si>
  <si>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</si>
  <si>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000 1 16 01203 01 0013 140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</si>
  <si>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</si>
  <si>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000 1 16 01203 01 0021 140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</si>
  <si>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</si>
  <si>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000 1 16 01203 01 9000 140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</si>
  <si>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выявленные должностными лицами органов исполнительной власти субъектов Российской Федерации, включенных в соответствующие перечни, утвержденные высшими должностными лицами субъектов Российской Федерации</t>
  </si>
  <si>
    <t>000 1 16 01205 01 0000 140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</si>
  <si>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</si>
  <si>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000 1 16 01332 01 0000 140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</si>
  <si>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</si>
  <si>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000 1 16 01333 01 0000 140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</si>
  <si>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</si>
  <si>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</si>
  <si>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</si>
  <si>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000 1 16 02010 02 0000 140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</si>
  <si>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</si>
  <si>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</si>
  <si>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</si>
  <si>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000 1 16 07010 02 0000 140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</si>
  <si>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</si>
  <si>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000 1 16 07030 02 0000 140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</si>
  <si>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</si>
  <si>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000 1 16 07040 02 0000 140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</si>
  <si>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</si>
  <si>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000 1 16 07090 02 0000 140</t>
  </si>
  <si>
    <t>Платежи в целях возмещения причиненного ущерба (убытков)</t>
  </si>
  <si>
    <t>000 1 16 10000 00 0000 140</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</si>
  <si>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</si>
  <si>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000 1 16 10021 02 0000 140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</si>
  <si>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</si>
  <si>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000 1 16 10022 02 0000 140</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</si>
  <si>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</si>
  <si>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000 1 16 10056 02 0000 140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</si>
  <si>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</si>
  <si>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000 1 16 10100 02 0000 140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</si>
  <si>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(за исключением доходов, направляемых на формирование дорожного фонда субъекта Российской Федерации, а также иных платежей в случае принятия решения финансовым органом субъекта Российской Федерации о раздельном учете задолженности)</t>
  </si>
  <si>
    <t>000 1 16 10122 01 0001 140</t>
  </si>
  <si>
    <t>Платежи, уплачиваемые в целях возмещения вреда</t>
  </si>
  <si>
    <t>000 1 16 11000 01 0000 140</t>
  </si>
  <si>
    <t>Платежи, уплачиваемые в целях возмещения вреда, причиняемого автомобильным дорогам регионального или межмуниципального значения тяжеловесными транспортными средствами</t>
  </si>
  <si>
    <t>000 1 16 11063 01 0000 140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</si>
  <si>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</si>
  <si>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000 1 16 18000 02 0000 140</t>
  </si>
  <si>
    <t>ПРОЧИЕ НЕНАЛОГОВЫЕ ДОХОДЫ</t>
  </si>
  <si>
    <t>000 1 17 00000 00 0000 000</t>
  </si>
  <si>
    <t>Прочие неналоговые доходы</t>
  </si>
  <si>
    <t>000 1 17 05000 00 0000 180</t>
  </si>
  <si>
    <t>Прочие неналоговые доходы бюджетов субъектов Российской Федерации</t>
  </si>
  <si>
    <t>000 1 17 05020 02 0000 180</t>
  </si>
  <si>
    <t>Прочие неналоговые доходы бюджетов субъектов Российской Федерации (плата за посещение природных парков и государственных природных заказников регионального значения)</t>
  </si>
  <si>
    <t>000 1 17 05020 02 0001 180</t>
  </si>
  <si>
    <t>Приложение 3.1
к Закону Мурманской области
"Об областном бюджете на 2025 год
и на плановый период 2026 и 2027 годов"</t>
  </si>
  <si>
    <t>НАЛОГОВЫЕ ДОХОДЫ</t>
  </si>
  <si>
    <t>Государственная пошлина за государственную регистрацию прав, ограничений (обременений) прав на недвижимое имущество и сделок с ним</t>
  </si>
  <si>
    <t>000 1 08 07020 01 0000 110</t>
  </si>
  <si>
    <t>000 1 08 07082 01 0000 110</t>
  </si>
  <si>
    <t>Государственная пошлина за выдачу и обмен паспорта гражданина Российской Федерации</t>
  </si>
  <si>
    <t>000 1 08 07100 01 0000 110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</si>
  <si>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</si>
  <si>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000 1 08 07110 01 0000 110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</si>
  <si>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</si>
  <si>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000 1 08 07130 01 0000 110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</si>
  <si>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</si>
  <si>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000 1 08 07141 01 0000 110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</si>
  <si>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</si>
  <si>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000 1 08 07142 01 0000 110</t>
  </si>
  <si>
    <t>000 1 08 07160 01 0000 110</t>
  </si>
  <si>
    <t>Прочие государственные пошлины за государственную регистрацию, а также за совершение прочих юридически значимых действий</t>
  </si>
  <si>
    <t>000 1 08 07200 01 0000 110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</si>
  <si>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</si>
  <si>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000 1 08 07380 01 0000 110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</si>
  <si>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</si>
  <si>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000 1 08 07390 01 0000 110</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</si>
  <si>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</si>
  <si>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000 1 08 07510 01 0000 110</t>
  </si>
  <si>
    <t>НЕНАЛОГОВЫЕ ДОХОДЫ</t>
  </si>
  <si>
    <t>Плата за выбросы загрязняющих веществ в атмосферный воздух стационарными объектами</t>
  </si>
  <si>
    <t>000 1 12 01010 01 0000 120</t>
  </si>
  <si>
    <t>Плата за сбросы загрязняющих веществ в водные объекты</t>
  </si>
  <si>
    <t>000 1 12 01030 01 0000 120</t>
  </si>
  <si>
    <t>Плата за размещение отходов производства</t>
  </si>
  <si>
    <t>000 1 12 01041 01 0000 120</t>
  </si>
  <si>
    <t>Плата за размещение твердых коммунальных отходов</t>
  </si>
  <si>
    <t>000 1 12 01042  01 0000 120</t>
  </si>
  <si>
    <t>Плата за выбросы загрязняющих веществ, образующихся при сжигании на факельных установках и (или) рассеивании попутного нефтяного газа</t>
  </si>
  <si>
    <t>000 1 12 01070 01 0000 120</t>
  </si>
  <si>
    <t>Плата за сбросы загрязняющих веществ в водные объекты (пени по соответствующему платежу)</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</si>
  <si>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</si>
  <si>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(пени по соответствующему платежу)</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</si>
  <si>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</si>
  <si>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твердых коммунальных отходов (пени по соответствующему платежу)</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</si>
  <si>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</si>
  <si>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</si>
  <si>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</si>
  <si>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000 1 12 02010 01 0000 120</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</si>
  <si>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t>
  </si>
  <si>
    <t>000 1 12 02050 01 0000 120</t>
  </si>
  <si>
    <t>Плата за использование лесов, расположенных на землях лесного фонда</t>
  </si>
  <si>
    <t>000 1 12 04010 00 0000 120</t>
  </si>
  <si>
    <t>000 1 13 01031 01 0000 130</t>
  </si>
  <si>
    <t>Плата за предоставление сведений из Единого государственного реестра недвижимости</t>
  </si>
  <si>
    <t>Плата за предоставление сведений, документов, содержащихся в государственных реестрах (регистрах)</t>
  </si>
  <si>
    <t xml:space="preserve">000 1 13 01400 01 0000 130
</t>
  </si>
  <si>
    <t>Прочие доходы от оказания платных услуг (работ) получателями средств бюджетов субъектов Российской Федерации</t>
  </si>
  <si>
    <t>000 1 13 01992 02 0000 130</t>
  </si>
  <si>
    <t>Прочие доходы от компенсации затрат бюджетов субъектов Российской Федерации</t>
  </si>
  <si>
    <t>000 1 13 02992 02 0000 130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</si>
  <si>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</si>
  <si>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</si>
  <si>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</si>
  <si>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</si>
  <si>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</si>
  <si>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000 1 16 01072 01 0000 140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</si>
  <si>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</si>
  <si>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</si>
  <si>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</si>
  <si>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000 1 16 01082 01 0000 140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</si>
  <si>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</si>
  <si>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</si>
  <si>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</si>
  <si>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000 1 16 01092 01 0000 140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</si>
  <si>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</si>
  <si>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000 1 16 01093 01 0000 140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</si>
  <si>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</si>
  <si>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000 1 16 01103 01 0000 140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</si>
  <si>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</si>
  <si>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000 1 16 01113 01 0000 140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</si>
  <si>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</si>
  <si>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000 1 16 01121 01 0000 140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</si>
  <si>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</si>
  <si>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000 1 16 01123 01 0000 140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</si>
  <si>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</si>
  <si>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</si>
  <si>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</si>
  <si>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000 1 16 01142 01 0000 140</t>
  </si>
  <si>
    <t>000 1 16 01143 01 0000 140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</si>
  <si>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</si>
  <si>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</si>
  <si>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</si>
  <si>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</si>
  <si>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000 1 16 01152 01 0000 140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</si>
  <si>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</si>
  <si>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</si>
  <si>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</si>
  <si>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000 1 16 01192 01 0000 140</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</si>
  <si>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</si>
  <si>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</si>
  <si>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</si>
  <si>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</si>
  <si>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000 1 16 10122 01 0000 140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</si>
  <si>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</si>
  <si>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 xml:space="preserve">000 1 01 02050 01 0000 110
</t>
  </si>
  <si>
    <t>000 1 14 02023 02 0000 410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</si>
  <si>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</si>
  <si>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</si>
  <si>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</si>
  <si>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</si>
  <si>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</si>
  <si>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бюджетной системы Российской Федерации</t>
  </si>
  <si>
    <t>000 2 02 10000 00 0000 150</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</si>
  <si>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</si>
  <si>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000 2 02 15010 02 0000 150</t>
  </si>
  <si>
    <t>Субсидии бюджетам бюджетной системы Российской Федерации (межбюджетные субсидии)</t>
  </si>
  <si>
    <t>000 2 02 20000 00 0000 150</t>
  </si>
  <si>
    <t>Субсидии бюджетам субъектов Российской Федерации на выплату региональных социальных доплат к пенсии</t>
  </si>
  <si>
    <t>000 2 02 25007 02 0000 150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</si>
  <si>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</si>
  <si>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000 2 02 25066 02 0000 150</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</si>
  <si>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</si>
  <si>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000 2 02 25082 02 0000 150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</si>
  <si>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</si>
  <si>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000 2 02 25086 02 0000 150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</si>
  <si>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</si>
  <si>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000 2 02 25107 02 0000 150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</si>
  <si>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</si>
  <si>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000 2 02 25138 02 0000 150</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</si>
  <si>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</si>
  <si>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000 2 02 25179 02 0000 150</t>
  </si>
  <si>
    <t>Субсидии бюджетам субъектов Российской Федерации на развитие паллиативной медицинской помощи</t>
  </si>
  <si>
    <t>000 2 02 25201 02 0000 150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</si>
  <si>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</si>
  <si>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000 2 02 25202 02 0000 150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</si>
  <si>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С"</t>
  </si>
  <si>
    <t>000 2 02 25214 02 0000 150</t>
  </si>
  <si>
    <t>Субсидии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 - Прауэра), а также после трансплантации органов и (или) тканей</t>
  </si>
  <si>
    <t>000 2 02 25216 02 0000 150</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</si>
  <si>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</si>
  <si>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000 2 02 25229 02 0000 150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</si>
  <si>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</si>
  <si>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000 2 02 25304 02 0000 150</t>
  </si>
  <si>
    <t>Субсидии бюджетам субъектов Российской Федерации на развитие сельского туризма</t>
  </si>
  <si>
    <t>000 2 02 25341 02 0000 150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</si>
  <si>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</si>
  <si>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000 2 02 25385 02 0000 150</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</si>
  <si>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</si>
  <si>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000 2 02 25402 02 0000 150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</si>
  <si>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</si>
  <si>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000 2 02 25404 02 0000 150</t>
  </si>
  <si>
    <t>Субсидии бюджетам субъектов Российской Федерации на 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t>
  </si>
  <si>
    <t>000 2 02 25447 02 0000 150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</si>
  <si>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</si>
  <si>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000 2 02 25462 02 0000 150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</si>
  <si>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</si>
  <si>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000 2 02 25466 02 0000 150</t>
  </si>
  <si>
    <t>Субсидии бюджетам субъектов Российской Федерации на реализацию дополнительных мероприятий в сфере занятости населения</t>
  </si>
  <si>
    <t>000 2 02 25478 02 0000 150</t>
  </si>
  <si>
    <t>Субсидии бюджетам субъектов Российской Федерации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</si>
  <si>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000 2 02 25494 02 0000 150</t>
  </si>
  <si>
    <t>Субсидии бюджетам субъектов Российской Федерации на реализацию мероприятий по обеспечению жильем молодых семей</t>
  </si>
  <si>
    <t>000 2 02 25497 02 0000 150</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</si>
  <si>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</si>
  <si>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000 2 02 25501 02 0000 150</t>
  </si>
  <si>
    <t>Субсидии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Арктической зоны Российской Федерации</t>
  </si>
  <si>
    <t>000 2 02 25506 02 0000 150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</si>
  <si>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</si>
  <si>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000 2 02 25514 02 0000 150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</si>
  <si>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</si>
  <si>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000 2 02 25517 02 0000 150</t>
  </si>
  <si>
    <t>Субсидии бюджетам субъектов Российской Федерации на поддержку отрасли культуры</t>
  </si>
  <si>
    <t>000 2 02 25519 02 0000 150</t>
  </si>
  <si>
    <t>Субсидии бюджетам субъектов Российской Федерации на проведение ремонта и (или) материально-технического оснащения региональных и (или) муниципальных филармоний</t>
  </si>
  <si>
    <t>000 2 02 25551 02 0000 150</t>
  </si>
  <si>
    <t>Субсидии бюджетам субъектов Российской Федерации на обеспечение закупки авиационных работ в целях оказания медицинской помощи</t>
  </si>
  <si>
    <t>000 2 02 25554 02 0000 150</t>
  </si>
  <si>
    <t>Субсидии бюджетам субъектов Российской Федерации на реализацию программ формирования современной городской среды</t>
  </si>
  <si>
    <t>000 2 02 25555 02 0000 150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</si>
  <si>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</si>
  <si>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000 2 02 25586 02 0000 150</t>
  </si>
  <si>
    <t>Субсидии бюджетам субъектов Российской Федерации на техническое оснащение региональных и муниципальных музеев</t>
  </si>
  <si>
    <t>000 2 02 25590 02 0000 150</t>
  </si>
  <si>
    <t>Субсидии бюджетам субъектов Российской Федерации на реализацию мероприятий по модернизации школьных систем образования</t>
  </si>
  <si>
    <t>000 2 02 25750 02 0000 150</t>
  </si>
  <si>
    <t>Субсидии бюджетам субъектов Российской Федерации на софинансирование закупки и монтажа оборудования для создания "умных" спортивных площадок</t>
  </si>
  <si>
    <t>000 2 02 25753 02 0000 150</t>
  </si>
  <si>
    <t>Субсидии бюджетам субъектов Российской Федерации на обеспечение отдыха и оздоровление детей, проживающих в Арктической зоне Российской Федерации</t>
  </si>
  <si>
    <t>000 2 02 25780 02 0000 150</t>
  </si>
  <si>
    <t>Прочие субсидии бюджетам субъектов Российской Федерации</t>
  </si>
  <si>
    <t>000 2 02 29999 02 0000 150</t>
  </si>
  <si>
    <t>Субвенции бюджетам бюджетной системы Российской Федерации</t>
  </si>
  <si>
    <t>000 2 02 30000 00 0000 150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</si>
  <si>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</si>
  <si>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000 2 02 35118 02 0000 150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</si>
  <si>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</si>
  <si>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000 2 02 35120 02 0000 150</t>
  </si>
  <si>
    <t>Субвенции бюджетам субъектов Российской Федерации на осуществление отдельных полномочий в области водных отношений</t>
  </si>
  <si>
    <t>000 2 02 35128 02 0000 150</t>
  </si>
  <si>
    <t>Субвенции бюджетам субъектов Российской Федерации на осуществление отдельных полномочий в области лесных отношений</t>
  </si>
  <si>
    <t>000 2 02 35129 02 0000 150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</si>
  <si>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</si>
  <si>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000 2 02 35135 02 0000 150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</si>
  <si>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</si>
  <si>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000 2 02 35176 02 0000 150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</si>
  <si>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</si>
  <si>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000 2 02 35220 02 0000 150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</si>
  <si>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</si>
  <si>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000 2 02 35240 02 0000 150</t>
  </si>
  <si>
    <t>Субвенции бюджетам субъектов Российской Федерации на оплату жилищно-коммунальных услуг отдельным категориям граждан</t>
  </si>
  <si>
    <t>000 2 02 35250 02 0000 150</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</si>
  <si>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</si>
  <si>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000 2 02 35290 02 0000 150</t>
  </si>
  <si>
    <t>Субвенции бюджетам субъектов Российской Федерации на осуществление мер пожарной безопасности и тушение лесных пожаров</t>
  </si>
  <si>
    <t>000 2 02 35345 02 0000 150</t>
  </si>
  <si>
    <t>Субвенции бюджетам субъектов Российской Федерации на увеличение площади лесовосстановления</t>
  </si>
  <si>
    <t>000 2 02 35429 02 0000 150</t>
  </si>
  <si>
    <t>Субвенции бюджетам субъектов Российской Федерации на формирование запаса лесных семян для лесовосстановления</t>
  </si>
  <si>
    <t>000 2 02 35431 02 0000 150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</si>
  <si>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</si>
  <si>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000 2 02 35460 02 0000 150</t>
  </si>
  <si>
    <t>Единая субвенция бюджетам субъектов Российской Федерации и бюджету г. Байконура</t>
  </si>
  <si>
    <t>000 2 02 35900 02 0000 150</t>
  </si>
  <si>
    <t>Иные межбюджетные трансферты</t>
  </si>
  <si>
    <t>000 2 02 40000 00 0000 150</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</si>
  <si>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</si>
  <si>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000 2 02 45050 02 0000 150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</si>
  <si>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</si>
  <si>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000 2 02 45141 02 0000 150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</si>
  <si>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</si>
  <si>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000 2 02 45142 02 0000 150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</si>
  <si>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</si>
  <si>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000 2 02 45161 02 0000 150</t>
  </si>
  <si>
    <t>Межбюджетные трансферты, передаваемые бюджетам субъектов Российской Федерации в целях достижения результатов национального проекта "Производительность труда"</t>
  </si>
  <si>
    <t>000 2 02 45289 02 0000 150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</si>
  <si>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</si>
  <si>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</si>
  <si>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</si>
  <si>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000 2 02 45363 02 0000 150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</si>
  <si>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</si>
  <si>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000 2 02 45468 02 0000 150</t>
  </si>
  <si>
    <t>ВСЕГО</t>
  </si>
  <si>
    <t>Распределение 
доходов областного бюджета по кодам классификации доходов бюджетов
 на плановый период 2026 и 2027 годов</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</si>
</sst>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color rgb="FF000000"/>
      <name val="Times New Roman"/>
    </font>
    <font>
      <sz val="12"/>
      <color rgb="FF000000"/>
      <name val="Times New Roman"/>
      <family val="1"/>
      <charset val="204"/>
    </font>
    <font>
      <b/>
      <sz val="12"/>
      <color rgb="FF000000"/>
      <name val="Times New Roman"/>
      <family val="1"/>
      <charset val="204"/>
    </font>
    <font>
      <sz val="9"/>
      <color rgb="FF000000"/>
      <name val="Times New Roman"/>
      <family val="1"/>
      <charset val="204"/>
    </font>
    <font>
      <b/>
      <sz val="9"/>
      <color rgb="FF000000"/>
      <name val="Times New Roman"/>
      <family val="1"/>
      <charset val="204"/>
    </font>
    <font>
      <b/>
      <sz val="9"/>
      <name val="Times New Roman"/>
      <family val="1"/>
      <charset val="204"/>
    </font>
    <font>
      <b/>
      <sz val="9"/>
      <color theme="1"/>
      <name val="Times New Roman"/>
      <family val="1"/>
      <charset val="204"/>
    </font>
    <font>
      <sz val="9"/>
      <color theme="1"/>
      <name val="Times New Roman"/>
      <family val="1"/>
      <charset val="204"/>
    </font>
    <font>
      <b/>
      <sz val="9"/>
      <color theme="7" tint="-0.249977111117893"/>
      <name val="Times New Roman"/>
      <family val="1"/>
      <charset val="204"/>
    </font>
    <font>
      <sz val="9"/>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top" wrapText="1"/>
    </xf>
  </cellStyleXfs>
  <cellXfs count="35">
    <xf numFmtId="0" fontId="0" fillId="0" borderId="0" xfId="0" applyFont="1" applyFill="1" applyAlignment="1">
      <alignment vertical="top" wrapText="1"/>
    </xf>
    <xf numFmtId="0" fontId="3" fillId="0" borderId="0" xfId="0" applyFont="1" applyFill="1" applyAlignment="1">
      <alignment vertical="top" wrapText="1"/>
    </xf>
    <xf numFmtId="4" fontId="3" fillId="0" borderId="0" xfId="0" applyNumberFormat="1" applyFont="1" applyFill="1" applyAlignment="1">
      <alignment vertical="top" wrapText="1"/>
    </xf>
    <xf numFmtId="0" fontId="6" fillId="0" borderId="0" xfId="0" applyFont="1" applyFill="1" applyBorder="1" applyAlignment="1">
      <alignment horizontal="left" vertical="top" wrapText="1"/>
    </xf>
    <xf numFmtId="0" fontId="6" fillId="0" borderId="0" xfId="0" applyFont="1" applyFill="1" applyBorder="1" applyAlignment="1">
      <alignment horizontal="center" vertical="top" wrapText="1"/>
    </xf>
    <xf numFmtId="0" fontId="7" fillId="0" borderId="0" xfId="0" applyFont="1" applyFill="1" applyBorder="1" applyAlignment="1">
      <alignment horizontal="left" vertical="top" wrapText="1"/>
    </xf>
    <xf numFmtId="0" fontId="4" fillId="0" borderId="0" xfId="0" applyFont="1" applyFill="1" applyAlignment="1">
      <alignment vertical="top" wrapText="1"/>
    </xf>
    <xf numFmtId="4" fontId="6" fillId="0" borderId="0" xfId="0" applyNumberFormat="1" applyFont="1" applyFill="1" applyBorder="1" applyAlignment="1">
      <alignment horizontal="right" vertical="top" wrapText="1"/>
    </xf>
    <xf numFmtId="4" fontId="7" fillId="0" borderId="0" xfId="0" applyNumberFormat="1" applyFont="1" applyFill="1" applyBorder="1" applyAlignment="1">
      <alignment horizontal="right" vertical="top" wrapText="1"/>
    </xf>
    <xf numFmtId="0" fontId="4" fillId="0" borderId="0" xfId="0" applyFont="1" applyFill="1" applyBorder="1" applyAlignment="1">
      <alignment horizontal="center" vertical="top" wrapText="1"/>
    </xf>
    <xf numFmtId="4" fontId="4" fillId="0" borderId="0" xfId="0" applyNumberFormat="1" applyFont="1" applyFill="1" applyAlignment="1">
      <alignment vertical="top" wrapText="1"/>
    </xf>
    <xf numFmtId="4" fontId="8" fillId="0" borderId="0" xfId="0" applyNumberFormat="1" applyFont="1" applyFill="1" applyAlignment="1">
      <alignment vertical="top" wrapText="1"/>
    </xf>
    <xf numFmtId="0" fontId="7" fillId="0" borderId="0" xfId="0" applyFont="1" applyFill="1" applyBorder="1" applyAlignment="1">
      <alignment horizontal="center" vertical="top" wrapText="1"/>
    </xf>
    <xf numFmtId="0" fontId="4" fillId="0" borderId="0" xfId="0" applyFont="1" applyFill="1" applyBorder="1" applyAlignment="1">
      <alignment horizontal="center" vertical="center" wrapText="1"/>
    </xf>
    <xf numFmtId="0" fontId="3" fillId="0" borderId="0" xfId="0" applyFont="1" applyFill="1" applyBorder="1" applyAlignment="1">
      <alignment horizontal="right" vertical="center" wrapText="1"/>
    </xf>
    <xf numFmtId="4" fontId="4" fillId="0" borderId="0" xfId="0" applyNumberFormat="1" applyFont="1" applyFill="1" applyBorder="1" applyAlignment="1">
      <alignment horizontal="right" vertical="top" wrapText="1"/>
    </xf>
    <xf numFmtId="0" fontId="3" fillId="0" borderId="0" xfId="0" applyFont="1" applyFill="1" applyBorder="1" applyAlignment="1">
      <alignment horizontal="center" vertical="top" wrapText="1"/>
    </xf>
    <xf numFmtId="4" fontId="3" fillId="0" borderId="0" xfId="0" applyNumberFormat="1" applyFont="1" applyFill="1" applyBorder="1" applyAlignment="1">
      <alignment horizontal="right" vertical="top" wrapText="1"/>
    </xf>
    <xf numFmtId="1" fontId="4" fillId="0" borderId="1" xfId="0" applyNumberFormat="1" applyFont="1" applyFill="1" applyBorder="1" applyAlignment="1">
      <alignment horizontal="center" vertical="center" wrapText="1"/>
    </xf>
    <xf numFmtId="0" fontId="1" fillId="0" borderId="0" xfId="0" applyFont="1" applyFill="1" applyBorder="1" applyAlignment="1">
      <alignment horizontal="right" vertical="center" wrapText="1"/>
    </xf>
    <xf numFmtId="0" fontId="2" fillId="0" borderId="0" xfId="0" applyFont="1" applyFill="1" applyBorder="1" applyAlignment="1">
      <alignment horizontal="center" vertical="center" wrapText="1"/>
    </xf>
    <xf numFmtId="0" fontId="5" fillId="0" borderId="0" xfId="0" applyNumberFormat="1" applyFont="1" applyFill="1" applyBorder="1" applyAlignment="1">
      <alignment horizontal="center" vertical="top" wrapText="1"/>
    </xf>
    <xf numFmtId="4" fontId="5" fillId="0" borderId="0" xfId="0" applyNumberFormat="1" applyFont="1" applyFill="1" applyBorder="1" applyAlignment="1">
      <alignment horizontal="right" vertical="top" wrapText="1"/>
    </xf>
    <xf numFmtId="0" fontId="7" fillId="0" borderId="0" xfId="0" applyNumberFormat="1" applyFont="1" applyFill="1" applyBorder="1" applyAlignment="1">
      <alignment horizontal="center" vertical="top" wrapText="1"/>
    </xf>
    <xf numFmtId="4" fontId="9" fillId="0" borderId="0" xfId="0" applyNumberFormat="1" applyFont="1" applyFill="1" applyBorder="1" applyAlignment="1">
      <alignment horizontal="right" vertical="top" wrapText="1"/>
    </xf>
    <xf numFmtId="0" fontId="5" fillId="0" borderId="0" xfId="0" applyFont="1" applyFill="1" applyBorder="1" applyAlignment="1">
      <alignment horizontal="center" vertical="top" wrapText="1"/>
    </xf>
    <xf numFmtId="0" fontId="9" fillId="0" borderId="0" xfId="0" applyFont="1" applyFill="1" applyBorder="1" applyAlignment="1">
      <alignment horizontal="center" vertical="top" wrapText="1"/>
    </xf>
    <xf numFmtId="0" fontId="1" fillId="0" borderId="0" xfId="0" applyFont="1" applyFill="1" applyBorder="1" applyAlignment="1">
      <alignment vertical="center" wrapText="1"/>
    </xf>
    <xf numFmtId="0" fontId="5" fillId="0" borderId="0" xfId="0" applyNumberFormat="1" applyFont="1" applyFill="1" applyBorder="1" applyAlignment="1">
      <alignment horizontal="left" vertical="top" wrapText="1"/>
    </xf>
    <xf numFmtId="0" fontId="9"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1"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colors>
    <mruColors>
      <color rgb="FFFEE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H382"/>
  <sheetViews>
    <sheetView tabSelected="1" zoomScaleNormal="100" zoomScaleSheetLayoutView="100" workbookViewId="0"/>
  </sheetViews>
  <sheetFormatPr defaultRowHeight="12" x14ac:dyDescent="0.2"/>
  <cols>
    <col min="1" max="1" width="68.83203125" style="1" customWidth="1"/>
    <col min="2" max="2" width="24.5" style="1" customWidth="1"/>
    <col min="3" max="4" width="21.1640625" style="1" customWidth="1"/>
    <col min="5" max="6" width="16.33203125" style="1" customWidth="1"/>
    <col min="7" max="7" width="11.6640625" style="1" bestFit="1" customWidth="1"/>
    <col min="8" max="8" width="16" style="1" bestFit="1" customWidth="1"/>
    <col min="9" max="16384" width="9.33203125" style="1"/>
  </cols>
  <sheetData>
    <row r="1" spans="1:8" ht="82.5" customHeight="1" x14ac:dyDescent="0.2">
      <c r="A1" s="27"/>
      <c r="B1" s="27"/>
      <c r="C1" s="32" t="s">
        <v>502</v>
      </c>
      <c r="D1" s="32"/>
    </row>
    <row r="2" spans="1:8" ht="51.75" customHeight="1" x14ac:dyDescent="0.2">
      <c r="A2" s="34" t="s">
        <v>740</v>
      </c>
      <c r="B2" s="34"/>
      <c r="C2" s="34"/>
      <c r="D2" s="34"/>
    </row>
    <row r="3" spans="1:8" ht="19.5" customHeight="1" x14ac:dyDescent="0.2">
      <c r="A3" s="20"/>
      <c r="B3" s="20"/>
      <c r="C3" s="20"/>
      <c r="D3" s="20"/>
    </row>
    <row r="4" spans="1:8" ht="14.65" customHeight="1" x14ac:dyDescent="0.2">
      <c r="A4" s="13" t="s">
        <v>0</v>
      </c>
      <c r="B4" s="13" t="s">
        <v>0</v>
      </c>
      <c r="C4" s="14" t="s">
        <v>0</v>
      </c>
      <c r="D4" s="19" t="s">
        <v>1</v>
      </c>
    </row>
    <row r="5" spans="1:8" ht="20.45" customHeight="1" x14ac:dyDescent="0.2">
      <c r="A5" s="33" t="s">
        <v>2</v>
      </c>
      <c r="B5" s="33" t="s">
        <v>3</v>
      </c>
      <c r="C5" s="33" t="s">
        <v>4</v>
      </c>
      <c r="D5" s="33"/>
    </row>
    <row r="6" spans="1:8" ht="21.2" customHeight="1" x14ac:dyDescent="0.2">
      <c r="A6" s="33" t="s">
        <v>0</v>
      </c>
      <c r="B6" s="33" t="s">
        <v>0</v>
      </c>
      <c r="C6" s="18">
        <v>2026</v>
      </c>
      <c r="D6" s="18">
        <v>2027</v>
      </c>
    </row>
    <row r="7" spans="1:8" ht="13.5" customHeight="1" x14ac:dyDescent="0.2">
      <c r="A7" s="28" t="s">
        <v>5</v>
      </c>
      <c r="B7" s="25" t="s">
        <v>6</v>
      </c>
      <c r="C7" s="22">
        <v>99769524186</v>
      </c>
      <c r="D7" s="22">
        <v>102859369826</v>
      </c>
      <c r="F7" s="2"/>
    </row>
    <row r="8" spans="1:8" ht="13.5" customHeight="1" x14ac:dyDescent="0.2">
      <c r="A8" s="28" t="s">
        <v>503</v>
      </c>
      <c r="B8" s="26"/>
      <c r="C8" s="22">
        <v>98317618572</v>
      </c>
      <c r="D8" s="22">
        <v>101395254002</v>
      </c>
      <c r="E8" s="2"/>
      <c r="F8" s="2"/>
    </row>
    <row r="9" spans="1:8" ht="13.5" customHeight="1" x14ac:dyDescent="0.2">
      <c r="A9" s="28" t="s">
        <v>7</v>
      </c>
      <c r="B9" s="21" t="s">
        <v>8</v>
      </c>
      <c r="C9" s="22">
        <v>72771521300</v>
      </c>
      <c r="D9" s="22">
        <v>75423486400</v>
      </c>
      <c r="E9" s="2"/>
      <c r="F9" s="2"/>
      <c r="G9" s="11"/>
    </row>
    <row r="10" spans="1:8" ht="13.5" customHeight="1" x14ac:dyDescent="0.2">
      <c r="A10" s="28" t="s">
        <v>9</v>
      </c>
      <c r="B10" s="21" t="s">
        <v>10</v>
      </c>
      <c r="C10" s="22">
        <v>29186935800</v>
      </c>
      <c r="D10" s="22">
        <v>30067710000</v>
      </c>
      <c r="E10" s="2"/>
      <c r="F10" s="2"/>
      <c r="G10" s="11"/>
    </row>
    <row r="11" spans="1:8" ht="120" x14ac:dyDescent="0.2">
      <c r="A11" s="29" t="s">
        <v>11</v>
      </c>
      <c r="B11" s="23" t="s">
        <v>12</v>
      </c>
      <c r="C11" s="24">
        <v>29186935800</v>
      </c>
      <c r="D11" s="24">
        <v>30067710000</v>
      </c>
      <c r="F11" s="2"/>
      <c r="G11" s="11"/>
    </row>
    <row r="12" spans="1:8" ht="13.5" customHeight="1" x14ac:dyDescent="0.2">
      <c r="A12" s="28" t="s">
        <v>13</v>
      </c>
      <c r="B12" s="21" t="s">
        <v>14</v>
      </c>
      <c r="C12" s="22">
        <v>43584585500</v>
      </c>
      <c r="D12" s="22">
        <v>45355776400</v>
      </c>
      <c r="E12" s="22"/>
      <c r="F12" s="22"/>
      <c r="G12" s="11"/>
    </row>
    <row r="13" spans="1:8" ht="96" x14ac:dyDescent="0.2">
      <c r="A13" s="30" t="s">
        <v>15</v>
      </c>
      <c r="B13" s="16" t="s">
        <v>16</v>
      </c>
      <c r="C13" s="17">
        <v>39860550880</v>
      </c>
      <c r="D13" s="17">
        <v>41216100200</v>
      </c>
      <c r="E13" s="17"/>
      <c r="F13" s="17"/>
      <c r="G13" s="11"/>
      <c r="H13" s="2"/>
    </row>
    <row r="14" spans="1:8" ht="84" x14ac:dyDescent="0.2">
      <c r="A14" s="30" t="s">
        <v>17</v>
      </c>
      <c r="B14" s="16" t="s">
        <v>18</v>
      </c>
      <c r="C14" s="17">
        <v>67947400</v>
      </c>
      <c r="D14" s="17">
        <v>67947390</v>
      </c>
      <c r="E14" s="2"/>
      <c r="F14" s="2"/>
      <c r="G14" s="11"/>
      <c r="H14" s="2"/>
    </row>
    <row r="15" spans="1:8" ht="72" x14ac:dyDescent="0.2">
      <c r="A15" s="30" t="s">
        <v>19</v>
      </c>
      <c r="B15" s="16" t="s">
        <v>20</v>
      </c>
      <c r="C15" s="17">
        <v>231643400</v>
      </c>
      <c r="D15" s="17">
        <v>231643400</v>
      </c>
      <c r="E15" s="2"/>
      <c r="F15" s="2"/>
      <c r="G15" s="11"/>
      <c r="H15" s="2"/>
    </row>
    <row r="16" spans="1:8" ht="72" x14ac:dyDescent="0.2">
      <c r="A16" s="30" t="s">
        <v>21</v>
      </c>
      <c r="B16" s="16" t="s">
        <v>22</v>
      </c>
      <c r="C16" s="17">
        <v>659906000</v>
      </c>
      <c r="D16" s="17">
        <v>686302200</v>
      </c>
      <c r="E16" s="2"/>
      <c r="F16" s="2"/>
      <c r="G16" s="11"/>
      <c r="H16" s="2"/>
    </row>
    <row r="17" spans="1:8" ht="72" x14ac:dyDescent="0.2">
      <c r="A17" s="30" t="s">
        <v>601</v>
      </c>
      <c r="B17" s="16" t="s">
        <v>602</v>
      </c>
      <c r="C17" s="17">
        <v>551470</v>
      </c>
      <c r="D17" s="17">
        <v>594300</v>
      </c>
      <c r="E17" s="17"/>
      <c r="F17" s="17"/>
      <c r="G17" s="11"/>
      <c r="H17" s="2"/>
    </row>
    <row r="18" spans="1:8" ht="108" x14ac:dyDescent="0.2">
      <c r="A18" s="30" t="s">
        <v>23</v>
      </c>
      <c r="B18" s="16" t="s">
        <v>24</v>
      </c>
      <c r="C18" s="17">
        <v>1214373230</v>
      </c>
      <c r="D18" s="17">
        <v>1214373230</v>
      </c>
      <c r="E18" s="17"/>
      <c r="F18" s="17"/>
      <c r="G18" s="11"/>
      <c r="H18" s="2"/>
    </row>
    <row r="19" spans="1:8" ht="60" x14ac:dyDescent="0.2">
      <c r="A19" s="30" t="s">
        <v>25</v>
      </c>
      <c r="B19" s="16" t="s">
        <v>26</v>
      </c>
      <c r="C19" s="17">
        <v>263227500</v>
      </c>
      <c r="D19" s="17">
        <v>304213380</v>
      </c>
      <c r="E19" s="17"/>
      <c r="F19" s="17"/>
      <c r="G19" s="11"/>
    </row>
    <row r="20" spans="1:8" ht="63" customHeight="1" x14ac:dyDescent="0.2">
      <c r="A20" s="30" t="s">
        <v>27</v>
      </c>
      <c r="B20" s="16" t="s">
        <v>28</v>
      </c>
      <c r="C20" s="17">
        <v>1286385620</v>
      </c>
      <c r="D20" s="17">
        <v>1634602300</v>
      </c>
      <c r="E20" s="17"/>
      <c r="F20" s="17"/>
      <c r="G20" s="11"/>
    </row>
    <row r="21" spans="1:8" ht="24" x14ac:dyDescent="0.2">
      <c r="A21" s="31" t="s">
        <v>29</v>
      </c>
      <c r="B21" s="9" t="s">
        <v>30</v>
      </c>
      <c r="C21" s="15">
        <v>5391507290</v>
      </c>
      <c r="D21" s="15">
        <v>5514371010</v>
      </c>
      <c r="F21" s="2"/>
      <c r="G21" s="11"/>
    </row>
    <row r="22" spans="1:8" ht="24" x14ac:dyDescent="0.2">
      <c r="A22" s="31" t="s">
        <v>31</v>
      </c>
      <c r="B22" s="9" t="s">
        <v>32</v>
      </c>
      <c r="C22" s="15">
        <v>5391507290</v>
      </c>
      <c r="D22" s="15">
        <v>5514371010</v>
      </c>
      <c r="E22" s="2"/>
      <c r="F22" s="2"/>
      <c r="G22" s="11"/>
    </row>
    <row r="23" spans="1:8" ht="40.5" customHeight="1" x14ac:dyDescent="0.2">
      <c r="A23" s="30" t="s">
        <v>33</v>
      </c>
      <c r="B23" s="16" t="s">
        <v>34</v>
      </c>
      <c r="C23" s="17">
        <v>43845100</v>
      </c>
      <c r="D23" s="17">
        <v>45116600</v>
      </c>
      <c r="F23" s="2"/>
      <c r="G23" s="11"/>
    </row>
    <row r="24" spans="1:8" ht="137.25" customHeight="1" x14ac:dyDescent="0.2">
      <c r="A24" s="30" t="s">
        <v>35</v>
      </c>
      <c r="B24" s="16" t="s">
        <v>36</v>
      </c>
      <c r="C24" s="17">
        <v>1348122400</v>
      </c>
      <c r="D24" s="17">
        <v>1423485300</v>
      </c>
      <c r="F24" s="2"/>
      <c r="G24" s="11"/>
    </row>
    <row r="25" spans="1:8" ht="173.25" customHeight="1" x14ac:dyDescent="0.2">
      <c r="A25" s="30" t="s">
        <v>37</v>
      </c>
      <c r="B25" s="16" t="s">
        <v>38</v>
      </c>
      <c r="C25" s="17">
        <v>502707700</v>
      </c>
      <c r="D25" s="17">
        <v>530810100</v>
      </c>
      <c r="F25" s="2"/>
      <c r="G25" s="11"/>
    </row>
    <row r="26" spans="1:8" ht="72" x14ac:dyDescent="0.2">
      <c r="A26" s="30" t="s">
        <v>39</v>
      </c>
      <c r="B26" s="16" t="s">
        <v>40</v>
      </c>
      <c r="C26" s="17">
        <v>3154300</v>
      </c>
      <c r="D26" s="17">
        <v>3330500</v>
      </c>
      <c r="F26" s="2"/>
      <c r="G26" s="11"/>
    </row>
    <row r="27" spans="1:8" ht="48" x14ac:dyDescent="0.2">
      <c r="A27" s="30" t="s">
        <v>41</v>
      </c>
      <c r="B27" s="16" t="s">
        <v>42</v>
      </c>
      <c r="C27" s="17">
        <v>108200</v>
      </c>
      <c r="D27" s="17">
        <v>114200</v>
      </c>
      <c r="F27" s="2"/>
      <c r="G27" s="11"/>
    </row>
    <row r="28" spans="1:8" ht="48" x14ac:dyDescent="0.2">
      <c r="A28" s="30" t="s">
        <v>43</v>
      </c>
      <c r="B28" s="16" t="s">
        <v>44</v>
      </c>
      <c r="C28" s="17">
        <v>1560400</v>
      </c>
      <c r="D28" s="17">
        <v>1647600</v>
      </c>
      <c r="F28" s="2"/>
      <c r="G28" s="11"/>
    </row>
    <row r="29" spans="1:8" ht="72" x14ac:dyDescent="0.2">
      <c r="A29" s="30" t="s">
        <v>45</v>
      </c>
      <c r="B29" s="16" t="s">
        <v>46</v>
      </c>
      <c r="C29" s="17">
        <v>1368492700</v>
      </c>
      <c r="D29" s="17">
        <v>1834753100</v>
      </c>
      <c r="F29" s="2"/>
      <c r="G29" s="11"/>
    </row>
    <row r="30" spans="1:8" ht="72" x14ac:dyDescent="0.2">
      <c r="A30" s="30" t="s">
        <v>47</v>
      </c>
      <c r="B30" s="16" t="s">
        <v>48</v>
      </c>
      <c r="C30" s="17">
        <v>459683400</v>
      </c>
      <c r="D30" s="17">
        <v>0</v>
      </c>
      <c r="F30" s="2"/>
      <c r="G30" s="11"/>
    </row>
    <row r="31" spans="1:8" ht="84" x14ac:dyDescent="0.2">
      <c r="A31" s="30" t="s">
        <v>49</v>
      </c>
      <c r="B31" s="16" t="s">
        <v>50</v>
      </c>
      <c r="C31" s="17">
        <v>6345800</v>
      </c>
      <c r="D31" s="17">
        <v>8502200</v>
      </c>
      <c r="F31" s="2"/>
      <c r="G31" s="11"/>
    </row>
    <row r="32" spans="1:8" ht="84" x14ac:dyDescent="0.2">
      <c r="A32" s="30" t="s">
        <v>51</v>
      </c>
      <c r="B32" s="16" t="s">
        <v>52</v>
      </c>
      <c r="C32" s="17">
        <v>2131600</v>
      </c>
      <c r="D32" s="17">
        <v>0</v>
      </c>
      <c r="F32" s="2"/>
      <c r="G32" s="11"/>
    </row>
    <row r="33" spans="1:7" ht="72" x14ac:dyDescent="0.2">
      <c r="A33" s="30" t="s">
        <v>53</v>
      </c>
      <c r="B33" s="16" t="s">
        <v>54</v>
      </c>
      <c r="C33" s="17">
        <v>1239126990</v>
      </c>
      <c r="D33" s="17">
        <v>1666611410</v>
      </c>
      <c r="F33" s="2"/>
      <c r="G33" s="11"/>
    </row>
    <row r="34" spans="1:7" ht="72" x14ac:dyDescent="0.2">
      <c r="A34" s="30" t="s">
        <v>55</v>
      </c>
      <c r="B34" s="16" t="s">
        <v>56</v>
      </c>
      <c r="C34" s="17">
        <v>416228700</v>
      </c>
      <c r="D34" s="17">
        <v>0</v>
      </c>
      <c r="F34" s="2"/>
      <c r="G34" s="11"/>
    </row>
    <row r="35" spans="1:7" ht="24" x14ac:dyDescent="0.2">
      <c r="A35" s="31" t="s">
        <v>57</v>
      </c>
      <c r="B35" s="9" t="s">
        <v>58</v>
      </c>
      <c r="C35" s="15">
        <v>6531158060</v>
      </c>
      <c r="D35" s="15">
        <v>6792404370</v>
      </c>
      <c r="E35" s="2"/>
      <c r="F35" s="2"/>
      <c r="G35" s="11"/>
    </row>
    <row r="36" spans="1:7" ht="24" x14ac:dyDescent="0.2">
      <c r="A36" s="31" t="s">
        <v>59</v>
      </c>
      <c r="B36" s="9" t="s">
        <v>60</v>
      </c>
      <c r="C36" s="15">
        <v>6387348660</v>
      </c>
      <c r="D36" s="15">
        <v>6642842570</v>
      </c>
      <c r="F36" s="2"/>
      <c r="G36" s="11"/>
    </row>
    <row r="37" spans="1:7" ht="24" x14ac:dyDescent="0.2">
      <c r="A37" s="30" t="s">
        <v>61</v>
      </c>
      <c r="B37" s="16" t="s">
        <v>62</v>
      </c>
      <c r="C37" s="17">
        <v>5491826750</v>
      </c>
      <c r="D37" s="17">
        <v>5631630430</v>
      </c>
      <c r="F37" s="2"/>
      <c r="G37" s="11"/>
    </row>
    <row r="38" spans="1:7" ht="42" customHeight="1" x14ac:dyDescent="0.2">
      <c r="A38" s="30" t="s">
        <v>63</v>
      </c>
      <c r="B38" s="16" t="s">
        <v>64</v>
      </c>
      <c r="C38" s="17">
        <v>895521910</v>
      </c>
      <c r="D38" s="17">
        <v>1011212140</v>
      </c>
      <c r="F38" s="2"/>
      <c r="G38" s="11"/>
    </row>
    <row r="39" spans="1:7" ht="24" x14ac:dyDescent="0.2">
      <c r="A39" s="31" t="s">
        <v>65</v>
      </c>
      <c r="B39" s="9" t="s">
        <v>66</v>
      </c>
      <c r="C39" s="15">
        <v>143809400</v>
      </c>
      <c r="D39" s="15">
        <v>149561800</v>
      </c>
      <c r="G39" s="11"/>
    </row>
    <row r="40" spans="1:7" ht="24" x14ac:dyDescent="0.2">
      <c r="A40" s="30" t="s">
        <v>67</v>
      </c>
      <c r="B40" s="16" t="s">
        <v>68</v>
      </c>
      <c r="C40" s="17">
        <v>143809400</v>
      </c>
      <c r="D40" s="17">
        <v>149561800</v>
      </c>
      <c r="F40" s="2"/>
      <c r="G40" s="11"/>
    </row>
    <row r="41" spans="1:7" ht="24" x14ac:dyDescent="0.2">
      <c r="A41" s="31" t="s">
        <v>69</v>
      </c>
      <c r="B41" s="9" t="s">
        <v>70</v>
      </c>
      <c r="C41" s="15">
        <v>6602008500</v>
      </c>
      <c r="D41" s="15">
        <v>6564584500</v>
      </c>
      <c r="E41" s="2"/>
      <c r="F41" s="2"/>
      <c r="G41" s="11"/>
    </row>
    <row r="42" spans="1:7" ht="24" x14ac:dyDescent="0.2">
      <c r="A42" s="31" t="s">
        <v>71</v>
      </c>
      <c r="B42" s="9" t="s">
        <v>72</v>
      </c>
      <c r="C42" s="15">
        <v>5592940000</v>
      </c>
      <c r="D42" s="15">
        <v>5554500000</v>
      </c>
      <c r="F42" s="2"/>
      <c r="G42" s="11"/>
    </row>
    <row r="43" spans="1:7" ht="36" x14ac:dyDescent="0.2">
      <c r="A43" s="30" t="s">
        <v>73</v>
      </c>
      <c r="B43" s="16" t="s">
        <v>74</v>
      </c>
      <c r="C43" s="17">
        <v>5592940000</v>
      </c>
      <c r="D43" s="17">
        <v>5554500000</v>
      </c>
      <c r="F43" s="2"/>
      <c r="G43" s="11"/>
    </row>
    <row r="44" spans="1:7" ht="24" x14ac:dyDescent="0.2">
      <c r="A44" s="31" t="s">
        <v>75</v>
      </c>
      <c r="B44" s="9" t="s">
        <v>76</v>
      </c>
      <c r="C44" s="15">
        <v>1007892500</v>
      </c>
      <c r="D44" s="15">
        <v>1008908500</v>
      </c>
      <c r="F44" s="2"/>
      <c r="G44" s="11"/>
    </row>
    <row r="45" spans="1:7" ht="27.75" customHeight="1" x14ac:dyDescent="0.2">
      <c r="A45" s="30" t="s">
        <v>77</v>
      </c>
      <c r="B45" s="16" t="s">
        <v>78</v>
      </c>
      <c r="C45" s="17">
        <v>238256200</v>
      </c>
      <c r="D45" s="17">
        <v>238256200</v>
      </c>
      <c r="F45" s="2"/>
      <c r="G45" s="11"/>
    </row>
    <row r="46" spans="1:7" ht="27.75" customHeight="1" x14ac:dyDescent="0.2">
      <c r="A46" s="30" t="s">
        <v>79</v>
      </c>
      <c r="B46" s="16" t="s">
        <v>80</v>
      </c>
      <c r="C46" s="17">
        <v>769636300</v>
      </c>
      <c r="D46" s="17">
        <v>770652300</v>
      </c>
      <c r="F46" s="2"/>
      <c r="G46" s="11"/>
    </row>
    <row r="47" spans="1:7" ht="24" x14ac:dyDescent="0.2">
      <c r="A47" s="31" t="s">
        <v>81</v>
      </c>
      <c r="B47" s="9" t="s">
        <v>82</v>
      </c>
      <c r="C47" s="15">
        <v>1176000</v>
      </c>
      <c r="D47" s="15">
        <v>1176000</v>
      </c>
      <c r="F47" s="2"/>
      <c r="G47" s="11"/>
    </row>
    <row r="48" spans="1:7" ht="24" x14ac:dyDescent="0.2">
      <c r="A48" s="30" t="s">
        <v>83</v>
      </c>
      <c r="B48" s="16" t="s">
        <v>84</v>
      </c>
      <c r="C48" s="17">
        <v>1176000</v>
      </c>
      <c r="D48" s="17">
        <v>1176000</v>
      </c>
      <c r="G48" s="11"/>
    </row>
    <row r="49" spans="1:7" ht="24" x14ac:dyDescent="0.2">
      <c r="A49" s="31" t="s">
        <v>85</v>
      </c>
      <c r="B49" s="9" t="s">
        <v>86</v>
      </c>
      <c r="C49" s="15">
        <v>6958185000</v>
      </c>
      <c r="D49" s="15">
        <v>7037165300</v>
      </c>
      <c r="E49" s="2"/>
      <c r="F49" s="2"/>
      <c r="G49" s="11"/>
    </row>
    <row r="50" spans="1:7" ht="24" x14ac:dyDescent="0.2">
      <c r="A50" s="31" t="s">
        <v>87</v>
      </c>
      <c r="B50" s="9" t="s">
        <v>88</v>
      </c>
      <c r="C50" s="15">
        <v>5156762900</v>
      </c>
      <c r="D50" s="15">
        <v>5163685900</v>
      </c>
      <c r="F50" s="2"/>
      <c r="G50" s="11"/>
    </row>
    <row r="51" spans="1:7" ht="36" x14ac:dyDescent="0.2">
      <c r="A51" s="30" t="s">
        <v>89</v>
      </c>
      <c r="B51" s="16" t="s">
        <v>90</v>
      </c>
      <c r="C51" s="17">
        <v>61552700</v>
      </c>
      <c r="D51" s="17">
        <v>63118800</v>
      </c>
      <c r="F51" s="2"/>
      <c r="G51" s="11"/>
    </row>
    <row r="52" spans="1:7" ht="69" customHeight="1" x14ac:dyDescent="0.2">
      <c r="A52" s="30" t="s">
        <v>91</v>
      </c>
      <c r="B52" s="16" t="s">
        <v>92</v>
      </c>
      <c r="C52" s="17">
        <v>738211000</v>
      </c>
      <c r="D52" s="17">
        <v>802736900</v>
      </c>
      <c r="F52" s="2"/>
      <c r="G52" s="11"/>
    </row>
    <row r="53" spans="1:7" ht="48" x14ac:dyDescent="0.2">
      <c r="A53" s="30" t="s">
        <v>93</v>
      </c>
      <c r="B53" s="16" t="s">
        <v>94</v>
      </c>
      <c r="C53" s="17">
        <v>214087500</v>
      </c>
      <c r="D53" s="17">
        <v>227559100</v>
      </c>
      <c r="F53" s="2"/>
      <c r="G53" s="11"/>
    </row>
    <row r="54" spans="1:7" ht="36" x14ac:dyDescent="0.2">
      <c r="A54" s="30" t="s">
        <v>95</v>
      </c>
      <c r="B54" s="16" t="s">
        <v>96</v>
      </c>
      <c r="C54" s="17">
        <v>2646642700</v>
      </c>
      <c r="D54" s="17">
        <v>2796919000</v>
      </c>
      <c r="F54" s="2"/>
      <c r="G54" s="11"/>
    </row>
    <row r="55" spans="1:7" ht="36" x14ac:dyDescent="0.2">
      <c r="A55" s="30" t="s">
        <v>97</v>
      </c>
      <c r="B55" s="16" t="s">
        <v>98</v>
      </c>
      <c r="C55" s="17">
        <v>1355957100</v>
      </c>
      <c r="D55" s="17">
        <v>1124211000</v>
      </c>
      <c r="F55" s="2"/>
      <c r="G55" s="11"/>
    </row>
    <row r="56" spans="1:7" ht="36" x14ac:dyDescent="0.2">
      <c r="A56" s="30" t="s">
        <v>99</v>
      </c>
      <c r="B56" s="16" t="s">
        <v>100</v>
      </c>
      <c r="C56" s="17">
        <v>52404000</v>
      </c>
      <c r="D56" s="17">
        <v>55701500</v>
      </c>
      <c r="F56" s="2"/>
      <c r="G56" s="11"/>
    </row>
    <row r="57" spans="1:7" ht="36" x14ac:dyDescent="0.2">
      <c r="A57" s="30" t="s">
        <v>101</v>
      </c>
      <c r="B57" s="16" t="s">
        <v>102</v>
      </c>
      <c r="C57" s="17">
        <v>87907900</v>
      </c>
      <c r="D57" s="17">
        <v>93439600</v>
      </c>
      <c r="F57" s="2"/>
      <c r="G57" s="11"/>
    </row>
    <row r="58" spans="1:7" ht="29.25" customHeight="1" x14ac:dyDescent="0.2">
      <c r="A58" s="31" t="s">
        <v>103</v>
      </c>
      <c r="B58" s="9" t="s">
        <v>104</v>
      </c>
      <c r="C58" s="15">
        <v>1801422100</v>
      </c>
      <c r="D58" s="15">
        <v>1873479400</v>
      </c>
      <c r="F58" s="2"/>
      <c r="G58" s="11"/>
    </row>
    <row r="59" spans="1:7" ht="36" x14ac:dyDescent="0.2">
      <c r="A59" s="30" t="s">
        <v>105</v>
      </c>
      <c r="B59" s="16" t="s">
        <v>106</v>
      </c>
      <c r="C59" s="17">
        <v>3057000</v>
      </c>
      <c r="D59" s="17">
        <v>3106000</v>
      </c>
      <c r="F59" s="2"/>
      <c r="G59" s="11"/>
    </row>
    <row r="60" spans="1:7" ht="36" x14ac:dyDescent="0.2">
      <c r="A60" s="30" t="s">
        <v>107</v>
      </c>
      <c r="B60" s="16" t="s">
        <v>108</v>
      </c>
      <c r="C60" s="17">
        <v>1796996200</v>
      </c>
      <c r="D60" s="17">
        <v>1869004500</v>
      </c>
      <c r="F60" s="2"/>
      <c r="G60" s="11"/>
    </row>
    <row r="61" spans="1:7" ht="36" x14ac:dyDescent="0.2">
      <c r="A61" s="30" t="s">
        <v>109</v>
      </c>
      <c r="B61" s="16" t="s">
        <v>110</v>
      </c>
      <c r="C61" s="17">
        <v>1368900</v>
      </c>
      <c r="D61" s="17">
        <v>1368900</v>
      </c>
      <c r="F61" s="2"/>
      <c r="G61" s="11"/>
    </row>
    <row r="62" spans="1:7" ht="15" customHeight="1" x14ac:dyDescent="0.2">
      <c r="A62" s="31" t="s">
        <v>111</v>
      </c>
      <c r="B62" s="9" t="s">
        <v>112</v>
      </c>
      <c r="C62" s="15">
        <v>63238422</v>
      </c>
      <c r="D62" s="15">
        <v>63242422</v>
      </c>
      <c r="E62" s="2"/>
      <c r="F62" s="2"/>
      <c r="G62" s="11"/>
    </row>
    <row r="63" spans="1:7" ht="60" x14ac:dyDescent="0.2">
      <c r="A63" s="31" t="s">
        <v>113</v>
      </c>
      <c r="B63" s="9" t="s">
        <v>114</v>
      </c>
      <c r="C63" s="15">
        <v>350250</v>
      </c>
      <c r="D63" s="15">
        <v>350250</v>
      </c>
      <c r="F63" s="2"/>
      <c r="G63" s="11"/>
    </row>
    <row r="64" spans="1:7" ht="108" x14ac:dyDescent="0.2">
      <c r="A64" s="30" t="s">
        <v>115</v>
      </c>
      <c r="B64" s="16" t="s">
        <v>116</v>
      </c>
      <c r="C64" s="17">
        <v>167000</v>
      </c>
      <c r="D64" s="17">
        <v>167000</v>
      </c>
      <c r="F64" s="2"/>
      <c r="G64" s="11"/>
    </row>
    <row r="65" spans="1:7" ht="108" x14ac:dyDescent="0.2">
      <c r="A65" s="30" t="s">
        <v>117</v>
      </c>
      <c r="B65" s="16" t="s">
        <v>118</v>
      </c>
      <c r="C65" s="17">
        <v>183250</v>
      </c>
      <c r="D65" s="17">
        <v>183250</v>
      </c>
      <c r="F65" s="2"/>
      <c r="G65" s="11"/>
    </row>
    <row r="66" spans="1:7" ht="48" x14ac:dyDescent="0.2">
      <c r="A66" s="31" t="s">
        <v>119</v>
      </c>
      <c r="B66" s="9" t="s">
        <v>120</v>
      </c>
      <c r="C66" s="15">
        <v>4971000</v>
      </c>
      <c r="D66" s="15">
        <v>4971000</v>
      </c>
      <c r="F66" s="2"/>
      <c r="G66" s="11"/>
    </row>
    <row r="67" spans="1:7" ht="84" x14ac:dyDescent="0.2">
      <c r="A67" s="30" t="s">
        <v>121</v>
      </c>
      <c r="B67" s="16" t="s">
        <v>122</v>
      </c>
      <c r="C67" s="17">
        <v>4113000</v>
      </c>
      <c r="D67" s="17">
        <v>4113000</v>
      </c>
      <c r="F67" s="2"/>
      <c r="G67" s="11"/>
    </row>
    <row r="68" spans="1:7" ht="96" x14ac:dyDescent="0.2">
      <c r="A68" s="30" t="s">
        <v>123</v>
      </c>
      <c r="B68" s="16" t="s">
        <v>124</v>
      </c>
      <c r="C68" s="17">
        <v>180000</v>
      </c>
      <c r="D68" s="17">
        <v>180000</v>
      </c>
      <c r="F68" s="2"/>
      <c r="G68" s="11"/>
    </row>
    <row r="69" spans="1:7" ht="90.75" customHeight="1" x14ac:dyDescent="0.2">
      <c r="A69" s="30" t="s">
        <v>125</v>
      </c>
      <c r="B69" s="16" t="s">
        <v>126</v>
      </c>
      <c r="C69" s="17">
        <v>578000</v>
      </c>
      <c r="D69" s="17">
        <v>578000</v>
      </c>
      <c r="F69" s="2"/>
      <c r="G69" s="11"/>
    </row>
    <row r="70" spans="1:7" ht="108" x14ac:dyDescent="0.2">
      <c r="A70" s="30" t="s">
        <v>127</v>
      </c>
      <c r="B70" s="16" t="s">
        <v>128</v>
      </c>
      <c r="C70" s="17">
        <v>30000</v>
      </c>
      <c r="D70" s="17">
        <v>30000</v>
      </c>
      <c r="F70" s="2"/>
      <c r="G70" s="11"/>
    </row>
    <row r="71" spans="1:7" ht="84" x14ac:dyDescent="0.2">
      <c r="A71" s="30" t="s">
        <v>129</v>
      </c>
      <c r="B71" s="16" t="s">
        <v>130</v>
      </c>
      <c r="C71" s="17">
        <v>70000</v>
      </c>
      <c r="D71" s="17">
        <v>70000</v>
      </c>
      <c r="F71" s="2"/>
      <c r="G71" s="11"/>
    </row>
    <row r="72" spans="1:7" ht="24" x14ac:dyDescent="0.2">
      <c r="A72" s="31" t="s">
        <v>131</v>
      </c>
      <c r="B72" s="9" t="s">
        <v>132</v>
      </c>
      <c r="C72" s="15">
        <v>57917172</v>
      </c>
      <c r="D72" s="15">
        <v>57921172</v>
      </c>
      <c r="G72" s="11"/>
    </row>
    <row r="73" spans="1:7" ht="36" x14ac:dyDescent="0.2">
      <c r="A73" s="3" t="s">
        <v>504</v>
      </c>
      <c r="B73" s="4" t="s">
        <v>505</v>
      </c>
      <c r="C73" s="15">
        <v>24246500</v>
      </c>
      <c r="D73" s="15">
        <v>24246500</v>
      </c>
      <c r="F73" s="2"/>
      <c r="G73" s="11"/>
    </row>
    <row r="74" spans="1:7" ht="36" x14ac:dyDescent="0.2">
      <c r="A74" s="30" t="s">
        <v>133</v>
      </c>
      <c r="B74" s="16" t="s">
        <v>134</v>
      </c>
      <c r="C74" s="17">
        <v>24246500</v>
      </c>
      <c r="D74" s="17">
        <v>24246500</v>
      </c>
      <c r="F74" s="2"/>
      <c r="G74" s="11"/>
    </row>
    <row r="75" spans="1:7" s="6" customFormat="1" ht="48" x14ac:dyDescent="0.2">
      <c r="A75" s="3" t="s">
        <v>135</v>
      </c>
      <c r="B75" s="4" t="s">
        <v>506</v>
      </c>
      <c r="C75" s="15">
        <v>22563200</v>
      </c>
      <c r="D75" s="15">
        <v>22563200</v>
      </c>
      <c r="F75" s="2"/>
      <c r="G75" s="11"/>
    </row>
    <row r="76" spans="1:7" ht="52.5" customHeight="1" x14ac:dyDescent="0.2">
      <c r="A76" s="30" t="s">
        <v>135</v>
      </c>
      <c r="B76" s="16" t="s">
        <v>136</v>
      </c>
      <c r="C76" s="17">
        <v>22563200</v>
      </c>
      <c r="D76" s="17">
        <v>22563200</v>
      </c>
      <c r="F76" s="2"/>
      <c r="G76" s="11"/>
    </row>
    <row r="77" spans="1:7" ht="24" x14ac:dyDescent="0.2">
      <c r="A77" s="3" t="s">
        <v>507</v>
      </c>
      <c r="B77" s="4" t="s">
        <v>508</v>
      </c>
      <c r="C77" s="7">
        <v>3870000</v>
      </c>
      <c r="D77" s="7">
        <v>3870000</v>
      </c>
      <c r="F77" s="2"/>
      <c r="G77" s="11"/>
    </row>
    <row r="78" spans="1:7" ht="48" x14ac:dyDescent="0.2">
      <c r="A78" s="30" t="s">
        <v>137</v>
      </c>
      <c r="B78" s="16" t="s">
        <v>138</v>
      </c>
      <c r="C78" s="17">
        <v>2500000</v>
      </c>
      <c r="D78" s="17">
        <v>2500000</v>
      </c>
      <c r="F78" s="2"/>
      <c r="G78" s="11"/>
    </row>
    <row r="79" spans="1:7" ht="48" x14ac:dyDescent="0.2">
      <c r="A79" s="30" t="s">
        <v>139</v>
      </c>
      <c r="B79" s="16" t="s">
        <v>140</v>
      </c>
      <c r="C79" s="17">
        <v>1370000</v>
      </c>
      <c r="D79" s="17">
        <v>1370000</v>
      </c>
      <c r="F79" s="2"/>
      <c r="G79" s="11"/>
    </row>
    <row r="80" spans="1:7" ht="54" customHeight="1" x14ac:dyDescent="0.2">
      <c r="A80" s="3" t="s">
        <v>509</v>
      </c>
      <c r="B80" s="4" t="s">
        <v>510</v>
      </c>
      <c r="C80" s="7">
        <v>37900</v>
      </c>
      <c r="D80" s="7">
        <v>37900</v>
      </c>
      <c r="F80" s="2"/>
      <c r="G80" s="11"/>
    </row>
    <row r="81" spans="1:7" ht="72" x14ac:dyDescent="0.2">
      <c r="A81" s="30" t="s">
        <v>141</v>
      </c>
      <c r="B81" s="16" t="s">
        <v>142</v>
      </c>
      <c r="C81" s="17">
        <v>37900</v>
      </c>
      <c r="D81" s="17">
        <v>37900</v>
      </c>
      <c r="F81" s="2"/>
      <c r="G81" s="11"/>
    </row>
    <row r="82" spans="1:7" ht="72" x14ac:dyDescent="0.2">
      <c r="A82" s="3" t="s">
        <v>511</v>
      </c>
      <c r="B82" s="4" t="s">
        <v>512</v>
      </c>
      <c r="C82" s="7">
        <v>28000</v>
      </c>
      <c r="D82" s="7">
        <v>32000</v>
      </c>
      <c r="F82" s="2"/>
      <c r="G82" s="11"/>
    </row>
    <row r="83" spans="1:7" ht="94.5" customHeight="1" x14ac:dyDescent="0.2">
      <c r="A83" s="30" t="s">
        <v>143</v>
      </c>
      <c r="B83" s="16" t="s">
        <v>144</v>
      </c>
      <c r="C83" s="17">
        <v>28000</v>
      </c>
      <c r="D83" s="17">
        <v>32000</v>
      </c>
      <c r="F83" s="2"/>
      <c r="G83" s="11"/>
    </row>
    <row r="84" spans="1:7" s="6" customFormat="1" ht="61.5" customHeight="1" x14ac:dyDescent="0.2">
      <c r="A84" s="3" t="s">
        <v>513</v>
      </c>
      <c r="B84" s="4" t="s">
        <v>514</v>
      </c>
      <c r="C84" s="15">
        <v>711000</v>
      </c>
      <c r="D84" s="15">
        <v>711000</v>
      </c>
      <c r="F84" s="10"/>
      <c r="G84" s="11"/>
    </row>
    <row r="85" spans="1:7" ht="72" x14ac:dyDescent="0.2">
      <c r="A85" s="30" t="s">
        <v>145</v>
      </c>
      <c r="B85" s="16" t="s">
        <v>146</v>
      </c>
      <c r="C85" s="17">
        <v>711000</v>
      </c>
      <c r="D85" s="17">
        <v>711000</v>
      </c>
      <c r="F85" s="2"/>
      <c r="G85" s="11"/>
    </row>
    <row r="86" spans="1:7" ht="121.5" customHeight="1" x14ac:dyDescent="0.2">
      <c r="A86" s="3" t="s">
        <v>515</v>
      </c>
      <c r="B86" s="4" t="s">
        <v>516</v>
      </c>
      <c r="C86" s="15">
        <v>5984584</v>
      </c>
      <c r="D86" s="15">
        <v>5984584</v>
      </c>
      <c r="F86" s="2"/>
      <c r="G86" s="11"/>
    </row>
    <row r="87" spans="1:7" ht="132" x14ac:dyDescent="0.2">
      <c r="A87" s="30" t="s">
        <v>147</v>
      </c>
      <c r="B87" s="16" t="s">
        <v>148</v>
      </c>
      <c r="C87" s="17">
        <v>5984584</v>
      </c>
      <c r="D87" s="17">
        <v>5984584</v>
      </c>
      <c r="F87" s="2"/>
      <c r="G87" s="11"/>
    </row>
    <row r="88" spans="1:7" ht="96" x14ac:dyDescent="0.2">
      <c r="A88" s="3" t="s">
        <v>149</v>
      </c>
      <c r="B88" s="4" t="s">
        <v>517</v>
      </c>
      <c r="C88" s="15">
        <v>24000</v>
      </c>
      <c r="D88" s="15">
        <v>24000</v>
      </c>
      <c r="F88" s="2"/>
      <c r="G88" s="11"/>
    </row>
    <row r="89" spans="1:7" ht="84" x14ac:dyDescent="0.2">
      <c r="A89" s="30" t="s">
        <v>149</v>
      </c>
      <c r="B89" s="16" t="s">
        <v>150</v>
      </c>
      <c r="C89" s="17">
        <v>24000</v>
      </c>
      <c r="D89" s="17">
        <v>24000</v>
      </c>
      <c r="F89" s="2"/>
      <c r="G89" s="11"/>
    </row>
    <row r="90" spans="1:7" ht="24" x14ac:dyDescent="0.2">
      <c r="A90" s="3" t="s">
        <v>518</v>
      </c>
      <c r="B90" s="4" t="s">
        <v>519</v>
      </c>
      <c r="C90" s="15">
        <v>32800</v>
      </c>
      <c r="D90" s="15">
        <v>32800</v>
      </c>
      <c r="F90" s="2"/>
      <c r="G90" s="11"/>
    </row>
    <row r="91" spans="1:7" ht="48" x14ac:dyDescent="0.2">
      <c r="A91" s="30" t="s">
        <v>151</v>
      </c>
      <c r="B91" s="16" t="s">
        <v>152</v>
      </c>
      <c r="C91" s="17">
        <v>32800</v>
      </c>
      <c r="D91" s="17">
        <v>32800</v>
      </c>
      <c r="F91" s="2"/>
      <c r="G91" s="11"/>
    </row>
    <row r="92" spans="1:7" ht="60" x14ac:dyDescent="0.2">
      <c r="A92" s="3" t="s">
        <v>520</v>
      </c>
      <c r="B92" s="4" t="s">
        <v>521</v>
      </c>
      <c r="C92" s="15">
        <v>118200</v>
      </c>
      <c r="D92" s="15">
        <v>118200</v>
      </c>
      <c r="F92" s="2"/>
      <c r="G92" s="11"/>
    </row>
    <row r="93" spans="1:7" ht="72" x14ac:dyDescent="0.2">
      <c r="A93" s="30" t="s">
        <v>153</v>
      </c>
      <c r="B93" s="16" t="s">
        <v>154</v>
      </c>
      <c r="C93" s="17">
        <v>118200</v>
      </c>
      <c r="D93" s="17">
        <v>118200</v>
      </c>
      <c r="F93" s="10"/>
      <c r="G93" s="11"/>
    </row>
    <row r="94" spans="1:7" ht="60" x14ac:dyDescent="0.2">
      <c r="A94" s="3" t="s">
        <v>522</v>
      </c>
      <c r="B94" s="4" t="s">
        <v>523</v>
      </c>
      <c r="C94" s="15">
        <v>210000</v>
      </c>
      <c r="D94" s="15">
        <v>210000</v>
      </c>
      <c r="F94" s="2"/>
      <c r="G94" s="11"/>
    </row>
    <row r="95" spans="1:7" ht="72" x14ac:dyDescent="0.2">
      <c r="A95" s="30" t="s">
        <v>155</v>
      </c>
      <c r="B95" s="16" t="s">
        <v>156</v>
      </c>
      <c r="C95" s="17">
        <v>210000</v>
      </c>
      <c r="D95" s="17">
        <v>210000</v>
      </c>
      <c r="F95" s="2"/>
      <c r="G95" s="11"/>
    </row>
    <row r="96" spans="1:7" ht="51" customHeight="1" x14ac:dyDescent="0.2">
      <c r="A96" s="3" t="s">
        <v>524</v>
      </c>
      <c r="B96" s="4" t="s">
        <v>525</v>
      </c>
      <c r="C96" s="15">
        <v>90988</v>
      </c>
      <c r="D96" s="15">
        <v>90988</v>
      </c>
      <c r="F96" s="2"/>
      <c r="G96" s="11"/>
    </row>
    <row r="97" spans="1:7" ht="84" x14ac:dyDescent="0.2">
      <c r="A97" s="30" t="s">
        <v>121</v>
      </c>
      <c r="B97" s="16" t="s">
        <v>157</v>
      </c>
      <c r="C97" s="17">
        <v>90988</v>
      </c>
      <c r="D97" s="17">
        <v>90988</v>
      </c>
      <c r="F97" s="2"/>
      <c r="G97" s="11"/>
    </row>
    <row r="98" spans="1:7" x14ac:dyDescent="0.2">
      <c r="A98" s="28" t="s">
        <v>526</v>
      </c>
      <c r="B98" s="16"/>
      <c r="C98" s="15">
        <f>C99+C120+C146+C166+C171+C176+C308</f>
        <v>1451905614</v>
      </c>
      <c r="D98" s="15">
        <f>D99+D120+D146+D166+D171+D176+D308</f>
        <v>1464115824</v>
      </c>
      <c r="G98" s="11"/>
    </row>
    <row r="99" spans="1:7" ht="24" x14ac:dyDescent="0.2">
      <c r="A99" s="31" t="s">
        <v>158</v>
      </c>
      <c r="B99" s="9" t="s">
        <v>159</v>
      </c>
      <c r="C99" s="15">
        <v>401176547</v>
      </c>
      <c r="D99" s="15">
        <v>398474120</v>
      </c>
      <c r="E99" s="2"/>
      <c r="F99" s="2"/>
      <c r="G99" s="11"/>
    </row>
    <row r="100" spans="1:7" ht="48" x14ac:dyDescent="0.2">
      <c r="A100" s="31" t="s">
        <v>160</v>
      </c>
      <c r="B100" s="9" t="s">
        <v>161</v>
      </c>
      <c r="C100" s="15">
        <v>260470455</v>
      </c>
      <c r="D100" s="15">
        <v>260470455</v>
      </c>
      <c r="G100" s="11"/>
    </row>
    <row r="101" spans="1:7" ht="36" x14ac:dyDescent="0.2">
      <c r="A101" s="30" t="s">
        <v>162</v>
      </c>
      <c r="B101" s="16" t="s">
        <v>163</v>
      </c>
      <c r="C101" s="17">
        <v>260470455</v>
      </c>
      <c r="D101" s="17">
        <v>260470455</v>
      </c>
      <c r="G101" s="11"/>
    </row>
    <row r="102" spans="1:7" ht="24" x14ac:dyDescent="0.2">
      <c r="A102" s="31" t="s">
        <v>164</v>
      </c>
      <c r="B102" s="9" t="s">
        <v>165</v>
      </c>
      <c r="C102" s="15">
        <v>119531068</v>
      </c>
      <c r="D102" s="15">
        <v>119531068</v>
      </c>
      <c r="G102" s="11"/>
    </row>
    <row r="103" spans="1:7" ht="27" customHeight="1" x14ac:dyDescent="0.2">
      <c r="A103" s="30" t="s">
        <v>166</v>
      </c>
      <c r="B103" s="16" t="s">
        <v>167</v>
      </c>
      <c r="C103" s="17">
        <v>119531068</v>
      </c>
      <c r="D103" s="17">
        <v>119531068</v>
      </c>
      <c r="G103" s="11"/>
    </row>
    <row r="104" spans="1:7" ht="24" x14ac:dyDescent="0.2">
      <c r="A104" s="31" t="s">
        <v>168</v>
      </c>
      <c r="B104" s="9" t="s">
        <v>169</v>
      </c>
      <c r="C104" s="15">
        <v>1323750</v>
      </c>
      <c r="D104" s="15">
        <v>1460870</v>
      </c>
      <c r="G104" s="11"/>
    </row>
    <row r="105" spans="1:7" ht="24" x14ac:dyDescent="0.2">
      <c r="A105" s="30" t="s">
        <v>170</v>
      </c>
      <c r="B105" s="16" t="s">
        <v>171</v>
      </c>
      <c r="C105" s="17">
        <v>1323750</v>
      </c>
      <c r="D105" s="17">
        <v>1460870</v>
      </c>
      <c r="G105" s="11"/>
    </row>
    <row r="106" spans="1:7" ht="60" x14ac:dyDescent="0.2">
      <c r="A106" s="31" t="s">
        <v>172</v>
      </c>
      <c r="B106" s="9" t="s">
        <v>173</v>
      </c>
      <c r="C106" s="15">
        <v>19486161</v>
      </c>
      <c r="D106" s="15">
        <v>16645569</v>
      </c>
      <c r="G106" s="11"/>
    </row>
    <row r="107" spans="1:7" ht="51" customHeight="1" x14ac:dyDescent="0.2">
      <c r="A107" s="30" t="s">
        <v>174</v>
      </c>
      <c r="B107" s="16" t="s">
        <v>175</v>
      </c>
      <c r="C107" s="17">
        <v>8235300</v>
      </c>
      <c r="D107" s="17">
        <v>7717190</v>
      </c>
      <c r="G107" s="11"/>
    </row>
    <row r="108" spans="1:7" ht="48" x14ac:dyDescent="0.2">
      <c r="A108" s="30" t="s">
        <v>176</v>
      </c>
      <c r="B108" s="16" t="s">
        <v>177</v>
      </c>
      <c r="C108" s="17">
        <v>625824</v>
      </c>
      <c r="D108" s="17">
        <v>632400</v>
      </c>
      <c r="G108" s="11"/>
    </row>
    <row r="109" spans="1:7" ht="24" x14ac:dyDescent="0.2">
      <c r="A109" s="30" t="s">
        <v>178</v>
      </c>
      <c r="B109" s="16" t="s">
        <v>179</v>
      </c>
      <c r="C109" s="17">
        <v>10375706</v>
      </c>
      <c r="D109" s="17">
        <v>8046648</v>
      </c>
      <c r="G109" s="11"/>
    </row>
    <row r="110" spans="1:7" ht="75.75" customHeight="1" x14ac:dyDescent="0.2">
      <c r="A110" s="30" t="s">
        <v>180</v>
      </c>
      <c r="B110" s="16" t="s">
        <v>181</v>
      </c>
      <c r="C110" s="17">
        <v>249331</v>
      </c>
      <c r="D110" s="17">
        <v>249331</v>
      </c>
      <c r="G110" s="11"/>
    </row>
    <row r="111" spans="1:7" ht="36" x14ac:dyDescent="0.2">
      <c r="A111" s="31" t="s">
        <v>182</v>
      </c>
      <c r="B111" s="9" t="s">
        <v>183</v>
      </c>
      <c r="C111" s="15">
        <v>548</v>
      </c>
      <c r="D111" s="15">
        <v>543</v>
      </c>
      <c r="G111" s="11"/>
    </row>
    <row r="112" spans="1:7" ht="60" x14ac:dyDescent="0.2">
      <c r="A112" s="30" t="s">
        <v>184</v>
      </c>
      <c r="B112" s="16" t="s">
        <v>185</v>
      </c>
      <c r="C112" s="17">
        <v>471</v>
      </c>
      <c r="D112" s="17">
        <v>471</v>
      </c>
      <c r="G112" s="11"/>
    </row>
    <row r="113" spans="1:7" ht="96" x14ac:dyDescent="0.2">
      <c r="A113" s="30" t="s">
        <v>186</v>
      </c>
      <c r="B113" s="16" t="s">
        <v>187</v>
      </c>
      <c r="C113" s="17">
        <v>29</v>
      </c>
      <c r="D113" s="17">
        <v>24</v>
      </c>
      <c r="G113" s="11"/>
    </row>
    <row r="114" spans="1:7" ht="96" x14ac:dyDescent="0.2">
      <c r="A114" s="30" t="s">
        <v>188</v>
      </c>
      <c r="B114" s="16" t="s">
        <v>189</v>
      </c>
      <c r="C114" s="17">
        <v>24</v>
      </c>
      <c r="D114" s="17">
        <v>24</v>
      </c>
      <c r="G114" s="11"/>
    </row>
    <row r="115" spans="1:7" ht="96" x14ac:dyDescent="0.2">
      <c r="A115" s="30" t="s">
        <v>190</v>
      </c>
      <c r="B115" s="16" t="s">
        <v>191</v>
      </c>
      <c r="C115" s="17">
        <v>24</v>
      </c>
      <c r="D115" s="17">
        <v>24</v>
      </c>
      <c r="G115" s="11"/>
    </row>
    <row r="116" spans="1:7" ht="18" customHeight="1" x14ac:dyDescent="0.2">
      <c r="A116" s="31" t="s">
        <v>192</v>
      </c>
      <c r="B116" s="9" t="s">
        <v>193</v>
      </c>
      <c r="C116" s="15">
        <v>343565</v>
      </c>
      <c r="D116" s="15">
        <v>343565</v>
      </c>
      <c r="G116" s="11"/>
    </row>
    <row r="117" spans="1:7" ht="36" x14ac:dyDescent="0.2">
      <c r="A117" s="30" t="s">
        <v>194</v>
      </c>
      <c r="B117" s="16" t="s">
        <v>195</v>
      </c>
      <c r="C117" s="17">
        <v>343565</v>
      </c>
      <c r="D117" s="17">
        <v>343565</v>
      </c>
      <c r="G117" s="11"/>
    </row>
    <row r="118" spans="1:7" ht="60" x14ac:dyDescent="0.2">
      <c r="A118" s="31" t="s">
        <v>196</v>
      </c>
      <c r="B118" s="9" t="s">
        <v>197</v>
      </c>
      <c r="C118" s="15">
        <v>21000</v>
      </c>
      <c r="D118" s="15">
        <v>22050</v>
      </c>
      <c r="G118" s="11"/>
    </row>
    <row r="119" spans="1:7" ht="36" x14ac:dyDescent="0.2">
      <c r="A119" s="30" t="s">
        <v>198</v>
      </c>
      <c r="B119" s="16" t="s">
        <v>199</v>
      </c>
      <c r="C119" s="17">
        <v>21000</v>
      </c>
      <c r="D119" s="17">
        <v>22050</v>
      </c>
      <c r="G119" s="11"/>
    </row>
    <row r="120" spans="1:7" ht="18.75" customHeight="1" x14ac:dyDescent="0.2">
      <c r="A120" s="31" t="s">
        <v>200</v>
      </c>
      <c r="B120" s="9" t="s">
        <v>201</v>
      </c>
      <c r="C120" s="15">
        <v>164150714</v>
      </c>
      <c r="D120" s="15">
        <v>169472751</v>
      </c>
      <c r="E120" s="2"/>
      <c r="F120" s="2"/>
      <c r="G120" s="11"/>
    </row>
    <row r="121" spans="1:7" ht="16.5" customHeight="1" x14ac:dyDescent="0.2">
      <c r="A121" s="31" t="s">
        <v>202</v>
      </c>
      <c r="B121" s="9" t="s">
        <v>203</v>
      </c>
      <c r="C121" s="15">
        <v>133050925</v>
      </c>
      <c r="D121" s="15">
        <v>138372962</v>
      </c>
      <c r="G121" s="11"/>
    </row>
    <row r="122" spans="1:7" ht="24" x14ac:dyDescent="0.2">
      <c r="A122" s="3" t="s">
        <v>527</v>
      </c>
      <c r="B122" s="4" t="s">
        <v>528</v>
      </c>
      <c r="C122" s="15">
        <v>10956737</v>
      </c>
      <c r="D122" s="15">
        <v>11395007</v>
      </c>
      <c r="G122" s="11"/>
    </row>
    <row r="123" spans="1:7" ht="24" x14ac:dyDescent="0.2">
      <c r="A123" s="30" t="s">
        <v>204</v>
      </c>
      <c r="B123" s="16" t="s">
        <v>205</v>
      </c>
      <c r="C123" s="17">
        <v>6467</v>
      </c>
      <c r="D123" s="17">
        <v>6726</v>
      </c>
      <c r="G123" s="11"/>
    </row>
    <row r="124" spans="1:7" ht="48" x14ac:dyDescent="0.2">
      <c r="A124" s="30" t="s">
        <v>206</v>
      </c>
      <c r="B124" s="16" t="s">
        <v>207</v>
      </c>
      <c r="C124" s="17">
        <v>10950270</v>
      </c>
      <c r="D124" s="17">
        <v>11388281</v>
      </c>
      <c r="G124" s="11"/>
    </row>
    <row r="125" spans="1:7" ht="15" customHeight="1" x14ac:dyDescent="0.2">
      <c r="A125" s="3" t="s">
        <v>529</v>
      </c>
      <c r="B125" s="4" t="s">
        <v>530</v>
      </c>
      <c r="C125" s="15">
        <v>36309779</v>
      </c>
      <c r="D125" s="15">
        <v>37762170</v>
      </c>
      <c r="G125" s="11"/>
    </row>
    <row r="126" spans="1:7" ht="24" x14ac:dyDescent="0.2">
      <c r="A126" s="30" t="s">
        <v>537</v>
      </c>
      <c r="B126" s="16" t="s">
        <v>208</v>
      </c>
      <c r="C126" s="17">
        <v>67017</v>
      </c>
      <c r="D126" s="17">
        <v>69697</v>
      </c>
      <c r="G126" s="11"/>
    </row>
    <row r="127" spans="1:7" ht="36" x14ac:dyDescent="0.2">
      <c r="A127" s="30" t="s">
        <v>538</v>
      </c>
      <c r="B127" s="16" t="s">
        <v>209</v>
      </c>
      <c r="C127" s="17">
        <v>36242762</v>
      </c>
      <c r="D127" s="17">
        <v>37692473</v>
      </c>
      <c r="G127" s="11"/>
    </row>
    <row r="128" spans="1:7" ht="16.5" customHeight="1" x14ac:dyDescent="0.2">
      <c r="A128" s="3" t="s">
        <v>531</v>
      </c>
      <c r="B128" s="4" t="s">
        <v>532</v>
      </c>
      <c r="C128" s="15">
        <v>78448827</v>
      </c>
      <c r="D128" s="15">
        <v>81586781</v>
      </c>
      <c r="G128" s="11"/>
    </row>
    <row r="129" spans="1:7" ht="24" x14ac:dyDescent="0.2">
      <c r="A129" s="30" t="s">
        <v>539</v>
      </c>
      <c r="B129" s="16" t="s">
        <v>210</v>
      </c>
      <c r="C129" s="17">
        <v>7524</v>
      </c>
      <c r="D129" s="17">
        <v>7825</v>
      </c>
      <c r="G129" s="11"/>
    </row>
    <row r="130" spans="1:7" ht="36" x14ac:dyDescent="0.2">
      <c r="A130" s="30" t="s">
        <v>540</v>
      </c>
      <c r="B130" s="16" t="s">
        <v>211</v>
      </c>
      <c r="C130" s="17">
        <v>78441303</v>
      </c>
      <c r="D130" s="17">
        <v>81578956</v>
      </c>
      <c r="G130" s="11"/>
    </row>
    <row r="131" spans="1:7" ht="15.75" customHeight="1" x14ac:dyDescent="0.2">
      <c r="A131" s="3" t="s">
        <v>533</v>
      </c>
      <c r="B131" s="4" t="s">
        <v>534</v>
      </c>
      <c r="C131" s="15">
        <v>7335578</v>
      </c>
      <c r="D131" s="15">
        <v>7629000</v>
      </c>
      <c r="G131" s="11"/>
    </row>
    <row r="132" spans="1:7" ht="24" x14ac:dyDescent="0.2">
      <c r="A132" s="30" t="s">
        <v>541</v>
      </c>
      <c r="B132" s="16" t="s">
        <v>212</v>
      </c>
      <c r="C132" s="17">
        <v>42837</v>
      </c>
      <c r="D132" s="17">
        <v>44550</v>
      </c>
      <c r="G132" s="11"/>
    </row>
    <row r="133" spans="1:7" ht="36" x14ac:dyDescent="0.2">
      <c r="A133" s="30" t="s">
        <v>542</v>
      </c>
      <c r="B133" s="16" t="s">
        <v>213</v>
      </c>
      <c r="C133" s="17">
        <v>7292741</v>
      </c>
      <c r="D133" s="17">
        <v>7584450</v>
      </c>
      <c r="G133" s="11"/>
    </row>
    <row r="134" spans="1:7" s="6" customFormat="1" ht="26.25" customHeight="1" x14ac:dyDescent="0.2">
      <c r="A134" s="31" t="s">
        <v>535</v>
      </c>
      <c r="B134" s="9" t="s">
        <v>536</v>
      </c>
      <c r="C134" s="15">
        <v>4</v>
      </c>
      <c r="D134" s="15">
        <v>4</v>
      </c>
      <c r="F134" s="1"/>
      <c r="G134" s="11"/>
    </row>
    <row r="135" spans="1:7" ht="48" x14ac:dyDescent="0.2">
      <c r="A135" s="5" t="s">
        <v>543</v>
      </c>
      <c r="B135" s="16" t="s">
        <v>214</v>
      </c>
      <c r="C135" s="17">
        <v>4</v>
      </c>
      <c r="D135" s="17">
        <v>4</v>
      </c>
      <c r="G135" s="11"/>
    </row>
    <row r="136" spans="1:7" ht="18" customHeight="1" x14ac:dyDescent="0.2">
      <c r="A136" s="31" t="s">
        <v>215</v>
      </c>
      <c r="B136" s="9" t="s">
        <v>216</v>
      </c>
      <c r="C136" s="15">
        <v>2927022</v>
      </c>
      <c r="D136" s="15">
        <v>2927022</v>
      </c>
      <c r="G136" s="11"/>
    </row>
    <row r="137" spans="1:7" ht="36" x14ac:dyDescent="0.2">
      <c r="A137" s="3" t="s">
        <v>544</v>
      </c>
      <c r="B137" s="4" t="s">
        <v>545</v>
      </c>
      <c r="C137" s="15">
        <v>2552022</v>
      </c>
      <c r="D137" s="15">
        <v>2552022</v>
      </c>
      <c r="G137" s="11"/>
    </row>
    <row r="138" spans="1:7" ht="36" x14ac:dyDescent="0.2">
      <c r="A138" s="30" t="s">
        <v>217</v>
      </c>
      <c r="B138" s="16" t="s">
        <v>218</v>
      </c>
      <c r="C138" s="17">
        <v>2552022</v>
      </c>
      <c r="D138" s="17">
        <v>2552022</v>
      </c>
      <c r="G138" s="11"/>
    </row>
    <row r="139" spans="1:7" ht="36" x14ac:dyDescent="0.2">
      <c r="A139" s="3" t="s">
        <v>546</v>
      </c>
      <c r="B139" s="4" t="s">
        <v>547</v>
      </c>
      <c r="C139" s="15">
        <v>375000</v>
      </c>
      <c r="D139" s="15">
        <v>375000</v>
      </c>
      <c r="G139" s="11"/>
    </row>
    <row r="140" spans="1:7" ht="78" customHeight="1" x14ac:dyDescent="0.2">
      <c r="A140" s="30" t="s">
        <v>219</v>
      </c>
      <c r="B140" s="16" t="s">
        <v>220</v>
      </c>
      <c r="C140" s="17">
        <v>375000</v>
      </c>
      <c r="D140" s="17">
        <v>375000</v>
      </c>
      <c r="G140" s="11"/>
    </row>
    <row r="141" spans="1:7" ht="16.5" customHeight="1" x14ac:dyDescent="0.2">
      <c r="A141" s="31" t="s">
        <v>221</v>
      </c>
      <c r="B141" s="9" t="s">
        <v>222</v>
      </c>
      <c r="C141" s="15">
        <v>28172767</v>
      </c>
      <c r="D141" s="15">
        <v>28172767</v>
      </c>
      <c r="G141" s="11"/>
    </row>
    <row r="142" spans="1:7" ht="16.5" customHeight="1" x14ac:dyDescent="0.2">
      <c r="A142" s="3" t="s">
        <v>548</v>
      </c>
      <c r="B142" s="4" t="s">
        <v>549</v>
      </c>
      <c r="C142" s="15">
        <v>28172767</v>
      </c>
      <c r="D142" s="15">
        <v>28172767</v>
      </c>
      <c r="G142" s="11"/>
    </row>
    <row r="143" spans="1:7" ht="36" x14ac:dyDescent="0.2">
      <c r="A143" s="30" t="s">
        <v>223</v>
      </c>
      <c r="B143" s="16" t="s">
        <v>224</v>
      </c>
      <c r="C143" s="17">
        <v>2872978</v>
      </c>
      <c r="D143" s="17">
        <v>2872978</v>
      </c>
      <c r="F143" s="6"/>
      <c r="G143" s="11"/>
    </row>
    <row r="144" spans="1:7" ht="65.25" customHeight="1" x14ac:dyDescent="0.2">
      <c r="A144" s="30" t="s">
        <v>225</v>
      </c>
      <c r="B144" s="16" t="s">
        <v>226</v>
      </c>
      <c r="C144" s="17">
        <v>25115099</v>
      </c>
      <c r="D144" s="17">
        <v>25115099</v>
      </c>
      <c r="G144" s="11"/>
    </row>
    <row r="145" spans="1:7" ht="27.75" customHeight="1" x14ac:dyDescent="0.2">
      <c r="A145" s="30" t="s">
        <v>227</v>
      </c>
      <c r="B145" s="16" t="s">
        <v>228</v>
      </c>
      <c r="C145" s="17">
        <v>184690</v>
      </c>
      <c r="D145" s="17">
        <v>184690</v>
      </c>
      <c r="G145" s="11"/>
    </row>
    <row r="146" spans="1:7" ht="24" x14ac:dyDescent="0.2">
      <c r="A146" s="31" t="s">
        <v>229</v>
      </c>
      <c r="B146" s="9" t="s">
        <v>230</v>
      </c>
      <c r="C146" s="15">
        <v>87021823</v>
      </c>
      <c r="D146" s="15">
        <v>87709779</v>
      </c>
      <c r="E146" s="2"/>
      <c r="F146" s="2"/>
      <c r="G146" s="11"/>
    </row>
    <row r="147" spans="1:7" ht="17.25" customHeight="1" x14ac:dyDescent="0.2">
      <c r="A147" s="31" t="s">
        <v>231</v>
      </c>
      <c r="B147" s="9" t="s">
        <v>232</v>
      </c>
      <c r="C147" s="15">
        <v>15951336</v>
      </c>
      <c r="D147" s="15">
        <v>16639292</v>
      </c>
      <c r="G147" s="11"/>
    </row>
    <row r="148" spans="1:7" ht="24" x14ac:dyDescent="0.2">
      <c r="A148" s="3" t="s">
        <v>551</v>
      </c>
      <c r="B148" s="4" t="s">
        <v>550</v>
      </c>
      <c r="C148" s="15">
        <v>1115580</v>
      </c>
      <c r="D148" s="15">
        <v>1115580</v>
      </c>
      <c r="G148" s="11"/>
    </row>
    <row r="149" spans="1:7" ht="72" x14ac:dyDescent="0.2">
      <c r="A149" s="30" t="s">
        <v>233</v>
      </c>
      <c r="B149" s="16" t="s">
        <v>234</v>
      </c>
      <c r="C149" s="17">
        <v>1115580</v>
      </c>
      <c r="D149" s="17">
        <v>1115580</v>
      </c>
      <c r="G149" s="11"/>
    </row>
    <row r="150" spans="1:7" ht="27.75" customHeight="1" x14ac:dyDescent="0.2">
      <c r="A150" s="3" t="s">
        <v>552</v>
      </c>
      <c r="B150" s="4" t="s">
        <v>553</v>
      </c>
      <c r="C150" s="15">
        <v>125000</v>
      </c>
      <c r="D150" s="15">
        <v>125000</v>
      </c>
      <c r="G150" s="11"/>
    </row>
    <row r="151" spans="1:7" ht="60" x14ac:dyDescent="0.2">
      <c r="A151" s="30" t="s">
        <v>235</v>
      </c>
      <c r="B151" s="16" t="s">
        <v>236</v>
      </c>
      <c r="C151" s="17">
        <v>125000</v>
      </c>
      <c r="D151" s="17">
        <v>125000</v>
      </c>
      <c r="G151" s="11"/>
    </row>
    <row r="152" spans="1:7" ht="24" x14ac:dyDescent="0.2">
      <c r="A152" s="3" t="s">
        <v>554</v>
      </c>
      <c r="B152" s="4" t="s">
        <v>555</v>
      </c>
      <c r="C152" s="15">
        <v>14710756</v>
      </c>
      <c r="D152" s="15">
        <v>15398712</v>
      </c>
      <c r="G152" s="11"/>
    </row>
    <row r="153" spans="1:7" ht="48" customHeight="1" x14ac:dyDescent="0.2">
      <c r="A153" s="30" t="s">
        <v>237</v>
      </c>
      <c r="B153" s="16" t="s">
        <v>238</v>
      </c>
      <c r="C153" s="17">
        <v>38066</v>
      </c>
      <c r="D153" s="17">
        <v>38066</v>
      </c>
      <c r="G153" s="11"/>
    </row>
    <row r="154" spans="1:7" ht="72" x14ac:dyDescent="0.2">
      <c r="A154" s="30" t="s">
        <v>239</v>
      </c>
      <c r="B154" s="16" t="s">
        <v>240</v>
      </c>
      <c r="C154" s="17">
        <v>101201</v>
      </c>
      <c r="D154" s="17">
        <v>101201</v>
      </c>
      <c r="G154" s="11"/>
    </row>
    <row r="155" spans="1:7" ht="49.5" customHeight="1" x14ac:dyDescent="0.2">
      <c r="A155" s="30" t="s">
        <v>241</v>
      </c>
      <c r="B155" s="16" t="s">
        <v>242</v>
      </c>
      <c r="C155" s="17">
        <v>5005683</v>
      </c>
      <c r="D155" s="17">
        <v>5255972</v>
      </c>
      <c r="G155" s="11"/>
    </row>
    <row r="156" spans="1:7" ht="61.5" customHeight="1" x14ac:dyDescent="0.2">
      <c r="A156" s="30" t="s">
        <v>243</v>
      </c>
      <c r="B156" s="16" t="s">
        <v>244</v>
      </c>
      <c r="C156" s="17">
        <v>25914</v>
      </c>
      <c r="D156" s="17">
        <v>27210</v>
      </c>
      <c r="G156" s="11"/>
    </row>
    <row r="157" spans="1:7" ht="60" x14ac:dyDescent="0.2">
      <c r="A157" s="30" t="s">
        <v>245</v>
      </c>
      <c r="B157" s="16" t="s">
        <v>246</v>
      </c>
      <c r="C157" s="17">
        <v>4708970</v>
      </c>
      <c r="D157" s="17">
        <v>4944419</v>
      </c>
      <c r="G157" s="11"/>
    </row>
    <row r="158" spans="1:7" ht="60" x14ac:dyDescent="0.2">
      <c r="A158" s="30" t="s">
        <v>247</v>
      </c>
      <c r="B158" s="16" t="s">
        <v>248</v>
      </c>
      <c r="C158" s="17">
        <v>3986931</v>
      </c>
      <c r="D158" s="17">
        <v>4186278</v>
      </c>
      <c r="G158" s="11"/>
    </row>
    <row r="159" spans="1:7" ht="60" x14ac:dyDescent="0.2">
      <c r="A159" s="30" t="s">
        <v>249</v>
      </c>
      <c r="B159" s="16" t="s">
        <v>250</v>
      </c>
      <c r="C159" s="17">
        <v>646028</v>
      </c>
      <c r="D159" s="17">
        <v>646028</v>
      </c>
      <c r="G159" s="11"/>
    </row>
    <row r="160" spans="1:7" ht="36" x14ac:dyDescent="0.2">
      <c r="A160" s="30" t="s">
        <v>251</v>
      </c>
      <c r="B160" s="16" t="s">
        <v>252</v>
      </c>
      <c r="C160" s="17">
        <v>197963</v>
      </c>
      <c r="D160" s="17">
        <v>199538</v>
      </c>
      <c r="G160" s="11"/>
    </row>
    <row r="161" spans="1:7" ht="15" customHeight="1" x14ac:dyDescent="0.2">
      <c r="A161" s="31" t="s">
        <v>253</v>
      </c>
      <c r="B161" s="9" t="s">
        <v>254</v>
      </c>
      <c r="C161" s="15">
        <v>71070487</v>
      </c>
      <c r="D161" s="15">
        <v>71070487</v>
      </c>
      <c r="G161" s="11"/>
    </row>
    <row r="162" spans="1:7" s="6" customFormat="1" ht="24" x14ac:dyDescent="0.2">
      <c r="A162" s="31" t="s">
        <v>255</v>
      </c>
      <c r="B162" s="9" t="s">
        <v>256</v>
      </c>
      <c r="C162" s="15">
        <v>2593836</v>
      </c>
      <c r="D162" s="15">
        <v>2593836</v>
      </c>
      <c r="F162" s="1"/>
      <c r="G162" s="11"/>
    </row>
    <row r="163" spans="1:7" s="6" customFormat="1" ht="24" x14ac:dyDescent="0.2">
      <c r="A163" s="3" t="s">
        <v>556</v>
      </c>
      <c r="B163" s="4" t="s">
        <v>557</v>
      </c>
      <c r="C163" s="15">
        <v>68476651</v>
      </c>
      <c r="D163" s="15">
        <v>68476651</v>
      </c>
      <c r="F163" s="1"/>
      <c r="G163" s="11"/>
    </row>
    <row r="164" spans="1:7" ht="88.5" customHeight="1" x14ac:dyDescent="0.2">
      <c r="A164" s="30" t="s">
        <v>257</v>
      </c>
      <c r="B164" s="16" t="s">
        <v>258</v>
      </c>
      <c r="C164" s="17">
        <v>12121167</v>
      </c>
      <c r="D164" s="17">
        <v>12121167</v>
      </c>
      <c r="G164" s="11"/>
    </row>
    <row r="165" spans="1:7" ht="24" x14ac:dyDescent="0.2">
      <c r="A165" s="30" t="s">
        <v>259</v>
      </c>
      <c r="B165" s="16" t="s">
        <v>260</v>
      </c>
      <c r="C165" s="17">
        <v>56355484</v>
      </c>
      <c r="D165" s="17">
        <v>56355484</v>
      </c>
      <c r="G165" s="11"/>
    </row>
    <row r="166" spans="1:7" ht="24" x14ac:dyDescent="0.2">
      <c r="A166" s="31" t="s">
        <v>261</v>
      </c>
      <c r="B166" s="9" t="s">
        <v>262</v>
      </c>
      <c r="C166" s="15">
        <v>3452163</v>
      </c>
      <c r="D166" s="15">
        <v>2227807</v>
      </c>
      <c r="E166" s="2"/>
      <c r="F166" s="2"/>
      <c r="G166" s="11"/>
    </row>
    <row r="167" spans="1:7" ht="60" x14ac:dyDescent="0.2">
      <c r="A167" s="31" t="s">
        <v>263</v>
      </c>
      <c r="B167" s="9" t="s">
        <v>264</v>
      </c>
      <c r="C167" s="15">
        <v>3452163</v>
      </c>
      <c r="D167" s="15">
        <v>2227807</v>
      </c>
      <c r="G167" s="11"/>
    </row>
    <row r="168" spans="1:7" ht="60" x14ac:dyDescent="0.2">
      <c r="A168" s="30" t="s">
        <v>265</v>
      </c>
      <c r="B168" s="16" t="s">
        <v>266</v>
      </c>
      <c r="C168" s="17">
        <v>1980430</v>
      </c>
      <c r="D168" s="17">
        <v>1980430</v>
      </c>
      <c r="G168" s="11"/>
    </row>
    <row r="169" spans="1:7" ht="72" x14ac:dyDescent="0.2">
      <c r="A169" s="30" t="s">
        <v>604</v>
      </c>
      <c r="B169" s="16" t="s">
        <v>603</v>
      </c>
      <c r="C169" s="17">
        <v>1224356</v>
      </c>
      <c r="D169" s="17"/>
      <c r="G169" s="11"/>
    </row>
    <row r="170" spans="1:7" ht="60" x14ac:dyDescent="0.2">
      <c r="A170" s="30" t="s">
        <v>267</v>
      </c>
      <c r="B170" s="16" t="s">
        <v>268</v>
      </c>
      <c r="C170" s="17">
        <v>247377</v>
      </c>
      <c r="D170" s="17">
        <v>247377</v>
      </c>
      <c r="G170" s="11"/>
    </row>
    <row r="171" spans="1:7" ht="15" customHeight="1" x14ac:dyDescent="0.2">
      <c r="A171" s="31" t="s">
        <v>269</v>
      </c>
      <c r="B171" s="9" t="s">
        <v>270</v>
      </c>
      <c r="C171" s="15">
        <v>1144227</v>
      </c>
      <c r="D171" s="15">
        <v>1144227</v>
      </c>
      <c r="E171" s="2"/>
      <c r="F171" s="2"/>
      <c r="G171" s="11"/>
    </row>
    <row r="172" spans="1:7" ht="24" x14ac:dyDescent="0.2">
      <c r="A172" s="31" t="s">
        <v>271</v>
      </c>
      <c r="B172" s="9" t="s">
        <v>272</v>
      </c>
      <c r="C172" s="15">
        <v>1070127</v>
      </c>
      <c r="D172" s="15">
        <v>1070127</v>
      </c>
      <c r="G172" s="11"/>
    </row>
    <row r="173" spans="1:7" ht="24" x14ac:dyDescent="0.2">
      <c r="A173" s="30" t="s">
        <v>273</v>
      </c>
      <c r="B173" s="16" t="s">
        <v>274</v>
      </c>
      <c r="C173" s="17">
        <v>1070127</v>
      </c>
      <c r="D173" s="17">
        <v>1070127</v>
      </c>
      <c r="G173" s="11"/>
    </row>
    <row r="174" spans="1:7" ht="48" x14ac:dyDescent="0.2">
      <c r="A174" s="31" t="s">
        <v>275</v>
      </c>
      <c r="B174" s="9" t="s">
        <v>276</v>
      </c>
      <c r="C174" s="15">
        <v>74100</v>
      </c>
      <c r="D174" s="15">
        <v>74100</v>
      </c>
      <c r="G174" s="11"/>
    </row>
    <row r="175" spans="1:7" ht="60" x14ac:dyDescent="0.2">
      <c r="A175" s="30" t="s">
        <v>277</v>
      </c>
      <c r="B175" s="16" t="s">
        <v>278</v>
      </c>
      <c r="C175" s="17">
        <v>74100</v>
      </c>
      <c r="D175" s="17">
        <v>74100</v>
      </c>
      <c r="G175" s="11"/>
    </row>
    <row r="176" spans="1:7" ht="15" customHeight="1" x14ac:dyDescent="0.2">
      <c r="A176" s="31" t="s">
        <v>279</v>
      </c>
      <c r="B176" s="9" t="s">
        <v>280</v>
      </c>
      <c r="C176" s="15">
        <v>769760125</v>
      </c>
      <c r="D176" s="15">
        <v>779887125</v>
      </c>
      <c r="E176" s="2"/>
      <c r="F176" s="2"/>
      <c r="G176" s="11"/>
    </row>
    <row r="177" spans="1:7" ht="24" x14ac:dyDescent="0.2">
      <c r="A177" s="31" t="s">
        <v>281</v>
      </c>
      <c r="B177" s="9" t="s">
        <v>282</v>
      </c>
      <c r="C177" s="15">
        <v>442594126</v>
      </c>
      <c r="D177" s="15">
        <v>442594126</v>
      </c>
      <c r="G177" s="11"/>
    </row>
    <row r="178" spans="1:7" ht="60" x14ac:dyDescent="0.2">
      <c r="A178" s="3" t="s">
        <v>558</v>
      </c>
      <c r="B178" s="4" t="s">
        <v>559</v>
      </c>
      <c r="C178" s="15">
        <v>484646</v>
      </c>
      <c r="D178" s="15">
        <v>484646</v>
      </c>
      <c r="G178" s="11"/>
    </row>
    <row r="179" spans="1:7" ht="72" x14ac:dyDescent="0.2">
      <c r="A179" s="30" t="s">
        <v>283</v>
      </c>
      <c r="B179" s="16" t="s">
        <v>284</v>
      </c>
      <c r="C179" s="17">
        <v>43190</v>
      </c>
      <c r="D179" s="17">
        <v>43190</v>
      </c>
      <c r="G179" s="11"/>
    </row>
    <row r="180" spans="1:7" ht="84" x14ac:dyDescent="0.2">
      <c r="A180" s="30" t="s">
        <v>285</v>
      </c>
      <c r="B180" s="16" t="s">
        <v>286</v>
      </c>
      <c r="C180" s="17">
        <v>179432</v>
      </c>
      <c r="D180" s="17">
        <v>179432</v>
      </c>
      <c r="G180" s="11"/>
    </row>
    <row r="181" spans="1:7" ht="60" x14ac:dyDescent="0.2">
      <c r="A181" s="30" t="s">
        <v>287</v>
      </c>
      <c r="B181" s="16" t="s">
        <v>288</v>
      </c>
      <c r="C181" s="17">
        <v>63744</v>
      </c>
      <c r="D181" s="17">
        <v>63744</v>
      </c>
      <c r="G181" s="11"/>
    </row>
    <row r="182" spans="1:7" ht="72" x14ac:dyDescent="0.2">
      <c r="A182" s="30" t="s">
        <v>289</v>
      </c>
      <c r="B182" s="16" t="s">
        <v>290</v>
      </c>
      <c r="C182" s="17">
        <v>7595</v>
      </c>
      <c r="D182" s="17">
        <v>7595</v>
      </c>
      <c r="G182" s="11"/>
    </row>
    <row r="183" spans="1:7" ht="64.5" customHeight="1" x14ac:dyDescent="0.2">
      <c r="A183" s="30" t="s">
        <v>291</v>
      </c>
      <c r="B183" s="16" t="s">
        <v>292</v>
      </c>
      <c r="C183" s="17">
        <v>13942</v>
      </c>
      <c r="D183" s="17">
        <v>13942</v>
      </c>
      <c r="G183" s="11"/>
    </row>
    <row r="184" spans="1:7" ht="60" x14ac:dyDescent="0.2">
      <c r="A184" s="30" t="s">
        <v>293</v>
      </c>
      <c r="B184" s="16" t="s">
        <v>294</v>
      </c>
      <c r="C184" s="17">
        <v>176743</v>
      </c>
      <c r="D184" s="17">
        <v>176743</v>
      </c>
      <c r="G184" s="11"/>
    </row>
    <row r="185" spans="1:7" ht="72" x14ac:dyDescent="0.2">
      <c r="A185" s="3" t="s">
        <v>560</v>
      </c>
      <c r="B185" s="4" t="s">
        <v>561</v>
      </c>
      <c r="C185" s="15">
        <v>1528336</v>
      </c>
      <c r="D185" s="15">
        <v>1528336</v>
      </c>
      <c r="G185" s="11"/>
    </row>
    <row r="186" spans="1:7" ht="84" x14ac:dyDescent="0.2">
      <c r="A186" s="30" t="s">
        <v>295</v>
      </c>
      <c r="B186" s="16" t="s">
        <v>296</v>
      </c>
      <c r="C186" s="17">
        <v>2048</v>
      </c>
      <c r="D186" s="17">
        <v>2048</v>
      </c>
      <c r="G186" s="11"/>
    </row>
    <row r="187" spans="1:7" ht="112.5" customHeight="1" x14ac:dyDescent="0.2">
      <c r="A187" s="30" t="s">
        <v>297</v>
      </c>
      <c r="B187" s="16" t="s">
        <v>298</v>
      </c>
      <c r="C187" s="17">
        <v>74501</v>
      </c>
      <c r="D187" s="17">
        <v>74501</v>
      </c>
      <c r="G187" s="11"/>
    </row>
    <row r="188" spans="1:7" ht="85.5" customHeight="1" x14ac:dyDescent="0.2">
      <c r="A188" s="30" t="s">
        <v>299</v>
      </c>
      <c r="B188" s="16" t="s">
        <v>300</v>
      </c>
      <c r="C188" s="17">
        <v>312307</v>
      </c>
      <c r="D188" s="17">
        <v>312307</v>
      </c>
      <c r="G188" s="11"/>
    </row>
    <row r="189" spans="1:7" ht="90.75" customHeight="1" x14ac:dyDescent="0.2">
      <c r="A189" s="30" t="s">
        <v>301</v>
      </c>
      <c r="B189" s="16" t="s">
        <v>302</v>
      </c>
      <c r="C189" s="17">
        <v>39048</v>
      </c>
      <c r="D189" s="17">
        <v>39048</v>
      </c>
      <c r="G189" s="11"/>
    </row>
    <row r="190" spans="1:7" ht="76.5" customHeight="1" x14ac:dyDescent="0.2">
      <c r="A190" s="30" t="s">
        <v>303</v>
      </c>
      <c r="B190" s="16" t="s">
        <v>304</v>
      </c>
      <c r="C190" s="17">
        <v>12478</v>
      </c>
      <c r="D190" s="17">
        <v>12478</v>
      </c>
      <c r="G190" s="11"/>
    </row>
    <row r="191" spans="1:7" ht="120" x14ac:dyDescent="0.2">
      <c r="A191" s="30" t="s">
        <v>305</v>
      </c>
      <c r="B191" s="16" t="s">
        <v>306</v>
      </c>
      <c r="C191" s="17">
        <v>44704</v>
      </c>
      <c r="D191" s="17">
        <v>44704</v>
      </c>
      <c r="G191" s="11"/>
    </row>
    <row r="192" spans="1:7" ht="72" x14ac:dyDescent="0.2">
      <c r="A192" s="30" t="s">
        <v>307</v>
      </c>
      <c r="B192" s="16" t="s">
        <v>308</v>
      </c>
      <c r="C192" s="17">
        <v>1000916</v>
      </c>
      <c r="D192" s="17">
        <v>1000916</v>
      </c>
      <c r="G192" s="11"/>
    </row>
    <row r="193" spans="1:7" ht="72" x14ac:dyDescent="0.2">
      <c r="A193" s="30" t="s">
        <v>309</v>
      </c>
      <c r="B193" s="16" t="s">
        <v>310</v>
      </c>
      <c r="C193" s="17">
        <v>42334</v>
      </c>
      <c r="D193" s="17">
        <v>42334</v>
      </c>
      <c r="G193" s="11"/>
    </row>
    <row r="194" spans="1:7" ht="72" x14ac:dyDescent="0.2">
      <c r="A194" s="3" t="s">
        <v>562</v>
      </c>
      <c r="B194" s="4" t="s">
        <v>563</v>
      </c>
      <c r="C194" s="15">
        <v>966447</v>
      </c>
      <c r="D194" s="15">
        <v>966447</v>
      </c>
      <c r="G194" s="11"/>
    </row>
    <row r="195" spans="1:7" ht="72" x14ac:dyDescent="0.2">
      <c r="A195" s="30" t="s">
        <v>311</v>
      </c>
      <c r="B195" s="16" t="s">
        <v>312</v>
      </c>
      <c r="C195" s="17">
        <v>156667</v>
      </c>
      <c r="D195" s="17">
        <v>156667</v>
      </c>
      <c r="G195" s="11"/>
    </row>
    <row r="196" spans="1:7" ht="120" x14ac:dyDescent="0.2">
      <c r="A196" s="30" t="s">
        <v>313</v>
      </c>
      <c r="B196" s="16" t="s">
        <v>314</v>
      </c>
      <c r="C196" s="17">
        <v>160000</v>
      </c>
      <c r="D196" s="17">
        <v>160000</v>
      </c>
      <c r="G196" s="11"/>
    </row>
    <row r="197" spans="1:7" ht="84" x14ac:dyDescent="0.2">
      <c r="A197" s="30" t="s">
        <v>315</v>
      </c>
      <c r="B197" s="16" t="s">
        <v>316</v>
      </c>
      <c r="C197" s="17">
        <v>2000</v>
      </c>
      <c r="D197" s="17">
        <v>2000</v>
      </c>
      <c r="G197" s="11"/>
    </row>
    <row r="198" spans="1:7" ht="120" x14ac:dyDescent="0.2">
      <c r="A198" s="30" t="s">
        <v>313</v>
      </c>
      <c r="B198" s="16" t="s">
        <v>317</v>
      </c>
      <c r="C198" s="17">
        <v>133333</v>
      </c>
      <c r="D198" s="17">
        <v>133333</v>
      </c>
      <c r="G198" s="11"/>
    </row>
    <row r="199" spans="1:7" ht="84" x14ac:dyDescent="0.2">
      <c r="A199" s="30" t="s">
        <v>318</v>
      </c>
      <c r="B199" s="16" t="s">
        <v>319</v>
      </c>
      <c r="C199" s="17">
        <v>28500</v>
      </c>
      <c r="D199" s="17">
        <v>28500</v>
      </c>
      <c r="G199" s="11"/>
    </row>
    <row r="200" spans="1:7" ht="88.5" customHeight="1" x14ac:dyDescent="0.2">
      <c r="A200" s="30" t="s">
        <v>320</v>
      </c>
      <c r="B200" s="16" t="s">
        <v>321</v>
      </c>
      <c r="C200" s="17">
        <v>147833</v>
      </c>
      <c r="D200" s="17">
        <v>147833</v>
      </c>
      <c r="G200" s="11"/>
    </row>
    <row r="201" spans="1:7" ht="60.75" customHeight="1" x14ac:dyDescent="0.2">
      <c r="A201" s="30" t="s">
        <v>322</v>
      </c>
      <c r="B201" s="16" t="s">
        <v>323</v>
      </c>
      <c r="C201" s="17">
        <v>338114</v>
      </c>
      <c r="D201" s="17">
        <v>338114</v>
      </c>
      <c r="G201" s="11"/>
    </row>
    <row r="202" spans="1:7" ht="60" x14ac:dyDescent="0.2">
      <c r="A202" s="3" t="s">
        <v>564</v>
      </c>
      <c r="B202" s="4" t="s">
        <v>565</v>
      </c>
      <c r="C202" s="15">
        <v>1695628</v>
      </c>
      <c r="D202" s="15">
        <v>1695628</v>
      </c>
      <c r="G202" s="11"/>
    </row>
    <row r="203" spans="1:7" ht="72" x14ac:dyDescent="0.2">
      <c r="A203" s="30" t="s">
        <v>324</v>
      </c>
      <c r="B203" s="16" t="s">
        <v>325</v>
      </c>
      <c r="C203" s="17">
        <v>11667</v>
      </c>
      <c r="D203" s="17">
        <v>11667</v>
      </c>
      <c r="G203" s="11"/>
    </row>
    <row r="204" spans="1:7" ht="60" x14ac:dyDescent="0.2">
      <c r="A204" s="30" t="s">
        <v>326</v>
      </c>
      <c r="B204" s="16" t="s">
        <v>327</v>
      </c>
      <c r="C204" s="17">
        <v>10183</v>
      </c>
      <c r="D204" s="17">
        <v>10183</v>
      </c>
      <c r="G204" s="11"/>
    </row>
    <row r="205" spans="1:7" ht="72" x14ac:dyDescent="0.2">
      <c r="A205" s="30" t="s">
        <v>328</v>
      </c>
      <c r="B205" s="16" t="s">
        <v>329</v>
      </c>
      <c r="C205" s="17">
        <v>19983</v>
      </c>
      <c r="D205" s="17">
        <v>19983</v>
      </c>
      <c r="G205" s="11"/>
    </row>
    <row r="206" spans="1:7" ht="60" x14ac:dyDescent="0.2">
      <c r="A206" s="30" t="s">
        <v>330</v>
      </c>
      <c r="B206" s="16" t="s">
        <v>331</v>
      </c>
      <c r="C206" s="17">
        <v>289561</v>
      </c>
      <c r="D206" s="17">
        <v>289561</v>
      </c>
      <c r="G206" s="11"/>
    </row>
    <row r="207" spans="1:7" ht="84" x14ac:dyDescent="0.2">
      <c r="A207" s="30" t="s">
        <v>332</v>
      </c>
      <c r="B207" s="16" t="s">
        <v>333</v>
      </c>
      <c r="C207" s="17">
        <v>954015</v>
      </c>
      <c r="D207" s="17">
        <v>954015</v>
      </c>
      <c r="G207" s="11"/>
    </row>
    <row r="208" spans="1:7" ht="60" x14ac:dyDescent="0.2">
      <c r="A208" s="30" t="s">
        <v>334</v>
      </c>
      <c r="B208" s="16" t="s">
        <v>335</v>
      </c>
      <c r="C208" s="17">
        <v>410219</v>
      </c>
      <c r="D208" s="17">
        <v>410219</v>
      </c>
      <c r="G208" s="11"/>
    </row>
    <row r="209" spans="1:7" ht="76.5" customHeight="1" x14ac:dyDescent="0.2">
      <c r="A209" s="3" t="s">
        <v>566</v>
      </c>
      <c r="B209" s="4" t="s">
        <v>567</v>
      </c>
      <c r="C209" s="15">
        <v>1157900</v>
      </c>
      <c r="D209" s="15">
        <v>1157900</v>
      </c>
      <c r="G209" s="11"/>
    </row>
    <row r="210" spans="1:7" ht="84" x14ac:dyDescent="0.2">
      <c r="A210" s="30" t="s">
        <v>336</v>
      </c>
      <c r="B210" s="16" t="s">
        <v>337</v>
      </c>
      <c r="C210" s="17">
        <v>400</v>
      </c>
      <c r="D210" s="17">
        <v>400</v>
      </c>
      <c r="G210" s="11"/>
    </row>
    <row r="211" spans="1:7" ht="96" x14ac:dyDescent="0.2">
      <c r="A211" s="30" t="s">
        <v>338</v>
      </c>
      <c r="B211" s="16" t="s">
        <v>339</v>
      </c>
      <c r="C211" s="17">
        <v>1000</v>
      </c>
      <c r="D211" s="17">
        <v>1000</v>
      </c>
      <c r="G211" s="11"/>
    </row>
    <row r="212" spans="1:7" ht="96" x14ac:dyDescent="0.2">
      <c r="A212" s="30" t="s">
        <v>340</v>
      </c>
      <c r="B212" s="16" t="s">
        <v>341</v>
      </c>
      <c r="C212" s="17">
        <v>21000</v>
      </c>
      <c r="D212" s="17">
        <v>21000</v>
      </c>
      <c r="G212" s="11"/>
    </row>
    <row r="213" spans="1:7" ht="84" x14ac:dyDescent="0.2">
      <c r="A213" s="30" t="s">
        <v>342</v>
      </c>
      <c r="B213" s="16" t="s">
        <v>343</v>
      </c>
      <c r="C213" s="17">
        <v>10000</v>
      </c>
      <c r="D213" s="17">
        <v>10000</v>
      </c>
      <c r="G213" s="11"/>
    </row>
    <row r="214" spans="1:7" ht="84" x14ac:dyDescent="0.2">
      <c r="A214" s="30" t="s">
        <v>344</v>
      </c>
      <c r="B214" s="16" t="s">
        <v>345</v>
      </c>
      <c r="C214" s="17">
        <v>1005000</v>
      </c>
      <c r="D214" s="17">
        <v>1005000</v>
      </c>
      <c r="G214" s="11"/>
    </row>
    <row r="215" spans="1:7" ht="96" x14ac:dyDescent="0.2">
      <c r="A215" s="30" t="s">
        <v>346</v>
      </c>
      <c r="B215" s="16" t="s">
        <v>347</v>
      </c>
      <c r="C215" s="17">
        <v>500</v>
      </c>
      <c r="D215" s="17">
        <v>500</v>
      </c>
      <c r="G215" s="11"/>
    </row>
    <row r="216" spans="1:7" ht="96" x14ac:dyDescent="0.2">
      <c r="A216" s="30" t="s">
        <v>348</v>
      </c>
      <c r="B216" s="16" t="s">
        <v>349</v>
      </c>
      <c r="C216" s="17">
        <v>20000</v>
      </c>
      <c r="D216" s="17">
        <v>20000</v>
      </c>
      <c r="G216" s="11"/>
    </row>
    <row r="217" spans="1:7" ht="72" x14ac:dyDescent="0.2">
      <c r="A217" s="30" t="s">
        <v>350</v>
      </c>
      <c r="B217" s="16" t="s">
        <v>351</v>
      </c>
      <c r="C217" s="17">
        <v>100000</v>
      </c>
      <c r="D217" s="17">
        <v>100000</v>
      </c>
      <c r="G217" s="11"/>
    </row>
    <row r="218" spans="1:7" ht="72" x14ac:dyDescent="0.2">
      <c r="A218" s="3" t="s">
        <v>568</v>
      </c>
      <c r="B218" s="4" t="s">
        <v>569</v>
      </c>
      <c r="C218" s="15">
        <v>234951</v>
      </c>
      <c r="D218" s="15">
        <v>234951</v>
      </c>
      <c r="G218" s="11"/>
    </row>
    <row r="219" spans="1:7" ht="97.5" customHeight="1" x14ac:dyDescent="0.2">
      <c r="A219" s="30" t="s">
        <v>352</v>
      </c>
      <c r="B219" s="16" t="s">
        <v>353</v>
      </c>
      <c r="C219" s="17">
        <v>1667</v>
      </c>
      <c r="D219" s="17">
        <v>1667</v>
      </c>
      <c r="G219" s="11"/>
    </row>
    <row r="220" spans="1:7" ht="72" x14ac:dyDescent="0.2">
      <c r="A220" s="30" t="s">
        <v>354</v>
      </c>
      <c r="B220" s="16" t="s">
        <v>355</v>
      </c>
      <c r="C220" s="17">
        <v>333</v>
      </c>
      <c r="D220" s="17">
        <v>333</v>
      </c>
      <c r="G220" s="11"/>
    </row>
    <row r="221" spans="1:7" ht="84" x14ac:dyDescent="0.2">
      <c r="A221" s="30" t="s">
        <v>356</v>
      </c>
      <c r="B221" s="16" t="s">
        <v>357</v>
      </c>
      <c r="C221" s="17">
        <v>201118</v>
      </c>
      <c r="D221" s="17">
        <v>201118</v>
      </c>
      <c r="G221" s="11"/>
    </row>
    <row r="222" spans="1:7" ht="75.75" customHeight="1" x14ac:dyDescent="0.2">
      <c r="A222" s="30" t="s">
        <v>358</v>
      </c>
      <c r="B222" s="16" t="s">
        <v>359</v>
      </c>
      <c r="C222" s="17">
        <v>31833</v>
      </c>
      <c r="D222" s="17">
        <v>31833</v>
      </c>
      <c r="G222" s="11"/>
    </row>
    <row r="223" spans="1:7" ht="72" x14ac:dyDescent="0.2">
      <c r="A223" s="3" t="s">
        <v>570</v>
      </c>
      <c r="B223" s="4" t="s">
        <v>571</v>
      </c>
      <c r="C223" s="15">
        <v>1645548</v>
      </c>
      <c r="D223" s="15">
        <v>1645548</v>
      </c>
      <c r="G223" s="11"/>
    </row>
    <row r="224" spans="1:7" ht="96" x14ac:dyDescent="0.2">
      <c r="A224" s="30" t="s">
        <v>360</v>
      </c>
      <c r="B224" s="16" t="s">
        <v>361</v>
      </c>
      <c r="C224" s="17">
        <v>1645548</v>
      </c>
      <c r="D224" s="17">
        <v>1645548</v>
      </c>
      <c r="G224" s="11"/>
    </row>
    <row r="225" spans="1:7" ht="60" x14ac:dyDescent="0.2">
      <c r="A225" s="3" t="s">
        <v>572</v>
      </c>
      <c r="B225" s="4" t="s">
        <v>573</v>
      </c>
      <c r="C225" s="15">
        <v>7119</v>
      </c>
      <c r="D225" s="15">
        <v>7119</v>
      </c>
      <c r="G225" s="11"/>
    </row>
    <row r="226" spans="1:7" ht="60" x14ac:dyDescent="0.2">
      <c r="A226" s="30" t="s">
        <v>362</v>
      </c>
      <c r="B226" s="16" t="s">
        <v>363</v>
      </c>
      <c r="C226" s="17">
        <v>7119</v>
      </c>
      <c r="D226" s="17">
        <v>7119</v>
      </c>
      <c r="G226" s="11"/>
    </row>
    <row r="227" spans="1:7" ht="60" x14ac:dyDescent="0.2">
      <c r="A227" s="3" t="s">
        <v>574</v>
      </c>
      <c r="B227" s="4" t="s">
        <v>575</v>
      </c>
      <c r="C227" s="15">
        <v>4513</v>
      </c>
      <c r="D227" s="15">
        <v>4513</v>
      </c>
      <c r="G227" s="11"/>
    </row>
    <row r="228" spans="1:7" ht="72" x14ac:dyDescent="0.2">
      <c r="A228" s="30" t="s">
        <v>364</v>
      </c>
      <c r="B228" s="16" t="s">
        <v>365</v>
      </c>
      <c r="C228" s="17">
        <v>18</v>
      </c>
      <c r="D228" s="17">
        <v>18</v>
      </c>
      <c r="G228" s="11"/>
    </row>
    <row r="229" spans="1:7" ht="60" x14ac:dyDescent="0.2">
      <c r="A229" s="30" t="s">
        <v>366</v>
      </c>
      <c r="B229" s="16" t="s">
        <v>367</v>
      </c>
      <c r="C229" s="17">
        <v>4495</v>
      </c>
      <c r="D229" s="17">
        <v>4495</v>
      </c>
      <c r="G229" s="11"/>
    </row>
    <row r="230" spans="1:7" ht="60" x14ac:dyDescent="0.2">
      <c r="A230" s="3" t="s">
        <v>576</v>
      </c>
      <c r="B230" s="4" t="s">
        <v>577</v>
      </c>
      <c r="C230" s="15">
        <v>8830</v>
      </c>
      <c r="D230" s="15">
        <v>8830</v>
      </c>
      <c r="G230" s="11"/>
    </row>
    <row r="231" spans="1:7" ht="48" x14ac:dyDescent="0.2">
      <c r="A231" s="30" t="s">
        <v>368</v>
      </c>
      <c r="B231" s="16" t="s">
        <v>369</v>
      </c>
      <c r="C231" s="17">
        <v>8830</v>
      </c>
      <c r="D231" s="17">
        <v>8830</v>
      </c>
      <c r="G231" s="11"/>
    </row>
    <row r="232" spans="1:7" ht="60" x14ac:dyDescent="0.2">
      <c r="A232" s="3" t="s">
        <v>578</v>
      </c>
      <c r="B232" s="4" t="s">
        <v>579</v>
      </c>
      <c r="C232" s="15">
        <v>376524517</v>
      </c>
      <c r="D232" s="15">
        <v>376524517</v>
      </c>
      <c r="G232" s="11"/>
    </row>
    <row r="233" spans="1:7" ht="72" x14ac:dyDescent="0.2">
      <c r="A233" s="30" t="s">
        <v>370</v>
      </c>
      <c r="B233" s="16" t="s">
        <v>371</v>
      </c>
      <c r="C233" s="17">
        <v>376524517</v>
      </c>
      <c r="D233" s="17">
        <v>376524517</v>
      </c>
      <c r="G233" s="11"/>
    </row>
    <row r="234" spans="1:7" ht="60" x14ac:dyDescent="0.2">
      <c r="A234" s="3" t="s">
        <v>580</v>
      </c>
      <c r="B234" s="4" t="s">
        <v>581</v>
      </c>
      <c r="C234" s="15">
        <v>36415973</v>
      </c>
      <c r="D234" s="15">
        <v>36415973</v>
      </c>
      <c r="G234" s="11"/>
    </row>
    <row r="235" spans="1:7" ht="72" x14ac:dyDescent="0.2">
      <c r="A235" s="30" t="s">
        <v>372</v>
      </c>
      <c r="B235" s="16" t="s">
        <v>373</v>
      </c>
      <c r="C235" s="17">
        <v>36415973</v>
      </c>
      <c r="D235" s="17">
        <v>36415973</v>
      </c>
      <c r="G235" s="11"/>
    </row>
    <row r="236" spans="1:7" ht="60" x14ac:dyDescent="0.2">
      <c r="A236" s="3" t="s">
        <v>582</v>
      </c>
      <c r="B236" s="4" t="s">
        <v>583</v>
      </c>
      <c r="C236" s="15">
        <v>115166</v>
      </c>
      <c r="D236" s="15">
        <v>115166</v>
      </c>
      <c r="G236" s="11"/>
    </row>
    <row r="237" spans="1:7" ht="60" x14ac:dyDescent="0.2">
      <c r="A237" s="30" t="s">
        <v>374</v>
      </c>
      <c r="B237" s="16" t="s">
        <v>375</v>
      </c>
      <c r="C237" s="17">
        <v>10000</v>
      </c>
      <c r="D237" s="17">
        <v>10000</v>
      </c>
      <c r="G237" s="11"/>
    </row>
    <row r="238" spans="1:7" ht="60" x14ac:dyDescent="0.2">
      <c r="A238" s="30" t="s">
        <v>376</v>
      </c>
      <c r="B238" s="16" t="s">
        <v>377</v>
      </c>
      <c r="C238" s="17">
        <v>105166</v>
      </c>
      <c r="D238" s="17">
        <v>105166</v>
      </c>
      <c r="G238" s="11"/>
    </row>
    <row r="239" spans="1:7" ht="84" x14ac:dyDescent="0.2">
      <c r="A239" s="3" t="s">
        <v>584</v>
      </c>
      <c r="B239" s="4" t="s">
        <v>585</v>
      </c>
      <c r="C239" s="15">
        <v>4724787</v>
      </c>
      <c r="D239" s="15">
        <v>4724787</v>
      </c>
      <c r="G239" s="11"/>
    </row>
    <row r="240" spans="1:7" ht="72" x14ac:dyDescent="0.2">
      <c r="A240" s="30" t="s">
        <v>378</v>
      </c>
      <c r="B240" s="16" t="s">
        <v>379</v>
      </c>
      <c r="C240" s="17">
        <v>4724787</v>
      </c>
      <c r="D240" s="17">
        <v>4724787</v>
      </c>
      <c r="G240" s="11"/>
    </row>
    <row r="241" spans="1:7" ht="72" x14ac:dyDescent="0.2">
      <c r="A241" s="3" t="s">
        <v>587</v>
      </c>
      <c r="B241" s="4" t="s">
        <v>586</v>
      </c>
      <c r="C241" s="15">
        <v>640399</v>
      </c>
      <c r="D241" s="15">
        <v>640399</v>
      </c>
      <c r="G241" s="11"/>
    </row>
    <row r="242" spans="1:7" ht="84" x14ac:dyDescent="0.2">
      <c r="A242" s="30" t="s">
        <v>380</v>
      </c>
      <c r="B242" s="16" t="s">
        <v>381</v>
      </c>
      <c r="C242" s="17">
        <v>2857</v>
      </c>
      <c r="D242" s="17">
        <v>2857</v>
      </c>
      <c r="G242" s="11"/>
    </row>
    <row r="243" spans="1:7" ht="84" x14ac:dyDescent="0.2">
      <c r="A243" s="30" t="s">
        <v>382</v>
      </c>
      <c r="B243" s="16" t="s">
        <v>383</v>
      </c>
      <c r="C243" s="17">
        <v>208289</v>
      </c>
      <c r="D243" s="17">
        <v>208289</v>
      </c>
      <c r="G243" s="11"/>
    </row>
    <row r="244" spans="1:7" ht="75.75" customHeight="1" x14ac:dyDescent="0.2">
      <c r="A244" s="30" t="s">
        <v>384</v>
      </c>
      <c r="B244" s="16" t="s">
        <v>385</v>
      </c>
      <c r="C244" s="17">
        <v>276008</v>
      </c>
      <c r="D244" s="17">
        <v>276008</v>
      </c>
      <c r="G244" s="11"/>
    </row>
    <row r="245" spans="1:7" ht="84" x14ac:dyDescent="0.2">
      <c r="A245" s="30" t="s">
        <v>386</v>
      </c>
      <c r="B245" s="16" t="s">
        <v>387</v>
      </c>
      <c r="C245" s="17">
        <v>23333</v>
      </c>
      <c r="D245" s="17">
        <v>23333</v>
      </c>
      <c r="G245" s="11"/>
    </row>
    <row r="246" spans="1:7" ht="84" x14ac:dyDescent="0.2">
      <c r="A246" s="30" t="s">
        <v>388</v>
      </c>
      <c r="B246" s="16" t="s">
        <v>389</v>
      </c>
      <c r="C246" s="17">
        <v>60000</v>
      </c>
      <c r="D246" s="17">
        <v>60000</v>
      </c>
      <c r="G246" s="11"/>
    </row>
    <row r="247" spans="1:7" ht="64.5" customHeight="1" x14ac:dyDescent="0.2">
      <c r="A247" s="30" t="s">
        <v>390</v>
      </c>
      <c r="B247" s="16" t="s">
        <v>391</v>
      </c>
      <c r="C247" s="17">
        <v>69912</v>
      </c>
      <c r="D247" s="17">
        <v>69912</v>
      </c>
      <c r="G247" s="11"/>
    </row>
    <row r="248" spans="1:7" ht="111.75" customHeight="1" x14ac:dyDescent="0.2">
      <c r="A248" s="3" t="s">
        <v>590</v>
      </c>
      <c r="B248" s="4" t="s">
        <v>591</v>
      </c>
      <c r="C248" s="15">
        <v>18670</v>
      </c>
      <c r="D248" s="15">
        <v>18670</v>
      </c>
      <c r="G248" s="11"/>
    </row>
    <row r="249" spans="1:7" ht="99" customHeight="1" x14ac:dyDescent="0.2">
      <c r="A249" s="30" t="s">
        <v>392</v>
      </c>
      <c r="B249" s="16" t="s">
        <v>393</v>
      </c>
      <c r="C249" s="17">
        <v>18670</v>
      </c>
      <c r="D249" s="17">
        <v>18670</v>
      </c>
      <c r="G249" s="11"/>
    </row>
    <row r="250" spans="1:7" ht="96" x14ac:dyDescent="0.2">
      <c r="A250" s="3" t="s">
        <v>588</v>
      </c>
      <c r="B250" s="4" t="s">
        <v>589</v>
      </c>
      <c r="C250" s="15">
        <v>216651</v>
      </c>
      <c r="D250" s="15">
        <v>216651</v>
      </c>
      <c r="G250" s="11"/>
    </row>
    <row r="251" spans="1:7" ht="108" x14ac:dyDescent="0.2">
      <c r="A251" s="30" t="s">
        <v>394</v>
      </c>
      <c r="B251" s="16" t="s">
        <v>395</v>
      </c>
      <c r="C251" s="17">
        <v>556</v>
      </c>
      <c r="D251" s="17">
        <v>556</v>
      </c>
      <c r="G251" s="11"/>
    </row>
    <row r="252" spans="1:7" ht="108" x14ac:dyDescent="0.2">
      <c r="A252" s="30" t="s">
        <v>396</v>
      </c>
      <c r="B252" s="16" t="s">
        <v>397</v>
      </c>
      <c r="C252" s="17">
        <v>19122</v>
      </c>
      <c r="D252" s="17">
        <v>19122</v>
      </c>
      <c r="G252" s="11"/>
    </row>
    <row r="253" spans="1:7" ht="109.5" customHeight="1" x14ac:dyDescent="0.2">
      <c r="A253" s="30" t="s">
        <v>398</v>
      </c>
      <c r="B253" s="16" t="s">
        <v>399</v>
      </c>
      <c r="C253" s="17">
        <v>65169</v>
      </c>
      <c r="D253" s="17">
        <v>65169</v>
      </c>
      <c r="G253" s="11"/>
    </row>
    <row r="254" spans="1:7" ht="135" customHeight="1" x14ac:dyDescent="0.2">
      <c r="A254" s="30" t="s">
        <v>400</v>
      </c>
      <c r="B254" s="16" t="s">
        <v>401</v>
      </c>
      <c r="C254" s="17">
        <v>44524</v>
      </c>
      <c r="D254" s="17">
        <v>44524</v>
      </c>
      <c r="G254" s="11"/>
    </row>
    <row r="255" spans="1:7" ht="96" x14ac:dyDescent="0.2">
      <c r="A255" s="30" t="s">
        <v>402</v>
      </c>
      <c r="B255" s="16" t="s">
        <v>403</v>
      </c>
      <c r="C255" s="17">
        <v>87280</v>
      </c>
      <c r="D255" s="17">
        <v>87280</v>
      </c>
      <c r="G255" s="11"/>
    </row>
    <row r="256" spans="1:7" ht="148.5" customHeight="1" x14ac:dyDescent="0.2">
      <c r="A256" s="3" t="s">
        <v>404</v>
      </c>
      <c r="B256" s="4" t="s">
        <v>405</v>
      </c>
      <c r="C256" s="15">
        <v>21149</v>
      </c>
      <c r="D256" s="15">
        <v>21149</v>
      </c>
      <c r="G256" s="11"/>
    </row>
    <row r="257" spans="1:7" ht="132" x14ac:dyDescent="0.2">
      <c r="A257" s="30" t="s">
        <v>404</v>
      </c>
      <c r="B257" s="16" t="s">
        <v>405</v>
      </c>
      <c r="C257" s="17">
        <v>21149</v>
      </c>
      <c r="D257" s="17">
        <v>21149</v>
      </c>
      <c r="G257" s="11"/>
    </row>
    <row r="258" spans="1:7" s="6" customFormat="1" ht="60" x14ac:dyDescent="0.2">
      <c r="A258" s="31" t="s">
        <v>406</v>
      </c>
      <c r="B258" s="9" t="s">
        <v>407</v>
      </c>
      <c r="C258" s="15">
        <v>16222</v>
      </c>
      <c r="D258" s="15">
        <v>16222</v>
      </c>
      <c r="G258" s="11"/>
    </row>
    <row r="259" spans="1:7" ht="60" x14ac:dyDescent="0.2">
      <c r="A259" s="3" t="s">
        <v>592</v>
      </c>
      <c r="B259" s="4" t="s">
        <v>593</v>
      </c>
      <c r="C259" s="15">
        <v>204370</v>
      </c>
      <c r="D259" s="15">
        <v>204370</v>
      </c>
      <c r="G259" s="11"/>
    </row>
    <row r="260" spans="1:7" ht="84" x14ac:dyDescent="0.2">
      <c r="A260" s="30" t="s">
        <v>408</v>
      </c>
      <c r="B260" s="16" t="s">
        <v>409</v>
      </c>
      <c r="C260" s="17">
        <v>46001</v>
      </c>
      <c r="D260" s="17">
        <v>46001</v>
      </c>
      <c r="G260" s="11"/>
    </row>
    <row r="261" spans="1:7" ht="96" x14ac:dyDescent="0.2">
      <c r="A261" s="30" t="s">
        <v>410</v>
      </c>
      <c r="B261" s="16" t="s">
        <v>411</v>
      </c>
      <c r="C261" s="17">
        <v>42902</v>
      </c>
      <c r="D261" s="17">
        <v>42902</v>
      </c>
      <c r="G261" s="11"/>
    </row>
    <row r="262" spans="1:7" ht="60" x14ac:dyDescent="0.2">
      <c r="A262" s="30" t="s">
        <v>412</v>
      </c>
      <c r="B262" s="16" t="s">
        <v>413</v>
      </c>
      <c r="C262" s="17">
        <v>115467</v>
      </c>
      <c r="D262" s="17">
        <v>115467</v>
      </c>
      <c r="G262" s="11"/>
    </row>
    <row r="263" spans="1:7" ht="84" x14ac:dyDescent="0.2">
      <c r="A263" s="3" t="s">
        <v>414</v>
      </c>
      <c r="B263" s="4" t="s">
        <v>415</v>
      </c>
      <c r="C263" s="15">
        <v>143</v>
      </c>
      <c r="D263" s="15">
        <v>143</v>
      </c>
      <c r="G263" s="11"/>
    </row>
    <row r="264" spans="1:7" ht="74.25" customHeight="1" x14ac:dyDescent="0.2">
      <c r="A264" s="30" t="s">
        <v>414</v>
      </c>
      <c r="B264" s="16" t="s">
        <v>415</v>
      </c>
      <c r="C264" s="17">
        <v>143</v>
      </c>
      <c r="D264" s="17">
        <v>143</v>
      </c>
      <c r="G264" s="11"/>
    </row>
    <row r="265" spans="1:7" ht="72" x14ac:dyDescent="0.2">
      <c r="A265" s="3" t="s">
        <v>594</v>
      </c>
      <c r="B265" s="4" t="s">
        <v>595</v>
      </c>
      <c r="C265" s="15">
        <v>53333</v>
      </c>
      <c r="D265" s="15">
        <v>53333</v>
      </c>
      <c r="G265" s="11"/>
    </row>
    <row r="266" spans="1:7" ht="84" x14ac:dyDescent="0.2">
      <c r="A266" s="30" t="s">
        <v>416</v>
      </c>
      <c r="B266" s="16" t="s">
        <v>417</v>
      </c>
      <c r="C266" s="17">
        <v>40333</v>
      </c>
      <c r="D266" s="17">
        <v>40333</v>
      </c>
      <c r="G266" s="11"/>
    </row>
    <row r="267" spans="1:7" ht="60" x14ac:dyDescent="0.2">
      <c r="A267" s="30" t="s">
        <v>418</v>
      </c>
      <c r="B267" s="16" t="s">
        <v>419</v>
      </c>
      <c r="C267" s="17">
        <v>13000</v>
      </c>
      <c r="D267" s="17">
        <v>13000</v>
      </c>
      <c r="G267" s="11"/>
    </row>
    <row r="268" spans="1:7" ht="72" x14ac:dyDescent="0.2">
      <c r="A268" s="3" t="s">
        <v>594</v>
      </c>
      <c r="B268" s="4" t="s">
        <v>596</v>
      </c>
      <c r="C268" s="15">
        <v>3134211</v>
      </c>
      <c r="D268" s="15">
        <v>3134211</v>
      </c>
      <c r="G268" s="11"/>
    </row>
    <row r="269" spans="1:7" ht="120" x14ac:dyDescent="0.2">
      <c r="A269" s="30" t="s">
        <v>420</v>
      </c>
      <c r="B269" s="16" t="s">
        <v>421</v>
      </c>
      <c r="C269" s="17">
        <v>1288856</v>
      </c>
      <c r="D269" s="17">
        <v>1288856</v>
      </c>
      <c r="G269" s="11"/>
    </row>
    <row r="270" spans="1:7" ht="60" x14ac:dyDescent="0.2">
      <c r="A270" s="30" t="s">
        <v>422</v>
      </c>
      <c r="B270" s="16" t="s">
        <v>423</v>
      </c>
      <c r="C270" s="17">
        <v>5674</v>
      </c>
      <c r="D270" s="17">
        <v>5674</v>
      </c>
      <c r="G270" s="11"/>
    </row>
    <row r="271" spans="1:7" ht="84" x14ac:dyDescent="0.2">
      <c r="A271" s="30" t="s">
        <v>424</v>
      </c>
      <c r="B271" s="16" t="s">
        <v>425</v>
      </c>
      <c r="C271" s="17">
        <v>12890</v>
      </c>
      <c r="D271" s="17">
        <v>12890</v>
      </c>
      <c r="G271" s="11"/>
    </row>
    <row r="272" spans="1:7" ht="60" x14ac:dyDescent="0.2">
      <c r="A272" s="30" t="s">
        <v>426</v>
      </c>
      <c r="B272" s="16" t="s">
        <v>427</v>
      </c>
      <c r="C272" s="17">
        <v>36229</v>
      </c>
      <c r="D272" s="17">
        <v>36229</v>
      </c>
      <c r="G272" s="11"/>
    </row>
    <row r="273" spans="1:7" ht="72" x14ac:dyDescent="0.2">
      <c r="A273" s="30" t="s">
        <v>428</v>
      </c>
      <c r="B273" s="16" t="s">
        <v>429</v>
      </c>
      <c r="C273" s="17">
        <v>12619</v>
      </c>
      <c r="D273" s="17">
        <v>12619</v>
      </c>
      <c r="G273" s="11"/>
    </row>
    <row r="274" spans="1:7" ht="60" x14ac:dyDescent="0.2">
      <c r="A274" s="30" t="s">
        <v>430</v>
      </c>
      <c r="B274" s="16" t="s">
        <v>431</v>
      </c>
      <c r="C274" s="17">
        <v>742857</v>
      </c>
      <c r="D274" s="17">
        <v>742857</v>
      </c>
      <c r="G274" s="11"/>
    </row>
    <row r="275" spans="1:7" ht="90.75" customHeight="1" x14ac:dyDescent="0.2">
      <c r="A275" s="30" t="s">
        <v>432</v>
      </c>
      <c r="B275" s="16" t="s">
        <v>433</v>
      </c>
      <c r="C275" s="17">
        <v>479143</v>
      </c>
      <c r="D275" s="17">
        <v>479143</v>
      </c>
      <c r="G275" s="11"/>
    </row>
    <row r="276" spans="1:7" ht="72" x14ac:dyDescent="0.2">
      <c r="A276" s="30" t="s">
        <v>434</v>
      </c>
      <c r="B276" s="16" t="s">
        <v>435</v>
      </c>
      <c r="C276" s="17">
        <v>857</v>
      </c>
      <c r="D276" s="17">
        <v>857</v>
      </c>
      <c r="G276" s="11"/>
    </row>
    <row r="277" spans="1:7" ht="108" x14ac:dyDescent="0.2">
      <c r="A277" s="30" t="s">
        <v>436</v>
      </c>
      <c r="B277" s="16" t="s">
        <v>437</v>
      </c>
      <c r="C277" s="17">
        <v>447449</v>
      </c>
      <c r="D277" s="17">
        <v>447449</v>
      </c>
      <c r="G277" s="11"/>
    </row>
    <row r="278" spans="1:7" ht="52.5" customHeight="1" x14ac:dyDescent="0.2">
      <c r="A278" s="30" t="s">
        <v>438</v>
      </c>
      <c r="B278" s="16" t="s">
        <v>439</v>
      </c>
      <c r="C278" s="17">
        <v>107637</v>
      </c>
      <c r="D278" s="17">
        <v>107637</v>
      </c>
      <c r="G278" s="11"/>
    </row>
    <row r="279" spans="1:7" ht="57" customHeight="1" x14ac:dyDescent="0.2">
      <c r="A279" s="3" t="s">
        <v>597</v>
      </c>
      <c r="B279" s="4" t="s">
        <v>598</v>
      </c>
      <c r="C279" s="15">
        <v>12692414</v>
      </c>
      <c r="D279" s="15">
        <v>12692414</v>
      </c>
      <c r="G279" s="11"/>
    </row>
    <row r="280" spans="1:7" ht="72" x14ac:dyDescent="0.2">
      <c r="A280" s="30" t="s">
        <v>440</v>
      </c>
      <c r="B280" s="16" t="s">
        <v>441</v>
      </c>
      <c r="C280" s="17">
        <v>22226</v>
      </c>
      <c r="D280" s="17">
        <v>22226</v>
      </c>
      <c r="G280" s="11"/>
    </row>
    <row r="281" spans="1:7" ht="72" x14ac:dyDescent="0.2">
      <c r="A281" s="30" t="s">
        <v>442</v>
      </c>
      <c r="B281" s="16" t="s">
        <v>443</v>
      </c>
      <c r="C281" s="17">
        <v>262310</v>
      </c>
      <c r="D281" s="17">
        <v>262310</v>
      </c>
      <c r="G281" s="11"/>
    </row>
    <row r="282" spans="1:7" ht="159.75" customHeight="1" x14ac:dyDescent="0.2">
      <c r="A282" s="30" t="s">
        <v>444</v>
      </c>
      <c r="B282" s="16" t="s">
        <v>445</v>
      </c>
      <c r="C282" s="17">
        <v>19903</v>
      </c>
      <c r="D282" s="17">
        <v>19903</v>
      </c>
      <c r="G282" s="11"/>
    </row>
    <row r="283" spans="1:7" ht="72" x14ac:dyDescent="0.2">
      <c r="A283" s="30" t="s">
        <v>446</v>
      </c>
      <c r="B283" s="16" t="s">
        <v>447</v>
      </c>
      <c r="C283" s="17">
        <v>33691</v>
      </c>
      <c r="D283" s="17">
        <v>33691</v>
      </c>
      <c r="G283" s="11"/>
    </row>
    <row r="284" spans="1:7" ht="84" x14ac:dyDescent="0.2">
      <c r="A284" s="30" t="s">
        <v>448</v>
      </c>
      <c r="B284" s="16" t="s">
        <v>449</v>
      </c>
      <c r="C284" s="17">
        <v>1667</v>
      </c>
      <c r="D284" s="17">
        <v>1667</v>
      </c>
      <c r="G284" s="11"/>
    </row>
    <row r="285" spans="1:7" ht="84" x14ac:dyDescent="0.2">
      <c r="A285" s="30" t="s">
        <v>450</v>
      </c>
      <c r="B285" s="16" t="s">
        <v>451</v>
      </c>
      <c r="C285" s="17">
        <v>40157</v>
      </c>
      <c r="D285" s="17">
        <v>40157</v>
      </c>
      <c r="G285" s="11"/>
    </row>
    <row r="286" spans="1:7" ht="72" x14ac:dyDescent="0.2">
      <c r="A286" s="30" t="s">
        <v>452</v>
      </c>
      <c r="B286" s="16" t="s">
        <v>453</v>
      </c>
      <c r="C286" s="17">
        <v>107992</v>
      </c>
      <c r="D286" s="17">
        <v>107992</v>
      </c>
      <c r="G286" s="11"/>
    </row>
    <row r="287" spans="1:7" ht="60" x14ac:dyDescent="0.2">
      <c r="A287" s="30" t="s">
        <v>454</v>
      </c>
      <c r="B287" s="16" t="s">
        <v>455</v>
      </c>
      <c r="C287" s="17">
        <v>12204468</v>
      </c>
      <c r="D287" s="17">
        <v>12204468</v>
      </c>
      <c r="G287" s="11"/>
    </row>
    <row r="288" spans="1:7" s="6" customFormat="1" ht="84" x14ac:dyDescent="0.2">
      <c r="A288" s="31" t="s">
        <v>456</v>
      </c>
      <c r="B288" s="9" t="s">
        <v>457</v>
      </c>
      <c r="C288" s="15">
        <v>82203</v>
      </c>
      <c r="D288" s="15">
        <v>82203</v>
      </c>
      <c r="F288" s="1"/>
      <c r="G288" s="11"/>
    </row>
    <row r="289" spans="1:7" ht="112.5" customHeight="1" x14ac:dyDescent="0.2">
      <c r="A289" s="31" t="s">
        <v>458</v>
      </c>
      <c r="B289" s="9" t="s">
        <v>459</v>
      </c>
      <c r="C289" s="15">
        <v>1547109</v>
      </c>
      <c r="D289" s="15">
        <v>1547109</v>
      </c>
      <c r="F289" s="6"/>
      <c r="G289" s="11"/>
    </row>
    <row r="290" spans="1:7" ht="96" x14ac:dyDescent="0.2">
      <c r="A290" s="31" t="s">
        <v>460</v>
      </c>
      <c r="B290" s="9" t="s">
        <v>461</v>
      </c>
      <c r="C290" s="15">
        <v>123833</v>
      </c>
      <c r="D290" s="15">
        <v>123833</v>
      </c>
      <c r="G290" s="11"/>
    </row>
    <row r="291" spans="1:7" ht="24" x14ac:dyDescent="0.2">
      <c r="A291" s="31" t="s">
        <v>462</v>
      </c>
      <c r="B291" s="9" t="s">
        <v>463</v>
      </c>
      <c r="C291" s="15">
        <v>1735001</v>
      </c>
      <c r="D291" s="15">
        <v>1735001</v>
      </c>
      <c r="G291" s="11"/>
    </row>
    <row r="292" spans="1:7" ht="36" x14ac:dyDescent="0.2">
      <c r="A292" s="30" t="s">
        <v>464</v>
      </c>
      <c r="B292" s="16" t="s">
        <v>465</v>
      </c>
      <c r="C292" s="17">
        <v>1735001</v>
      </c>
      <c r="D292" s="17">
        <v>1735001</v>
      </c>
      <c r="G292" s="11"/>
    </row>
    <row r="293" spans="1:7" ht="72" x14ac:dyDescent="0.2">
      <c r="A293" s="31" t="s">
        <v>466</v>
      </c>
      <c r="B293" s="9" t="s">
        <v>467</v>
      </c>
      <c r="C293" s="15">
        <v>48518219</v>
      </c>
      <c r="D293" s="15">
        <v>48518219</v>
      </c>
      <c r="G293" s="11"/>
    </row>
    <row r="294" spans="1:7" ht="60" x14ac:dyDescent="0.2">
      <c r="A294" s="30" t="s">
        <v>468</v>
      </c>
      <c r="B294" s="16" t="s">
        <v>469</v>
      </c>
      <c r="C294" s="17">
        <v>43397429</v>
      </c>
      <c r="D294" s="17">
        <v>43397429</v>
      </c>
      <c r="G294" s="11"/>
    </row>
    <row r="295" spans="1:7" ht="60" x14ac:dyDescent="0.2">
      <c r="A295" s="30" t="s">
        <v>470</v>
      </c>
      <c r="B295" s="16" t="s">
        <v>471</v>
      </c>
      <c r="C295" s="17">
        <v>180000</v>
      </c>
      <c r="D295" s="17">
        <v>180000</v>
      </c>
      <c r="G295" s="11"/>
    </row>
    <row r="296" spans="1:7" ht="48" x14ac:dyDescent="0.2">
      <c r="A296" s="30" t="s">
        <v>472</v>
      </c>
      <c r="B296" s="16" t="s">
        <v>473</v>
      </c>
      <c r="C296" s="17">
        <v>20000</v>
      </c>
      <c r="D296" s="17">
        <v>20000</v>
      </c>
      <c r="G296" s="11"/>
    </row>
    <row r="297" spans="1:7" ht="48" x14ac:dyDescent="0.2">
      <c r="A297" s="30" t="s">
        <v>474</v>
      </c>
      <c r="B297" s="16" t="s">
        <v>475</v>
      </c>
      <c r="C297" s="17">
        <v>4920790</v>
      </c>
      <c r="D297" s="17">
        <v>4920790</v>
      </c>
      <c r="G297" s="11"/>
    </row>
    <row r="298" spans="1:7" ht="15.75" customHeight="1" x14ac:dyDescent="0.2">
      <c r="A298" s="31" t="s">
        <v>476</v>
      </c>
      <c r="B298" s="9" t="s">
        <v>477</v>
      </c>
      <c r="C298" s="15">
        <v>515320</v>
      </c>
      <c r="D298" s="15">
        <v>515320</v>
      </c>
      <c r="G298" s="11"/>
    </row>
    <row r="299" spans="1:7" s="6" customFormat="1" ht="36" x14ac:dyDescent="0.2">
      <c r="A299" s="30" t="s">
        <v>478</v>
      </c>
      <c r="B299" s="16" t="s">
        <v>479</v>
      </c>
      <c r="C299" s="17">
        <v>144360</v>
      </c>
      <c r="D299" s="17">
        <v>144360</v>
      </c>
      <c r="F299" s="1"/>
      <c r="G299" s="11"/>
    </row>
    <row r="300" spans="1:7" s="6" customFormat="1" ht="48" x14ac:dyDescent="0.2">
      <c r="A300" s="30" t="s">
        <v>480</v>
      </c>
      <c r="B300" s="16" t="s">
        <v>481</v>
      </c>
      <c r="C300" s="17">
        <v>177974</v>
      </c>
      <c r="D300" s="17">
        <v>177974</v>
      </c>
      <c r="F300" s="1"/>
      <c r="G300" s="11"/>
    </row>
    <row r="301" spans="1:7" s="6" customFormat="1" ht="108" x14ac:dyDescent="0.2">
      <c r="A301" s="30" t="s">
        <v>482</v>
      </c>
      <c r="B301" s="16" t="s">
        <v>483</v>
      </c>
      <c r="C301" s="17">
        <v>126883</v>
      </c>
      <c r="D301" s="17">
        <v>126883</v>
      </c>
      <c r="F301" s="1"/>
      <c r="G301" s="11"/>
    </row>
    <row r="302" spans="1:7" s="6" customFormat="1" ht="36.75" customHeight="1" x14ac:dyDescent="0.2">
      <c r="A302" s="30" t="s">
        <v>484</v>
      </c>
      <c r="B302" s="16" t="s">
        <v>485</v>
      </c>
      <c r="C302" s="17">
        <v>49463</v>
      </c>
      <c r="D302" s="17">
        <v>49463</v>
      </c>
      <c r="F302" s="1"/>
      <c r="G302" s="11"/>
    </row>
    <row r="303" spans="1:7" ht="48" x14ac:dyDescent="0.2">
      <c r="A303" s="5" t="s">
        <v>599</v>
      </c>
      <c r="B303" s="12" t="s">
        <v>600</v>
      </c>
      <c r="C303" s="17">
        <v>16640</v>
      </c>
      <c r="D303" s="17">
        <v>16640</v>
      </c>
      <c r="F303" s="6"/>
      <c r="G303" s="11"/>
    </row>
    <row r="304" spans="1:7" ht="84" x14ac:dyDescent="0.2">
      <c r="A304" s="30" t="s">
        <v>486</v>
      </c>
      <c r="B304" s="16" t="s">
        <v>487</v>
      </c>
      <c r="C304" s="17">
        <v>16640</v>
      </c>
      <c r="D304" s="17">
        <v>16640</v>
      </c>
      <c r="F304" s="6"/>
      <c r="G304" s="11"/>
    </row>
    <row r="305" spans="1:7" ht="15" customHeight="1" x14ac:dyDescent="0.2">
      <c r="A305" s="31" t="s">
        <v>488</v>
      </c>
      <c r="B305" s="9" t="s">
        <v>489</v>
      </c>
      <c r="C305" s="15">
        <v>21804917</v>
      </c>
      <c r="D305" s="15">
        <v>21804917</v>
      </c>
      <c r="F305" s="6"/>
      <c r="G305" s="11"/>
    </row>
    <row r="306" spans="1:7" ht="36" x14ac:dyDescent="0.2">
      <c r="A306" s="30" t="s">
        <v>490</v>
      </c>
      <c r="B306" s="16" t="s">
        <v>491</v>
      </c>
      <c r="C306" s="17">
        <v>21804917</v>
      </c>
      <c r="D306" s="17">
        <v>21804917</v>
      </c>
      <c r="G306" s="11"/>
    </row>
    <row r="307" spans="1:7" s="6" customFormat="1" ht="84" x14ac:dyDescent="0.2">
      <c r="A307" s="31" t="s">
        <v>492</v>
      </c>
      <c r="B307" s="9" t="s">
        <v>493</v>
      </c>
      <c r="C307" s="15">
        <v>252921600</v>
      </c>
      <c r="D307" s="15">
        <v>263048600</v>
      </c>
      <c r="G307" s="11"/>
    </row>
    <row r="308" spans="1:7" ht="15" customHeight="1" x14ac:dyDescent="0.2">
      <c r="A308" s="31" t="s">
        <v>494</v>
      </c>
      <c r="B308" s="9" t="s">
        <v>495</v>
      </c>
      <c r="C308" s="15">
        <v>25200015</v>
      </c>
      <c r="D308" s="15">
        <v>25200015</v>
      </c>
    </row>
    <row r="309" spans="1:7" ht="15" customHeight="1" x14ac:dyDescent="0.2">
      <c r="A309" s="31" t="s">
        <v>496</v>
      </c>
      <c r="B309" s="9" t="s">
        <v>497</v>
      </c>
      <c r="C309" s="15">
        <v>25200015</v>
      </c>
      <c r="D309" s="15">
        <v>25200015</v>
      </c>
    </row>
    <row r="310" spans="1:7" ht="16.5" customHeight="1" x14ac:dyDescent="0.2">
      <c r="A310" s="30" t="s">
        <v>498</v>
      </c>
      <c r="B310" s="16" t="s">
        <v>499</v>
      </c>
      <c r="C310" s="17">
        <v>25200015</v>
      </c>
      <c r="D310" s="17">
        <v>25200015</v>
      </c>
    </row>
    <row r="311" spans="1:7" ht="36" x14ac:dyDescent="0.2">
      <c r="A311" s="30" t="s">
        <v>500</v>
      </c>
      <c r="B311" s="16" t="s">
        <v>501</v>
      </c>
      <c r="C311" s="8">
        <v>25200015</v>
      </c>
      <c r="D311" s="8">
        <v>25200015</v>
      </c>
    </row>
    <row r="312" spans="1:7" ht="15" customHeight="1" x14ac:dyDescent="0.2">
      <c r="A312" s="31" t="s">
        <v>605</v>
      </c>
      <c r="B312" s="9" t="s">
        <v>606</v>
      </c>
      <c r="C312" s="15">
        <f>C313</f>
        <v>14632552629.610001</v>
      </c>
      <c r="D312" s="15">
        <f>D313</f>
        <v>7396738959.6099997</v>
      </c>
    </row>
    <row r="313" spans="1:7" ht="25.5" customHeight="1" x14ac:dyDescent="0.2">
      <c r="A313" s="31" t="s">
        <v>607</v>
      </c>
      <c r="B313" s="9" t="s">
        <v>608</v>
      </c>
      <c r="C313" s="15">
        <f>C314+C316+C354+C370</f>
        <v>14632552629.610001</v>
      </c>
      <c r="D313" s="15">
        <f>D314+D316+D354+D370</f>
        <v>7396738959.6099997</v>
      </c>
    </row>
    <row r="314" spans="1:7" ht="15" customHeight="1" x14ac:dyDescent="0.2">
      <c r="A314" s="31" t="s">
        <v>609</v>
      </c>
      <c r="B314" s="9" t="s">
        <v>610</v>
      </c>
      <c r="C314" s="15">
        <f>C315</f>
        <v>1224334000</v>
      </c>
      <c r="D314" s="15">
        <f>D315</f>
        <v>1224334000</v>
      </c>
    </row>
    <row r="315" spans="1:7" ht="36" x14ac:dyDescent="0.2">
      <c r="A315" s="30" t="s">
        <v>611</v>
      </c>
      <c r="B315" s="16" t="s">
        <v>612</v>
      </c>
      <c r="C315" s="8">
        <v>1224334000</v>
      </c>
      <c r="D315" s="8">
        <v>1224334000</v>
      </c>
    </row>
    <row r="316" spans="1:7" ht="24" x14ac:dyDescent="0.2">
      <c r="A316" s="31" t="s">
        <v>613</v>
      </c>
      <c r="B316" s="9" t="s">
        <v>614</v>
      </c>
      <c r="C316" s="15">
        <f>SUM(C317:C353)</f>
        <v>10423119140</v>
      </c>
      <c r="D316" s="15">
        <f>SUM(D317:D353)</f>
        <v>3170438270</v>
      </c>
    </row>
    <row r="317" spans="1:7" ht="24" customHeight="1" x14ac:dyDescent="0.2">
      <c r="A317" s="30" t="s">
        <v>615</v>
      </c>
      <c r="B317" s="16" t="s">
        <v>616</v>
      </c>
      <c r="C317" s="8">
        <v>1694952000</v>
      </c>
      <c r="D317" s="8">
        <v>1765558200</v>
      </c>
    </row>
    <row r="318" spans="1:7" ht="36" x14ac:dyDescent="0.2">
      <c r="A318" s="30" t="s">
        <v>617</v>
      </c>
      <c r="B318" s="16" t="s">
        <v>618</v>
      </c>
      <c r="C318" s="8">
        <v>57800</v>
      </c>
      <c r="D318" s="8">
        <v>57800</v>
      </c>
    </row>
    <row r="319" spans="1:7" ht="36" x14ac:dyDescent="0.2">
      <c r="A319" s="30" t="s">
        <v>619</v>
      </c>
      <c r="B319" s="16" t="s">
        <v>620</v>
      </c>
      <c r="C319" s="8">
        <v>9727300</v>
      </c>
      <c r="D319" s="8">
        <v>8950600</v>
      </c>
    </row>
    <row r="320" spans="1:7" ht="60" x14ac:dyDescent="0.2">
      <c r="A320" s="30" t="s">
        <v>621</v>
      </c>
      <c r="B320" s="16" t="s">
        <v>622</v>
      </c>
      <c r="C320" s="8">
        <v>781200</v>
      </c>
      <c r="D320" s="8"/>
    </row>
    <row r="321" spans="1:4" ht="60" x14ac:dyDescent="0.2">
      <c r="A321" s="30" t="s">
        <v>623</v>
      </c>
      <c r="B321" s="16" t="s">
        <v>624</v>
      </c>
      <c r="C321" s="8">
        <v>21620200</v>
      </c>
      <c r="D321" s="8">
        <v>21620200</v>
      </c>
    </row>
    <row r="322" spans="1:4" ht="87" customHeight="1" x14ac:dyDescent="0.2">
      <c r="A322" s="30" t="s">
        <v>625</v>
      </c>
      <c r="B322" s="16" t="s">
        <v>626</v>
      </c>
      <c r="C322" s="8">
        <v>22680000</v>
      </c>
      <c r="D322" s="8">
        <v>20520000</v>
      </c>
    </row>
    <row r="323" spans="1:4" ht="48" x14ac:dyDescent="0.2">
      <c r="A323" s="30" t="s">
        <v>627</v>
      </c>
      <c r="B323" s="16" t="s">
        <v>628</v>
      </c>
      <c r="C323" s="8">
        <v>69184800</v>
      </c>
      <c r="D323" s="8">
        <v>65522100</v>
      </c>
    </row>
    <row r="324" spans="1:4" ht="24" x14ac:dyDescent="0.2">
      <c r="A324" s="30" t="s">
        <v>629</v>
      </c>
      <c r="B324" s="16" t="s">
        <v>630</v>
      </c>
      <c r="C324" s="8">
        <v>12939400</v>
      </c>
      <c r="D324" s="8">
        <v>12939400</v>
      </c>
    </row>
    <row r="325" spans="1:4" ht="36" x14ac:dyDescent="0.2">
      <c r="A325" s="30" t="s">
        <v>631</v>
      </c>
      <c r="B325" s="16" t="s">
        <v>632</v>
      </c>
      <c r="C325" s="8">
        <v>6800300</v>
      </c>
      <c r="D325" s="8">
        <v>6800300</v>
      </c>
    </row>
    <row r="326" spans="1:4" ht="72" x14ac:dyDescent="0.2">
      <c r="A326" s="30" t="s">
        <v>633</v>
      </c>
      <c r="B326" s="16" t="s">
        <v>634</v>
      </c>
      <c r="C326" s="8">
        <v>34901800</v>
      </c>
      <c r="D326" s="8">
        <v>34901800</v>
      </c>
    </row>
    <row r="327" spans="1:4" ht="120" x14ac:dyDescent="0.2">
      <c r="A327" s="30" t="s">
        <v>635</v>
      </c>
      <c r="B327" s="16" t="s">
        <v>636</v>
      </c>
      <c r="C327" s="8">
        <v>1893600</v>
      </c>
      <c r="D327" s="8">
        <v>1893600</v>
      </c>
    </row>
    <row r="328" spans="1:4" ht="63" customHeight="1" x14ac:dyDescent="0.2">
      <c r="A328" s="30" t="s">
        <v>637</v>
      </c>
      <c r="B328" s="16" t="s">
        <v>638</v>
      </c>
      <c r="C328" s="8">
        <v>3449600</v>
      </c>
      <c r="D328" s="8">
        <v>3211000</v>
      </c>
    </row>
    <row r="329" spans="1:4" ht="48" x14ac:dyDescent="0.2">
      <c r="A329" s="30" t="s">
        <v>639</v>
      </c>
      <c r="B329" s="16" t="s">
        <v>640</v>
      </c>
      <c r="C329" s="8">
        <v>317404400</v>
      </c>
      <c r="D329" s="8">
        <v>276777900</v>
      </c>
    </row>
    <row r="330" spans="1:4" ht="26.25" customHeight="1" x14ac:dyDescent="0.2">
      <c r="A330" s="30" t="s">
        <v>641</v>
      </c>
      <c r="B330" s="16" t="s">
        <v>642</v>
      </c>
      <c r="C330" s="8">
        <v>4130000</v>
      </c>
      <c r="D330" s="8">
        <v>4130000</v>
      </c>
    </row>
    <row r="331" spans="1:4" ht="60" x14ac:dyDescent="0.2">
      <c r="A331" s="30" t="s">
        <v>643</v>
      </c>
      <c r="B331" s="16" t="s">
        <v>644</v>
      </c>
      <c r="C331" s="8">
        <v>7802300</v>
      </c>
      <c r="D331" s="8">
        <v>7802300</v>
      </c>
    </row>
    <row r="332" spans="1:4" ht="48" x14ac:dyDescent="0.2">
      <c r="A332" s="30" t="s">
        <v>645</v>
      </c>
      <c r="B332" s="16" t="s">
        <v>646</v>
      </c>
      <c r="C332" s="8">
        <v>81019800</v>
      </c>
      <c r="D332" s="8">
        <v>81019800</v>
      </c>
    </row>
    <row r="333" spans="1:4" ht="36" x14ac:dyDescent="0.2">
      <c r="A333" s="30" t="s">
        <v>647</v>
      </c>
      <c r="B333" s="16" t="s">
        <v>648</v>
      </c>
      <c r="C333" s="8">
        <v>239423100</v>
      </c>
      <c r="D333" s="8">
        <v>227129200</v>
      </c>
    </row>
    <row r="334" spans="1:4" ht="48" x14ac:dyDescent="0.2">
      <c r="A334" s="30" t="s">
        <v>649</v>
      </c>
      <c r="B334" s="16" t="s">
        <v>650</v>
      </c>
      <c r="C334" s="8">
        <v>884794900</v>
      </c>
      <c r="D334" s="8"/>
    </row>
    <row r="335" spans="1:4" ht="36" x14ac:dyDescent="0.2">
      <c r="A335" s="30" t="s">
        <v>651</v>
      </c>
      <c r="B335" s="16" t="s">
        <v>652</v>
      </c>
      <c r="C335" s="8">
        <v>11574000</v>
      </c>
      <c r="D335" s="8">
        <v>11574000</v>
      </c>
    </row>
    <row r="336" spans="1:4" ht="48" x14ac:dyDescent="0.2">
      <c r="A336" s="30" t="s">
        <v>653</v>
      </c>
      <c r="B336" s="16" t="s">
        <v>654</v>
      </c>
      <c r="C336" s="8">
        <v>7396700</v>
      </c>
      <c r="D336" s="8">
        <v>6553700</v>
      </c>
    </row>
    <row r="337" spans="1:4" ht="30" customHeight="1" x14ac:dyDescent="0.2">
      <c r="A337" s="30" t="s">
        <v>655</v>
      </c>
      <c r="B337" s="16" t="s">
        <v>656</v>
      </c>
      <c r="C337" s="8">
        <v>15300000</v>
      </c>
      <c r="D337" s="8">
        <v>15300000</v>
      </c>
    </row>
    <row r="338" spans="1:4" ht="90" customHeight="1" x14ac:dyDescent="0.2">
      <c r="A338" s="30" t="s">
        <v>657</v>
      </c>
      <c r="B338" s="16" t="s">
        <v>658</v>
      </c>
      <c r="C338" s="8">
        <v>43423800</v>
      </c>
      <c r="D338" s="8"/>
    </row>
    <row r="339" spans="1:4" ht="24" x14ac:dyDescent="0.2">
      <c r="A339" s="30" t="s">
        <v>659</v>
      </c>
      <c r="B339" s="16" t="s">
        <v>660</v>
      </c>
      <c r="C339" s="8">
        <v>16057040</v>
      </c>
      <c r="D339" s="8">
        <v>16645570</v>
      </c>
    </row>
    <row r="340" spans="1:4" ht="36" x14ac:dyDescent="0.2">
      <c r="A340" s="30" t="s">
        <v>661</v>
      </c>
      <c r="B340" s="16" t="s">
        <v>662</v>
      </c>
      <c r="C340" s="8">
        <v>46031300</v>
      </c>
      <c r="D340" s="8">
        <v>46031300</v>
      </c>
    </row>
    <row r="341" spans="1:4" ht="36" x14ac:dyDescent="0.2">
      <c r="A341" s="30" t="s">
        <v>663</v>
      </c>
      <c r="B341" s="16" t="s">
        <v>664</v>
      </c>
      <c r="C341" s="8">
        <v>6334606600</v>
      </c>
      <c r="D341" s="8">
        <v>58136700</v>
      </c>
    </row>
    <row r="342" spans="1:4" ht="36" x14ac:dyDescent="0.2">
      <c r="A342" s="30" t="s">
        <v>665</v>
      </c>
      <c r="B342" s="16" t="s">
        <v>666</v>
      </c>
      <c r="C342" s="8">
        <v>2534500</v>
      </c>
      <c r="D342" s="8">
        <v>2301000</v>
      </c>
    </row>
    <row r="343" spans="1:4" ht="36" x14ac:dyDescent="0.2">
      <c r="A343" s="30" t="s">
        <v>667</v>
      </c>
      <c r="B343" s="16" t="s">
        <v>668</v>
      </c>
      <c r="C343" s="8">
        <v>5526000</v>
      </c>
      <c r="D343" s="8">
        <v>6061300</v>
      </c>
    </row>
    <row r="344" spans="1:4" ht="24" x14ac:dyDescent="0.2">
      <c r="A344" s="30" t="s">
        <v>669</v>
      </c>
      <c r="B344" s="16" t="s">
        <v>670</v>
      </c>
      <c r="C344" s="8">
        <v>2210700</v>
      </c>
      <c r="D344" s="8">
        <v>18134600</v>
      </c>
    </row>
    <row r="345" spans="1:4" ht="36" x14ac:dyDescent="0.2">
      <c r="A345" s="30" t="s">
        <v>671</v>
      </c>
      <c r="B345" s="16" t="s">
        <v>672</v>
      </c>
      <c r="C345" s="8">
        <v>6404100</v>
      </c>
      <c r="D345" s="8"/>
    </row>
    <row r="346" spans="1:4" ht="24" x14ac:dyDescent="0.2">
      <c r="A346" s="30" t="s">
        <v>673</v>
      </c>
      <c r="B346" s="16" t="s">
        <v>674</v>
      </c>
      <c r="C346" s="8">
        <v>65731300</v>
      </c>
      <c r="D346" s="8">
        <v>65731300</v>
      </c>
    </row>
    <row r="347" spans="1:4" ht="24" x14ac:dyDescent="0.2">
      <c r="A347" s="30" t="s">
        <v>675</v>
      </c>
      <c r="B347" s="16" t="s">
        <v>676</v>
      </c>
      <c r="C347" s="8">
        <v>161964100</v>
      </c>
      <c r="D347" s="8">
        <v>152985700</v>
      </c>
    </row>
    <row r="348" spans="1:4" ht="48" x14ac:dyDescent="0.2">
      <c r="A348" s="30" t="s">
        <v>677</v>
      </c>
      <c r="B348" s="16" t="s">
        <v>678</v>
      </c>
      <c r="C348" s="8">
        <v>47204000</v>
      </c>
      <c r="D348" s="8">
        <v>47204000</v>
      </c>
    </row>
    <row r="349" spans="1:4" ht="24" x14ac:dyDescent="0.2">
      <c r="A349" s="30" t="s">
        <v>679</v>
      </c>
      <c r="B349" s="16" t="s">
        <v>680</v>
      </c>
      <c r="C349" s="8">
        <v>17000000</v>
      </c>
      <c r="D349" s="8">
        <v>21000000</v>
      </c>
    </row>
    <row r="350" spans="1:4" ht="24" x14ac:dyDescent="0.2">
      <c r="A350" s="30" t="s">
        <v>681</v>
      </c>
      <c r="B350" s="16" t="s">
        <v>682</v>
      </c>
      <c r="C350" s="8">
        <v>65047600</v>
      </c>
      <c r="D350" s="8"/>
    </row>
    <row r="351" spans="1:4" ht="23.25" customHeight="1" x14ac:dyDescent="0.2">
      <c r="A351" s="30" t="s">
        <v>683</v>
      </c>
      <c r="B351" s="16" t="s">
        <v>684</v>
      </c>
      <c r="C351" s="8">
        <v>22680000</v>
      </c>
      <c r="D351" s="8">
        <v>25080000</v>
      </c>
    </row>
    <row r="352" spans="1:4" ht="26.25" customHeight="1" x14ac:dyDescent="0.2">
      <c r="A352" s="30" t="s">
        <v>685</v>
      </c>
      <c r="B352" s="16" t="s">
        <v>686</v>
      </c>
      <c r="C352" s="8">
        <v>126838900</v>
      </c>
      <c r="D352" s="8">
        <v>126838900</v>
      </c>
    </row>
    <row r="353" spans="1:4" ht="17.25" customHeight="1" x14ac:dyDescent="0.2">
      <c r="A353" s="30" t="s">
        <v>687</v>
      </c>
      <c r="B353" s="16" t="s">
        <v>688</v>
      </c>
      <c r="C353" s="8">
        <v>12026000</v>
      </c>
      <c r="D353" s="8">
        <v>12026000</v>
      </c>
    </row>
    <row r="354" spans="1:4" s="6" customFormat="1" ht="12.75" customHeight="1" x14ac:dyDescent="0.2">
      <c r="A354" s="31" t="s">
        <v>689</v>
      </c>
      <c r="B354" s="9" t="s">
        <v>690</v>
      </c>
      <c r="C354" s="7">
        <v>1666300389.6099999</v>
      </c>
      <c r="D354" s="7">
        <v>1682443489.6099999</v>
      </c>
    </row>
    <row r="355" spans="1:4" ht="36" x14ac:dyDescent="0.2">
      <c r="A355" s="30" t="s">
        <v>691</v>
      </c>
      <c r="B355" s="16" t="s">
        <v>692</v>
      </c>
      <c r="C355" s="8">
        <v>35064000</v>
      </c>
      <c r="D355" s="8">
        <v>36395100</v>
      </c>
    </row>
    <row r="356" spans="1:4" ht="36" x14ac:dyDescent="0.2">
      <c r="A356" s="30" t="s">
        <v>693</v>
      </c>
      <c r="B356" s="16" t="s">
        <v>694</v>
      </c>
      <c r="C356" s="8">
        <v>899100</v>
      </c>
      <c r="D356" s="8">
        <v>140700</v>
      </c>
    </row>
    <row r="357" spans="1:4" ht="24" x14ac:dyDescent="0.2">
      <c r="A357" s="30" t="s">
        <v>695</v>
      </c>
      <c r="B357" s="16" t="s">
        <v>696</v>
      </c>
      <c r="C357" s="8">
        <v>9977100</v>
      </c>
      <c r="D357" s="8">
        <v>9977100</v>
      </c>
    </row>
    <row r="358" spans="1:4" ht="24" x14ac:dyDescent="0.2">
      <c r="A358" s="30" t="s">
        <v>697</v>
      </c>
      <c r="B358" s="16" t="s">
        <v>698</v>
      </c>
      <c r="C358" s="8">
        <v>171750500</v>
      </c>
      <c r="D358" s="8">
        <v>171750500</v>
      </c>
    </row>
    <row r="359" spans="1:4" ht="48" x14ac:dyDescent="0.2">
      <c r="A359" s="30" t="s">
        <v>699</v>
      </c>
      <c r="B359" s="16" t="s">
        <v>700</v>
      </c>
      <c r="C359" s="8">
        <v>6706400</v>
      </c>
      <c r="D359" s="8">
        <v>7582200</v>
      </c>
    </row>
    <row r="360" spans="1:4" ht="48" x14ac:dyDescent="0.2">
      <c r="A360" s="30" t="s">
        <v>701</v>
      </c>
      <c r="B360" s="16" t="s">
        <v>702</v>
      </c>
      <c r="C360" s="8">
        <v>7969100</v>
      </c>
      <c r="D360" s="8">
        <v>8118800</v>
      </c>
    </row>
    <row r="361" spans="1:4" ht="48" x14ac:dyDescent="0.2">
      <c r="A361" s="30" t="s">
        <v>703</v>
      </c>
      <c r="B361" s="16" t="s">
        <v>704</v>
      </c>
      <c r="C361" s="8">
        <v>83492300</v>
      </c>
      <c r="D361" s="8">
        <v>83492300</v>
      </c>
    </row>
    <row r="362" spans="1:4" ht="60" x14ac:dyDescent="0.2">
      <c r="A362" s="30" t="s">
        <v>705</v>
      </c>
      <c r="B362" s="16" t="s">
        <v>706</v>
      </c>
      <c r="C362" s="8">
        <v>52700</v>
      </c>
      <c r="D362" s="8">
        <v>44300</v>
      </c>
    </row>
    <row r="363" spans="1:4" ht="24" x14ac:dyDescent="0.2">
      <c r="A363" s="30" t="s">
        <v>707</v>
      </c>
      <c r="B363" s="16" t="s">
        <v>708</v>
      </c>
      <c r="C363" s="8">
        <v>579129700</v>
      </c>
      <c r="D363" s="8">
        <v>579129700</v>
      </c>
    </row>
    <row r="364" spans="1:4" ht="36" x14ac:dyDescent="0.2">
      <c r="A364" s="30" t="s">
        <v>709</v>
      </c>
      <c r="B364" s="16" t="s">
        <v>710</v>
      </c>
      <c r="C364" s="8">
        <v>312957400</v>
      </c>
      <c r="D364" s="8">
        <v>327504700</v>
      </c>
    </row>
    <row r="365" spans="1:4" ht="24" x14ac:dyDescent="0.2">
      <c r="A365" s="30" t="s">
        <v>711</v>
      </c>
      <c r="B365" s="16" t="s">
        <v>712</v>
      </c>
      <c r="C365" s="8">
        <v>116770100</v>
      </c>
      <c r="D365" s="8">
        <v>116770100</v>
      </c>
    </row>
    <row r="366" spans="1:4" ht="24" x14ac:dyDescent="0.2">
      <c r="A366" s="30" t="s">
        <v>713</v>
      </c>
      <c r="B366" s="16" t="s">
        <v>714</v>
      </c>
      <c r="C366" s="8">
        <v>4001900</v>
      </c>
      <c r="D366" s="8">
        <v>4001900</v>
      </c>
    </row>
    <row r="367" spans="1:4" ht="24" x14ac:dyDescent="0.2">
      <c r="A367" s="30" t="s">
        <v>715</v>
      </c>
      <c r="B367" s="16" t="s">
        <v>716</v>
      </c>
      <c r="C367" s="8">
        <v>6867200</v>
      </c>
      <c r="D367" s="8">
        <v>6867200</v>
      </c>
    </row>
    <row r="368" spans="1:4" ht="72" x14ac:dyDescent="0.2">
      <c r="A368" s="30" t="s">
        <v>717</v>
      </c>
      <c r="B368" s="16" t="s">
        <v>718</v>
      </c>
      <c r="C368" s="8">
        <v>229673600</v>
      </c>
      <c r="D368" s="8">
        <v>229673600</v>
      </c>
    </row>
    <row r="369" spans="1:4" ht="24" x14ac:dyDescent="0.2">
      <c r="A369" s="30" t="s">
        <v>719</v>
      </c>
      <c r="B369" s="16" t="s">
        <v>720</v>
      </c>
      <c r="C369" s="8">
        <v>100989289.61</v>
      </c>
      <c r="D369" s="8">
        <v>100995289.61</v>
      </c>
    </row>
    <row r="370" spans="1:4" s="6" customFormat="1" ht="24" x14ac:dyDescent="0.2">
      <c r="A370" s="31" t="s">
        <v>721</v>
      </c>
      <c r="B370" s="9" t="s">
        <v>722</v>
      </c>
      <c r="C370" s="7">
        <v>1318799100</v>
      </c>
      <c r="D370" s="7">
        <v>1319523200</v>
      </c>
    </row>
    <row r="371" spans="1:4" ht="96" x14ac:dyDescent="0.2">
      <c r="A371" s="30" t="s">
        <v>723</v>
      </c>
      <c r="B371" s="16" t="s">
        <v>724</v>
      </c>
      <c r="C371" s="8">
        <v>30605700</v>
      </c>
      <c r="D371" s="8">
        <v>30605700</v>
      </c>
    </row>
    <row r="372" spans="1:4" ht="36" x14ac:dyDescent="0.2">
      <c r="A372" s="30" t="s">
        <v>725</v>
      </c>
      <c r="B372" s="16" t="s">
        <v>726</v>
      </c>
      <c r="C372" s="8">
        <v>28150000</v>
      </c>
      <c r="D372" s="8">
        <v>28150000</v>
      </c>
    </row>
    <row r="373" spans="1:4" ht="36" x14ac:dyDescent="0.2">
      <c r="A373" s="30" t="s">
        <v>727</v>
      </c>
      <c r="B373" s="16" t="s">
        <v>728</v>
      </c>
      <c r="C373" s="8">
        <v>13850000</v>
      </c>
      <c r="D373" s="8">
        <v>13850000</v>
      </c>
    </row>
    <row r="374" spans="1:4" ht="36" x14ac:dyDescent="0.2">
      <c r="A374" s="30" t="s">
        <v>729</v>
      </c>
      <c r="B374" s="16" t="s">
        <v>730</v>
      </c>
      <c r="C374" s="8">
        <v>50980000</v>
      </c>
      <c r="D374" s="8">
        <v>50980000</v>
      </c>
    </row>
    <row r="375" spans="1:4" ht="36" x14ac:dyDescent="0.2">
      <c r="A375" s="30" t="s">
        <v>731</v>
      </c>
      <c r="B375" s="16" t="s">
        <v>732</v>
      </c>
      <c r="C375" s="8">
        <v>8918700</v>
      </c>
      <c r="D375" s="8">
        <v>8782900</v>
      </c>
    </row>
    <row r="376" spans="1:4" ht="84" x14ac:dyDescent="0.2">
      <c r="A376" s="30" t="s">
        <v>733</v>
      </c>
      <c r="B376" s="16" t="s">
        <v>734</v>
      </c>
      <c r="C376" s="8">
        <v>1052113800</v>
      </c>
      <c r="D376" s="8">
        <v>1052629700</v>
      </c>
    </row>
    <row r="377" spans="1:4" ht="96" x14ac:dyDescent="0.2">
      <c r="A377" s="30" t="s">
        <v>735</v>
      </c>
      <c r="B377" s="16" t="s">
        <v>736</v>
      </c>
      <c r="C377" s="8">
        <v>134114800</v>
      </c>
      <c r="D377" s="8">
        <v>134458800</v>
      </c>
    </row>
    <row r="378" spans="1:4" ht="48" x14ac:dyDescent="0.2">
      <c r="A378" s="30" t="s">
        <v>737</v>
      </c>
      <c r="B378" s="16" t="s">
        <v>738</v>
      </c>
      <c r="C378" s="8">
        <v>66100</v>
      </c>
      <c r="D378" s="8">
        <v>66100</v>
      </c>
    </row>
    <row r="379" spans="1:4" s="6" customFormat="1" x14ac:dyDescent="0.2">
      <c r="A379" s="31" t="s">
        <v>739</v>
      </c>
      <c r="B379" s="9" t="s">
        <v>0</v>
      </c>
      <c r="C379" s="10">
        <f>C312+C7</f>
        <v>114402076815.61</v>
      </c>
      <c r="D379" s="10">
        <f>D312+D7</f>
        <v>110256108785.61</v>
      </c>
    </row>
    <row r="380" spans="1:4" x14ac:dyDescent="0.2">
      <c r="C380" s="7"/>
      <c r="D380" s="7"/>
    </row>
    <row r="382" spans="1:4" x14ac:dyDescent="0.2">
      <c r="C382" s="2"/>
    </row>
  </sheetData>
  <autoFilter ref="A6:D6"/>
  <mergeCells count="5">
    <mergeCell ref="C1:D1"/>
    <mergeCell ref="A5:A6"/>
    <mergeCell ref="B5:B6"/>
    <mergeCell ref="C5:D5"/>
    <mergeCell ref="A2:D2"/>
  </mergeCells>
  <pageMargins left="0.39370078740157483" right="0.39370078740157483" top="0.47244094488188981" bottom="0.39370078740157483" header="0.11811023622047245" footer="0.31496062992125984"/>
  <pageSetup paperSize="9" scale="78" fitToHeight="0"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Table1</vt:lpstr>
      <vt:lpstr>Table1!Заголовки_для_печати</vt:lpstr>
      <vt:lpstr>Table1!Область_печати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2024-11-01T14:31:37Z</dcterms:modified>
</cp:coreProperties>
</file>