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0" windowHeight="8190"/>
  </bookViews>
  <sheets>
    <sheet name="Приложение 13.1" sheetId="1" r:id="rId1"/>
  </sheets>
  <calcPr calcId="145621"/>
</workbook>
</file>

<file path=xl/calcChain.xml><?xml version="1.0" encoding="utf-8"?>
<calcChain xmlns="http://schemas.openxmlformats.org/spreadsheetml/2006/main">
  <c r="D16" i="1" l="1"/>
  <c r="B16" i="1"/>
  <c r="D12" i="1"/>
  <c r="B12" i="1"/>
  <c r="D11" i="1" l="1"/>
  <c r="D8" i="1"/>
  <c r="B11" i="1"/>
  <c r="B8" i="1"/>
  <c r="B7" i="1" l="1"/>
  <c r="D7" i="1"/>
</calcChain>
</file>

<file path=xl/sharedStrings.xml><?xml version="1.0" encoding="utf-8"?>
<sst xmlns="http://schemas.openxmlformats.org/spreadsheetml/2006/main" count="33" uniqueCount="30">
  <si>
    <t>рублей</t>
  </si>
  <si>
    <t>Виды заимствований</t>
  </si>
  <si>
    <t>Сумма</t>
  </si>
  <si>
    <t>Предельный срок погашения***</t>
  </si>
  <si>
    <t>Внутренние заимствования (привлечение/погашение)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</si>
  <si>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</si>
  <si>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</si>
  <si>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в том числе:</t>
  </si>
  <si>
    <t>бюджетных кредитов на пополнение остатков средств на счетах бюджетов субъектов Российской Федерации</t>
  </si>
  <si>
    <t xml:space="preserve">бюджетных кредитов на пополнение остатков средств на счетах бюджетов субъектов Российской Федерации </t>
  </si>
  <si>
    <t xml:space="preserve">                                                                                 </t>
  </si>
  <si>
    <t>бюджетных кредитов, предоставленных из федерального бюджета на финансовое обеспечение реализации инфраструктурных проектов</t>
  </si>
  <si>
    <t>______________</t>
  </si>
  <si>
    <t>Приложение 13.1
к Закону Мурманской области
"Об областном бюджете на 2026 год
и на плановый период 2027 и 2028 годов"</t>
  </si>
  <si>
    <t>Программа государственных внутренних заимствований Мурманской области 
на плановый период 2027 и 2028 годов</t>
  </si>
  <si>
    <t>июнь                           2028 года</t>
  </si>
  <si>
    <t>июнь                           2029 года</t>
  </si>
  <si>
    <t>30 декабря                          2027 года</t>
  </si>
  <si>
    <t>30 декабря                          2028 года</t>
  </si>
  <si>
    <t>2042 год</t>
  </si>
  <si>
    <t>кредитов из других бюджетов бюджетной системы Российской Федерации в валюте Российской Федерации (бюджетные кредиты, предоставленные бюджетам субъектов Российской Федерации, возврат которых осуществляется субъектом Российской Федерации с учетом списания задолженности субъекта Российской Федерации перед Российской Федерацией по бюджетным кредитам)</t>
  </si>
  <si>
    <t>Привлечение субъектами Российской Федерации кредитов от кредитных организаций в валюте Российской Федерации *</t>
  </si>
  <si>
    <t>Погашение субъектами Российской Федерации кредитов от кредитных организаций в валюте Российской Федерации **</t>
  </si>
  <si>
    <t>Привлечение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</si>
  <si>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</si>
  <si>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бюджетных кредитов, предоставленных из федерального бюджета в валюте Российской Федерации на финансовое обеспечение реализации инфраструктурных проектов</t>
  </si>
  <si>
    <t>кредитов из других бюджетов бюджетной системы Российской Федерации в валюте Российской Федерации (специальные казначейские кредиты)</t>
  </si>
  <si>
    <t xml:space="preserve">     * Привлечение кредитов от кредитных организаций бюджетами субъектов Российской Федерации в валюте Российской Федерации определено с учетом привлечения кредитов по кредитным линиям в течение финансового года.</t>
  </si>
  <si>
    <t xml:space="preserve">   ** Погашение кредитов от кредитных организаций бюджетами субъектов Российской Федерации в валюте Российской Федерации определено с учетом привлечения кредитов по кредитным линиям в течение финансового года.</t>
  </si>
  <si>
    <r>
      <t xml:space="preserve">   *** Предельный срок погашения отражен:
         - по кредитам, привлекаемым от кредитных организаций, в соответствии с планируемыми к заключению государственными контрактами;
         - по бюджетным кредитам, предоставленным на пополнение остатков средств на едином счете бюджета, в соответствии с положениями статьи 93</t>
    </r>
    <r>
      <rPr>
        <vertAlign val="superscript"/>
        <sz val="10"/>
        <color theme="1"/>
        <rFont val="Times New Roman"/>
        <family val="1"/>
        <charset val="204"/>
      </rPr>
      <t>6</t>
    </r>
    <r>
      <rPr>
        <sz val="10"/>
        <color theme="1"/>
        <rFont val="Times New Roman"/>
        <family val="1"/>
        <charset val="204"/>
      </rPr>
      <t xml:space="preserve"> Бюджетного кодекса Российской Федерации;
         - по бюджетным кредитам, предоставленным из федерального бюджета на финансовое обеспечение реализации инфраструктурных проектов, исходя из предоставления кредита на срок 15 лет с условием его погашения ежегодно равными долями согласно графику погашения бюджетного кредита начиная с 3-го года предоставления бюджетного кредита (п. 5 Правил предоставления, использования и возврата субъектами Российской Федерации бюджетных кредитов, полученных из федерального бюджета на финансовое обеспечение реализации инфраструктурных проектов, утвержденных постановлением Правительства Российской Федерации от 14.07.2021 № 1190, п. 6 Правил предоставления Федеральным казначейством бюджетам субъектов Российской Федерации бюджетных кредитов на финансовое обеспечение реализации инфраструктурных проектов за счет временно свободных средств единого счета федерального бюджета, а также их использования и возврата, утвержденных постановлением Правительства Российской Федерации от 25.01.2025 № 48).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</si>
</sst>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right" vertical="top" wrapText="1"/>
    </xf>
    <xf numFmtId="0" fontId="1" fillId="0" borderId="0" xfId="0" applyFont="1" applyFill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right" vertical="top" wrapText="1"/>
    </xf>
    <xf numFmtId="4" fontId="5" fillId="0" borderId="0" xfId="0" applyNumberFormat="1" applyFont="1" applyFill="1" applyBorder="1" applyAlignment="1">
      <alignment horizontal="right" vertical="top"/>
    </xf>
    <xf numFmtId="14" fontId="7" fillId="0" borderId="0" xfId="0" applyNumberFormat="1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Fill="1" applyBorder="1" applyAlignment="1">
      <alignment vertical="top" wrapText="1"/>
    </xf>
    <xf numFmtId="14" fontId="7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/>
    <xf numFmtId="0" fontId="7" fillId="0" borderId="0" xfId="0" applyFont="1" applyFill="1"/>
    <xf numFmtId="0" fontId="8" fillId="0" borderId="0" xfId="0" applyFont="1" applyFill="1"/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topLeftCell="A22" zoomScale="90" zoomScaleNormal="90" zoomScalePageLayoutView="90" workbookViewId="0">
      <selection activeCell="A25" sqref="A25:E25"/>
    </sheetView>
  </sheetViews>
  <sheetFormatPr defaultRowHeight="15" x14ac:dyDescent="0.25"/>
  <cols>
    <col min="1" max="1" width="72.140625" style="20" customWidth="1"/>
    <col min="2" max="2" width="16.42578125" style="20" customWidth="1"/>
    <col min="3" max="3" width="14.42578125" style="20" customWidth="1"/>
    <col min="4" max="4" width="17" style="20" customWidth="1"/>
    <col min="5" max="5" width="14" style="20" customWidth="1"/>
    <col min="6" max="16384" width="9.140625" style="20"/>
  </cols>
  <sheetData>
    <row r="1" spans="1:5" ht="74.25" customHeight="1" x14ac:dyDescent="0.25">
      <c r="A1" s="3" t="s">
        <v>10</v>
      </c>
      <c r="B1" s="3"/>
      <c r="C1" s="25" t="s">
        <v>13</v>
      </c>
      <c r="D1" s="25"/>
      <c r="E1" s="25"/>
    </row>
    <row r="2" spans="1:5" ht="12.75" customHeight="1" x14ac:dyDescent="0.25">
      <c r="A2" s="19"/>
      <c r="B2" s="19"/>
      <c r="C2" s="1"/>
    </row>
    <row r="3" spans="1:5" ht="60.75" customHeight="1" x14ac:dyDescent="0.25">
      <c r="A3" s="24" t="s">
        <v>14</v>
      </c>
      <c r="B3" s="24"/>
      <c r="C3" s="24"/>
      <c r="D3" s="24"/>
      <c r="E3" s="24"/>
    </row>
    <row r="4" spans="1:5" ht="15.75" x14ac:dyDescent="0.25">
      <c r="A4" s="18"/>
      <c r="B4" s="2"/>
      <c r="C4" s="2"/>
      <c r="E4" s="2" t="s">
        <v>0</v>
      </c>
    </row>
    <row r="5" spans="1:5" s="21" customFormat="1" ht="18" customHeight="1" x14ac:dyDescent="0.2">
      <c r="A5" s="26" t="s">
        <v>1</v>
      </c>
      <c r="B5" s="26">
        <v>2027</v>
      </c>
      <c r="C5" s="26"/>
      <c r="D5" s="26">
        <v>2028</v>
      </c>
      <c r="E5" s="26"/>
    </row>
    <row r="6" spans="1:5" s="21" customFormat="1" ht="48.75" customHeight="1" x14ac:dyDescent="0.2">
      <c r="A6" s="26"/>
      <c r="B6" s="4" t="s">
        <v>2</v>
      </c>
      <c r="C6" s="4" t="s">
        <v>3</v>
      </c>
      <c r="D6" s="4" t="s">
        <v>2</v>
      </c>
      <c r="E6" s="4" t="s">
        <v>3</v>
      </c>
    </row>
    <row r="7" spans="1:5" s="21" customFormat="1" ht="15.6" customHeight="1" x14ac:dyDescent="0.2">
      <c r="A7" s="5" t="s">
        <v>4</v>
      </c>
      <c r="B7" s="8">
        <f>B8+B11</f>
        <v>7189232193.0600014</v>
      </c>
      <c r="C7" s="7"/>
      <c r="D7" s="8">
        <f>D8+D11</f>
        <v>8035446160.9200001</v>
      </c>
      <c r="E7" s="7"/>
    </row>
    <row r="8" spans="1:5" s="21" customFormat="1" ht="15" customHeight="1" x14ac:dyDescent="0.2">
      <c r="A8" s="6" t="s">
        <v>5</v>
      </c>
      <c r="B8" s="8">
        <f>B9-B10</f>
        <v>8350000000</v>
      </c>
      <c r="C8" s="7"/>
      <c r="D8" s="8">
        <f>D9-D10</f>
        <v>9899000000</v>
      </c>
      <c r="E8" s="7"/>
    </row>
    <row r="9" spans="1:5" s="21" customFormat="1" ht="28.15" customHeight="1" x14ac:dyDescent="0.2">
      <c r="A9" s="7" t="s">
        <v>21</v>
      </c>
      <c r="B9" s="9">
        <v>175750000000</v>
      </c>
      <c r="C9" s="13" t="s">
        <v>15</v>
      </c>
      <c r="D9" s="16">
        <v>178499000000</v>
      </c>
      <c r="E9" s="13" t="s">
        <v>16</v>
      </c>
    </row>
    <row r="10" spans="1:5" s="21" customFormat="1" ht="27.6" customHeight="1" x14ac:dyDescent="0.2">
      <c r="A10" s="7" t="s">
        <v>22</v>
      </c>
      <c r="B10" s="16">
        <v>167400000000</v>
      </c>
      <c r="C10" s="7"/>
      <c r="D10" s="16">
        <v>168600000000</v>
      </c>
      <c r="E10" s="7"/>
    </row>
    <row r="11" spans="1:5" s="21" customFormat="1" ht="27" customHeight="1" x14ac:dyDescent="0.2">
      <c r="A11" s="6" t="s">
        <v>6</v>
      </c>
      <c r="B11" s="8">
        <f>B12-B16</f>
        <v>-1160767806.9399986</v>
      </c>
      <c r="C11" s="7"/>
      <c r="D11" s="8">
        <f>D12-D16</f>
        <v>-1863553839.0799999</v>
      </c>
      <c r="E11" s="7"/>
    </row>
    <row r="12" spans="1:5" s="21" customFormat="1" ht="26.45" customHeight="1" x14ac:dyDescent="0.2">
      <c r="A12" s="7" t="s">
        <v>23</v>
      </c>
      <c r="B12" s="16">
        <f>B14+B15</f>
        <v>10077208000</v>
      </c>
      <c r="C12" s="13"/>
      <c r="D12" s="16">
        <f>D14+D15</f>
        <v>10093660000</v>
      </c>
      <c r="E12" s="13"/>
    </row>
    <row r="13" spans="1:5" s="21" customFormat="1" ht="15" customHeight="1" x14ac:dyDescent="0.2">
      <c r="A13" s="7" t="s">
        <v>7</v>
      </c>
      <c r="B13" s="16"/>
      <c r="C13" s="7"/>
      <c r="D13" s="16"/>
      <c r="E13" s="7"/>
    </row>
    <row r="14" spans="1:5" s="21" customFormat="1" ht="30" customHeight="1" x14ac:dyDescent="0.2">
      <c r="A14" s="7" t="s">
        <v>8</v>
      </c>
      <c r="B14" s="9">
        <v>9826940000</v>
      </c>
      <c r="C14" s="14" t="s">
        <v>17</v>
      </c>
      <c r="D14" s="11">
        <v>10093660000</v>
      </c>
      <c r="E14" s="14" t="s">
        <v>18</v>
      </c>
    </row>
    <row r="15" spans="1:5" s="21" customFormat="1" ht="28.15" customHeight="1" x14ac:dyDescent="0.2">
      <c r="A15" s="17" t="s">
        <v>11</v>
      </c>
      <c r="B15" s="9">
        <v>250268000</v>
      </c>
      <c r="C15" s="14" t="s">
        <v>19</v>
      </c>
      <c r="D15" s="11">
        <v>0</v>
      </c>
      <c r="E15" s="14"/>
    </row>
    <row r="16" spans="1:5" s="21" customFormat="1" ht="26.45" customHeight="1" x14ac:dyDescent="0.2">
      <c r="A16" s="15" t="s">
        <v>24</v>
      </c>
      <c r="B16" s="16">
        <f>B18+B19+B20+B21</f>
        <v>11237975806.939999</v>
      </c>
      <c r="C16" s="7"/>
      <c r="D16" s="12">
        <f>D18+D19+D20+D21</f>
        <v>11957213839.08</v>
      </c>
      <c r="E16" s="7"/>
    </row>
    <row r="17" spans="1:5" s="21" customFormat="1" ht="14.45" customHeight="1" x14ac:dyDescent="0.2">
      <c r="A17" s="15" t="s">
        <v>7</v>
      </c>
      <c r="B17" s="16"/>
      <c r="C17" s="7"/>
      <c r="D17" s="16"/>
      <c r="E17" s="7"/>
    </row>
    <row r="18" spans="1:5" s="21" customFormat="1" ht="28.9" customHeight="1" x14ac:dyDescent="0.2">
      <c r="A18" s="15" t="s">
        <v>9</v>
      </c>
      <c r="B18" s="9">
        <v>9826940000</v>
      </c>
      <c r="C18" s="7"/>
      <c r="D18" s="11">
        <v>10093660000</v>
      </c>
      <c r="E18" s="7"/>
    </row>
    <row r="19" spans="1:5" s="21" customFormat="1" ht="27.75" customHeight="1" x14ac:dyDescent="0.2">
      <c r="A19" s="15" t="s">
        <v>25</v>
      </c>
      <c r="B19" s="16">
        <v>529601622.13999999</v>
      </c>
      <c r="C19" s="10"/>
      <c r="D19" s="16">
        <v>982119654.27999997</v>
      </c>
      <c r="E19" s="10"/>
    </row>
    <row r="20" spans="1:5" s="21" customFormat="1" ht="28.5" customHeight="1" x14ac:dyDescent="0.2">
      <c r="A20" s="15" t="s">
        <v>26</v>
      </c>
      <c r="B20" s="16">
        <v>194685802.83000001</v>
      </c>
      <c r="C20" s="10"/>
      <c r="D20" s="16">
        <v>194685802.83000001</v>
      </c>
      <c r="E20" s="10"/>
    </row>
    <row r="21" spans="1:5" s="21" customFormat="1" ht="67.5" customHeight="1" x14ac:dyDescent="0.2">
      <c r="A21" s="17" t="s">
        <v>20</v>
      </c>
      <c r="B21" s="16">
        <v>686748381.97000003</v>
      </c>
      <c r="C21" s="10"/>
      <c r="D21" s="16">
        <v>686748381.97000003</v>
      </c>
      <c r="E21" s="13"/>
    </row>
    <row r="22" spans="1:5" s="21" customFormat="1" ht="10.5" customHeight="1" x14ac:dyDescent="0.3">
      <c r="A22" s="22" t="s">
        <v>12</v>
      </c>
    </row>
    <row r="23" spans="1:5" s="21" customFormat="1" ht="26.25" customHeight="1" x14ac:dyDescent="0.2">
      <c r="A23" s="23" t="s">
        <v>27</v>
      </c>
      <c r="B23" s="23"/>
      <c r="C23" s="23"/>
      <c r="D23" s="23"/>
      <c r="E23" s="23"/>
    </row>
    <row r="24" spans="1:5" s="21" customFormat="1" ht="27.75" customHeight="1" x14ac:dyDescent="0.2">
      <c r="A24" s="23" t="s">
        <v>28</v>
      </c>
      <c r="B24" s="23"/>
      <c r="C24" s="23"/>
      <c r="D24" s="23"/>
      <c r="E24" s="23"/>
    </row>
    <row r="25" spans="1:5" s="21" customFormat="1" ht="141" customHeight="1" x14ac:dyDescent="0.2">
      <c r="A25" s="23" t="s">
        <v>29</v>
      </c>
      <c r="B25" s="23"/>
      <c r="C25" s="23"/>
      <c r="D25" s="23"/>
      <c r="E25" s="23"/>
    </row>
  </sheetData>
  <mergeCells count="8">
    <mergeCell ref="A23:E23"/>
    <mergeCell ref="A24:E24"/>
    <mergeCell ref="A25:E25"/>
    <mergeCell ref="A3:E3"/>
    <mergeCell ref="C1:E1"/>
    <mergeCell ref="A5:A6"/>
    <mergeCell ref="B5:C5"/>
    <mergeCell ref="D5:E5"/>
  </mergeCells>
  <pageMargins left="0.39370078740157483" right="0.39370078740157483" top="0.55118110236220474" bottom="0.39370078740157483" header="0.31496062992125984" footer="0.31496062992125984"/>
  <pageSetup paperSize="9" scale="70" firstPageNumber="124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13.1</vt:lpstr>
    </vt:vector>
  </TitlesOfParts>
  <Company>Министерство финансов Мурманской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smirnov</dc:creator>
  <cp:lastModifiedBy>Кириллова Л.А.</cp:lastModifiedBy>
  <cp:lastPrinted>2025-10-31T13:20:44Z</cp:lastPrinted>
  <dcterms:created xsi:type="dcterms:W3CDTF">2019-10-29T15:57:32Z</dcterms:created>
  <dcterms:modified xsi:type="dcterms:W3CDTF">2025-10-31T15:01:54Z</dcterms:modified>
</cp:coreProperties>
</file>