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8800" windowHeight="10335"/>
  </bookViews>
  <sheets>
    <sheet name="Приложение 13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B15" i="1" l="1" a="1"/>
  <c r="B15" i="1" s="1"/>
  <c r="B16" i="1" l="1"/>
  <c r="B12" i="1"/>
  <c r="B8" i="1"/>
  <c r="B11" i="1" l="1"/>
  <c r="B7" i="1"/>
</calcChain>
</file>

<file path=xl/sharedStrings.xml><?xml version="1.0" encoding="utf-8"?>
<sst xmlns="http://schemas.openxmlformats.org/spreadsheetml/2006/main" count="28" uniqueCount="27">
  <si>
    <t>рублей</t>
  </si>
  <si>
    <t>Виды заимствований</t>
  </si>
  <si>
    <t>Сумма</t>
  </si>
  <si>
    <t>Внутренние заимствования (привлечение/погашение)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</si>
  <si>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</si>
  <si>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</si>
  <si>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в том числе:</t>
  </si>
  <si>
    <t>бюджетных кредитов на пополнение остатков средств на счетах бюджетов субъектов Российской Федерации</t>
  </si>
  <si>
    <t xml:space="preserve">бюджетных кредитов на пополнение остатков средств на счетах бюджетов субъектов Российской Федерации </t>
  </si>
  <si>
    <t>Предельный срок погашения***</t>
  </si>
  <si>
    <t>бюджетных кредитов, предоставленных из федерального бюджета на финансовое обеспечение реализации инфраструктурных проектов</t>
  </si>
  <si>
    <t>__________________</t>
  </si>
  <si>
    <t xml:space="preserve">   ** Погашение кредитов от кредитных организаций бюджетами субъектов Российской Федерации в валюте Российской Федерации определено с учетом привлечения кредитов по кредитным линиям в течение финансового года.</t>
  </si>
  <si>
    <t>бюджетных кредитов, предоставленных из федерального бюджета в валюте Российской Федерации на финансовое обеспечение реализации инфраструктурных проектов</t>
  </si>
  <si>
    <t>кредитов из других бюджетов бюджетной системы Российской Федерации в валюте Российской Федерации (специальные казначейские кредиты)</t>
  </si>
  <si>
    <t>кредитов из других бюджетов бюджетной системы Российской Федерации в валюте Российской Федерации (бюджетные кредиты, предоставленные бюджетам субъектов Российской Федерации, возврат которых осуществляется субъектом Российской Федерации с учетом списания задолженности субъекта Российской Федерации перед Российской Федерацией по бюджетным кредитам)</t>
  </si>
  <si>
    <t>июнь                 2027 года</t>
  </si>
  <si>
    <t>Программа государственных внутренних заимствований Мурманской области
 на 2026 год</t>
  </si>
  <si>
    <t>30 декабря                       2026 года</t>
  </si>
  <si>
    <t>2042 год</t>
  </si>
  <si>
    <t xml:space="preserve">     * Привлечение кредитов от кредитных организаций бюджетами субъектов Российской Федерации в валюте Российской Федерации определено с учетом привлечения кредитов по кредитным линиям в течение финансового года.</t>
  </si>
  <si>
    <r>
      <t xml:space="preserve">Привлечение субъектами Российской Федерации кредитов от кредитных организаций в валюте Российской Федерации </t>
    </r>
    <r>
      <rPr>
        <b/>
        <sz val="10"/>
        <rFont val="Times New Roman"/>
        <family val="1"/>
        <charset val="204"/>
      </rPr>
      <t>*</t>
    </r>
  </si>
  <si>
    <r>
      <t xml:space="preserve">Погашение субъектами Российской Федерации кредитов от кредитных организаций в валюте Российской Федерации </t>
    </r>
    <r>
      <rPr>
        <b/>
        <sz val="10"/>
        <rFont val="Times New Roman"/>
        <family val="1"/>
        <charset val="204"/>
      </rPr>
      <t>**</t>
    </r>
  </si>
  <si>
    <t>Привлечение кредитов из других бюджетов бюджетной системы Российской Федерации бюджетами субъектов Российской Федерации в валюте Российской Федерации</t>
  </si>
  <si>
    <t>Погашение бюджетами субъектов Российской Федерации кредитов из других бюджетов бюджетной системы Российской Федерации в валюте Российской Федерации</t>
  </si>
  <si>
    <t xml:space="preserve">                                                                                                             Приложение 13
                                                                                                             к Закону Мурманской области
                                                                                                            "Об областном бюджете на 2026 год
                                                                                                            и на плановый период 2027 и 2028 годов"</t>
  </si>
  <si>
    <r>
      <t xml:space="preserve">   *** Предельный срок погашения отражен:
         - по кредитам, привлекаемым от кредитных организаций, в соответствии с планируемыми к заключению государственными контрактами;
         - по бюджетным кредитам, предоставленным на пополнение остатков средств на едином счете бюджета, в соответствии с положениями статьи 93</t>
    </r>
    <r>
      <rPr>
        <vertAlign val="superscript"/>
        <sz val="10"/>
        <rFont val="Times New Roman"/>
        <family val="1"/>
        <charset val="204"/>
      </rPr>
      <t>6</t>
    </r>
    <r>
      <rPr>
        <sz val="10"/>
        <rFont val="Times New Roman"/>
        <family val="1"/>
        <charset val="204"/>
      </rPr>
      <t xml:space="preserve"> Бюджетного кодекса Российской Федерации;
         - по бюджетным кредитам, предоставленным из федерального бюджета на финансовое обеспечение реализации инфраструктурных проектов, исходя из предоставления кредита на срок 15 лет с условием его погашения ежегодно равными долями согласно графику погашения бюджетного кредита начиная с 3-го года предоставления бюджетного кредита (п. 5 Правил предоставления, использования и возврата субъектами Российской Федерации бюджетных кредитов, полученных из федерального бюджета на финансовое обеспечение реализации инфраструктурных проектов, утвержденных постановлением Правительства Российской Федерации от 14.07.2021 № 1190, п. 6 Правил предоставления Федеральным казначейством бюджетам субъектов Российской Федерации бюджетных кредитов на финансовое обеспечение реализации инфраструктурных проектов за счет временно свободных средств единого счета федерального бюджета, а также их использования и возврата, утвержденных постановлением Правительства Российской Федерации от 25.01.2025 № 48).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</si>
</sst>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vertAlign val="superscript"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0" fillId="0" borderId="0">
      <alignment vertical="top" wrapText="1"/>
    </xf>
    <xf numFmtId="0" fontId="9" fillId="0" borderId="0"/>
    <xf numFmtId="0" fontId="11" fillId="0" borderId="2">
      <alignment horizontal="left" wrapText="1" indent="2"/>
    </xf>
  </cellStyleXfs>
  <cellXfs count="30">
    <xf numFmtId="0" fontId="0" fillId="0" borderId="0" xfId="0"/>
    <xf numFmtId="4" fontId="3" fillId="0" borderId="0" xfId="0" applyNumberFormat="1" applyFont="1" applyFill="1" applyBorder="1" applyAlignment="1">
      <alignment horizontal="right" vertical="top" wrapText="1"/>
    </xf>
    <xf numFmtId="4" fontId="4" fillId="0" borderId="0" xfId="0" applyNumberFormat="1" applyFont="1" applyFill="1" applyBorder="1" applyAlignment="1">
      <alignment horizontal="right" vertical="top" wrapText="1"/>
    </xf>
    <xf numFmtId="1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top" wrapText="1"/>
    </xf>
    <xf numFmtId="0" fontId="8" fillId="0" borderId="0" xfId="0" applyFont="1" applyFill="1" applyAlignment="1">
      <alignment horizontal="center" vertical="top" wrapText="1"/>
    </xf>
    <xf numFmtId="0" fontId="5" fillId="0" borderId="0" xfId="0" applyFont="1" applyFill="1" applyAlignment="1">
      <alignment horizontal="right" vertical="top" wrapText="1"/>
    </xf>
    <xf numFmtId="0" fontId="4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 wrapText="1"/>
    </xf>
    <xf numFmtId="0" fontId="3" fillId="0" borderId="0" xfId="0" applyFont="1" applyFill="1" applyBorder="1" applyAlignment="1">
      <alignment horizontal="justify" vertical="top" wrapText="1"/>
    </xf>
    <xf numFmtId="0" fontId="8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/>
    </xf>
    <xf numFmtId="0" fontId="1" fillId="0" borderId="0" xfId="0" applyFont="1" applyFill="1"/>
    <xf numFmtId="0" fontId="2" fillId="0" borderId="0" xfId="0" applyFont="1" applyFill="1"/>
    <xf numFmtId="0" fontId="3" fillId="0" borderId="0" xfId="1" applyFont="1" applyFill="1" applyBorder="1" applyAlignment="1">
      <alignment horizontal="justify" vertical="top" wrapText="1"/>
    </xf>
    <xf numFmtId="0" fontId="3" fillId="0" borderId="0" xfId="0" applyFont="1" applyFill="1" applyAlignment="1">
      <alignment vertical="top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vertical="top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horizontal="center"/>
    </xf>
    <xf numFmtId="0" fontId="3" fillId="0" borderId="0" xfId="0" applyNumberFormat="1" applyFont="1" applyFill="1" applyAlignment="1">
      <alignment horizontal="justify" vertical="center" wrapText="1"/>
    </xf>
    <xf numFmtId="0" fontId="8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 vertical="top" wrapText="1"/>
    </xf>
  </cellXfs>
  <cellStyles count="4">
    <cellStyle name="xl31" xfId="3"/>
    <cellStyle name="Обычный" xfId="0" builtinId="0"/>
    <cellStyle name="Обычный 2" xfId="1"/>
    <cellStyle name="Обычный 7" xfId="2"/>
  </cellStyles>
  <dxfs count="0"/>
  <tableStyles count="0" defaultTableStyle="TableStyleMedium9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amo\pub\User\IOGV02\03_&#1059;&#1087;&#1088;&#1072;&#1074;&#1083;&#1077;&#1085;&#1080;&#1077;%20&#1044;&#1054;&#1041;%20&#1080;%20&#1043;&#1044;\&#1054;&#1073;&#1097;&#1072;&#1103;\22_&#1041;&#1070;&#1044;&#1046;&#1045;&#1058;_&#1055;&#1088;&#1086;&#1077;&#1082;&#1090;%20&#1047;&#1052;&#1054;,%20&#1056;&#1072;&#1089;&#1095;&#1077;&#1090;&#1085;&#1099;&#1077;%20&#1090;&#1072;&#1073;&#1083;&#1080;&#1094;&#1099;\&#1041;&#1070;&#1044;&#1046;&#1045;&#1058;%202026_2027-2028\0_&#1055;&#1088;&#1080;&#1083;&#1086;&#1078;&#1077;&#1085;&#1080;&#1103;,%20&#1055;&#1047;,%20&#1056;&#1045;&#1045;&#1057;&#1058;&#1056;%20&#1080;&#1089;&#1090;%20&#1076;&#1086;&#1093;&#1086;&#1076;&#1086;&#1074;\&#1055;&#1088;&#1080;&#1083;&#1086;&#1078;&#1077;&#1085;&#1080;&#1077;%2012%20&#1048;&#1089;&#1090;&#1086;&#1095;&#1085;&#1080;&#1082;&#1080;%20&#1092;&#1080;&#1085;&#1072;&#1085;&#1089;&#1080;&#1088;&#1086;&#1074;&#1072;&#1085;&#1080;&#1103;%20&#1076;&#1077;&#1092;&#1080;&#1094;&#1080;&#1090;&#1072;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Приложение 12!R15C3" advise="1">
            <x14:values>
              <value>
                <val>6335252450</val>
              </value>
            </x14:values>
          </x14:oleItem>
        </mc:Choice>
        <mc:Fallback>
          <oleItem name="!Приложение 12!R15C3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tabSelected="1" topLeftCell="A19" zoomScaleNormal="100" zoomScalePageLayoutView="80" workbookViewId="0">
      <selection activeCell="A25" sqref="A25:C25"/>
    </sheetView>
  </sheetViews>
  <sheetFormatPr defaultRowHeight="15" x14ac:dyDescent="0.25"/>
  <cols>
    <col min="1" max="1" width="72.42578125" style="24" customWidth="1"/>
    <col min="2" max="2" width="18.7109375" style="15" customWidth="1"/>
    <col min="3" max="3" width="15.5703125" style="25" customWidth="1"/>
    <col min="4" max="16384" width="9.140625" style="15"/>
  </cols>
  <sheetData>
    <row r="1" spans="1:3" ht="85.5" customHeight="1" x14ac:dyDescent="0.25">
      <c r="A1" s="28" t="s">
        <v>25</v>
      </c>
      <c r="B1" s="29"/>
      <c r="C1" s="29"/>
    </row>
    <row r="2" spans="1:3" ht="10.5" customHeight="1" x14ac:dyDescent="0.25">
      <c r="A2" s="14"/>
      <c r="B2" s="5"/>
      <c r="C2" s="6"/>
    </row>
    <row r="3" spans="1:3" ht="33.75" customHeight="1" x14ac:dyDescent="0.25">
      <c r="A3" s="27" t="s">
        <v>17</v>
      </c>
      <c r="B3" s="27"/>
      <c r="C3" s="27"/>
    </row>
    <row r="4" spans="1:3" ht="14.45" customHeight="1" x14ac:dyDescent="0.25">
      <c r="A4" s="7"/>
      <c r="B4" s="13"/>
      <c r="C4" s="13"/>
    </row>
    <row r="5" spans="1:3" ht="15.75" x14ac:dyDescent="0.25">
      <c r="A5" s="7"/>
      <c r="B5" s="8"/>
      <c r="C5" s="8" t="s">
        <v>0</v>
      </c>
    </row>
    <row r="6" spans="1:3" s="16" customFormat="1" ht="46.5" customHeight="1" x14ac:dyDescent="0.2">
      <c r="A6" s="9" t="s">
        <v>1</v>
      </c>
      <c r="B6" s="10" t="s">
        <v>2</v>
      </c>
      <c r="C6" s="10" t="s">
        <v>9</v>
      </c>
    </row>
    <row r="7" spans="1:3" s="16" customFormat="1" ht="16.899999999999999" customHeight="1" x14ac:dyDescent="0.2">
      <c r="A7" s="11" t="s">
        <v>3</v>
      </c>
      <c r="B7" s="2">
        <f>B8+B11</f>
        <v>24832980357.349998</v>
      </c>
      <c r="C7" s="4"/>
    </row>
    <row r="8" spans="1:3" s="16" customFormat="1" ht="16.149999999999999" customHeight="1" x14ac:dyDescent="0.2">
      <c r="A8" s="11" t="s">
        <v>4</v>
      </c>
      <c r="B8" s="2">
        <f>B9-B10</f>
        <v>19610000000</v>
      </c>
      <c r="C8" s="4"/>
    </row>
    <row r="9" spans="1:3" s="16" customFormat="1" ht="27" customHeight="1" x14ac:dyDescent="0.2">
      <c r="A9" s="12" t="s">
        <v>21</v>
      </c>
      <c r="B9" s="1">
        <v>176790000000</v>
      </c>
      <c r="C9" s="3" t="s">
        <v>16</v>
      </c>
    </row>
    <row r="10" spans="1:3" s="16" customFormat="1" ht="27.75" customHeight="1" x14ac:dyDescent="0.2">
      <c r="A10" s="12" t="s">
        <v>22</v>
      </c>
      <c r="B10" s="1">
        <v>157180000000</v>
      </c>
      <c r="C10" s="4"/>
    </row>
    <row r="11" spans="1:3" s="16" customFormat="1" ht="15.6" customHeight="1" x14ac:dyDescent="0.2">
      <c r="A11" s="11" t="s">
        <v>5</v>
      </c>
      <c r="B11" s="2">
        <f>B12-B16</f>
        <v>5222980357.3500004</v>
      </c>
      <c r="C11" s="4"/>
    </row>
    <row r="12" spans="1:3" s="16" customFormat="1" ht="26.45" customHeight="1" x14ac:dyDescent="0.2">
      <c r="A12" s="12" t="s">
        <v>23</v>
      </c>
      <c r="B12" s="1">
        <f>B14+B15</f>
        <v>16426082450</v>
      </c>
      <c r="C12" s="3"/>
    </row>
    <row r="13" spans="1:3" s="16" customFormat="1" ht="12.75" x14ac:dyDescent="0.2">
      <c r="A13" s="12" t="s">
        <v>6</v>
      </c>
      <c r="B13" s="1"/>
      <c r="C13" s="4"/>
    </row>
    <row r="14" spans="1:3" s="16" customFormat="1" ht="33.75" customHeight="1" x14ac:dyDescent="0.2">
      <c r="A14" s="12" t="s">
        <v>7</v>
      </c>
      <c r="B14" s="1">
        <v>10090830000</v>
      </c>
      <c r="C14" s="3" t="s">
        <v>18</v>
      </c>
    </row>
    <row r="15" spans="1:3" s="16" customFormat="1" ht="27.75" customHeight="1" x14ac:dyDescent="0.2">
      <c r="A15" s="12" t="s">
        <v>10</v>
      </c>
      <c r="B15" s="1">
        <f t="array" ref="B15">[1]!'!Приложение 12!R15C3'</f>
        <v>6335252450</v>
      </c>
      <c r="C15" s="4" t="s">
        <v>19</v>
      </c>
    </row>
    <row r="16" spans="1:3" s="16" customFormat="1" ht="26.45" customHeight="1" x14ac:dyDescent="0.2">
      <c r="A16" s="17" t="s">
        <v>24</v>
      </c>
      <c r="B16" s="1">
        <f>B18+B19+B20+B21</f>
        <v>11203102092.65</v>
      </c>
      <c r="C16" s="4"/>
    </row>
    <row r="17" spans="1:3" s="16" customFormat="1" ht="12.75" x14ac:dyDescent="0.2">
      <c r="A17" s="12" t="s">
        <v>6</v>
      </c>
      <c r="B17" s="1"/>
      <c r="C17" s="4"/>
    </row>
    <row r="18" spans="1:3" s="16" customFormat="1" ht="27" customHeight="1" x14ac:dyDescent="0.2">
      <c r="A18" s="12" t="s">
        <v>8</v>
      </c>
      <c r="B18" s="1">
        <v>10090830000</v>
      </c>
      <c r="C18" s="4"/>
    </row>
    <row r="19" spans="1:3" s="16" customFormat="1" ht="27" customHeight="1" x14ac:dyDescent="0.2">
      <c r="A19" s="12" t="s">
        <v>13</v>
      </c>
      <c r="B19" s="1">
        <v>230837907.84999999</v>
      </c>
      <c r="C19" s="3"/>
    </row>
    <row r="20" spans="1:3" s="16" customFormat="1" ht="28.15" customHeight="1" x14ac:dyDescent="0.2">
      <c r="A20" s="12" t="s">
        <v>14</v>
      </c>
      <c r="B20" s="1">
        <v>194685802.83000001</v>
      </c>
      <c r="C20" s="3"/>
    </row>
    <row r="21" spans="1:3" s="16" customFormat="1" ht="69" customHeight="1" x14ac:dyDescent="0.2">
      <c r="A21" s="12" t="s">
        <v>15</v>
      </c>
      <c r="B21" s="1">
        <v>686748381.97000003</v>
      </c>
      <c r="C21" s="3"/>
    </row>
    <row r="22" spans="1:3" s="16" customFormat="1" ht="13.15" customHeight="1" x14ac:dyDescent="0.2">
      <c r="A22" s="18" t="s">
        <v>11</v>
      </c>
      <c r="B22" s="19"/>
      <c r="C22" s="20"/>
    </row>
    <row r="23" spans="1:3" s="16" customFormat="1" ht="30" customHeight="1" x14ac:dyDescent="0.2">
      <c r="A23" s="26" t="s">
        <v>20</v>
      </c>
      <c r="B23" s="26"/>
      <c r="C23" s="26"/>
    </row>
    <row r="24" spans="1:3" s="16" customFormat="1" ht="27.75" customHeight="1" x14ac:dyDescent="0.2">
      <c r="A24" s="26" t="s">
        <v>12</v>
      </c>
      <c r="B24" s="26"/>
      <c r="C24" s="26"/>
    </row>
    <row r="25" spans="1:3" s="16" customFormat="1" ht="186" customHeight="1" x14ac:dyDescent="0.2">
      <c r="A25" s="26" t="s">
        <v>26</v>
      </c>
      <c r="B25" s="26"/>
      <c r="C25" s="26"/>
    </row>
    <row r="26" spans="1:3" x14ac:dyDescent="0.25">
      <c r="A26" s="21"/>
      <c r="B26" s="22"/>
      <c r="C26" s="23"/>
    </row>
    <row r="27" spans="1:3" x14ac:dyDescent="0.25">
      <c r="A27" s="21"/>
      <c r="B27" s="22"/>
      <c r="C27" s="23"/>
    </row>
  </sheetData>
  <mergeCells count="5">
    <mergeCell ref="A24:C24"/>
    <mergeCell ref="A25:C25"/>
    <mergeCell ref="A3:C3"/>
    <mergeCell ref="A23:C23"/>
    <mergeCell ref="A1:C1"/>
  </mergeCells>
  <pageMargins left="0.39370078740157483" right="0.39370078740157483" top="0.59055118110236227" bottom="0.39370078740157483" header="0.31496062992125984" footer="0.31496062992125984"/>
  <pageSetup paperSize="9" scale="89" firstPageNumber="488" orientation="portrait" useFirstPageNumber="1" r:id="rId1"/>
  <headerFooter>
    <firstHeader>&amp;C&amp;"Times New Roman,обычный"&amp;12&amp;P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13</vt:lpstr>
    </vt:vector>
  </TitlesOfParts>
  <Company>Министерство финансов Мурманской области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smirnov</dc:creator>
  <cp:lastModifiedBy>Кириллова Л.А.</cp:lastModifiedBy>
  <cp:lastPrinted>2025-10-31T13:20:35Z</cp:lastPrinted>
  <dcterms:created xsi:type="dcterms:W3CDTF">2019-10-29T15:40:55Z</dcterms:created>
  <dcterms:modified xsi:type="dcterms:W3CDTF">2025-10-31T15:01:42Z</dcterms:modified>
</cp:coreProperties>
</file>