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45" yWindow="1170" windowWidth="14850" windowHeight="8730"/>
  </bookViews>
  <sheets>
    <sheet name="Лист1" sheetId="1" r:id="rId1"/>
    <sheet name="Лист2" sheetId="2" r:id="rId2"/>
    <sheet name="Лист3" sheetId="3" r:id="rId3"/>
  </sheets>
  <definedNames>
    <definedName name="_xlnm.Print_Titles" localSheetId="0">Лист1!$3:$5</definedName>
  </definedNames>
  <calcPr calcId="145621"/>
</workbook>
</file>

<file path=xl/calcChain.xml><?xml version="1.0" encoding="utf-8"?>
<calcChain xmlns="http://schemas.openxmlformats.org/spreadsheetml/2006/main">
  <c r="E98" i="1" l="1"/>
  <c r="F98" i="1"/>
  <c r="G98" i="1"/>
  <c r="H98" i="1"/>
  <c r="D98" i="1"/>
  <c r="E95" i="1"/>
  <c r="F95" i="1"/>
  <c r="G95" i="1"/>
  <c r="H95" i="1"/>
  <c r="D95" i="1"/>
  <c r="E81" i="1"/>
  <c r="F81" i="1"/>
  <c r="G81" i="1"/>
  <c r="H81" i="1"/>
  <c r="D81" i="1"/>
  <c r="E53" i="1"/>
  <c r="F53" i="1"/>
  <c r="G53" i="1"/>
  <c r="H53" i="1"/>
  <c r="D53" i="1"/>
  <c r="E22" i="1" l="1"/>
  <c r="F22" i="1"/>
  <c r="G22" i="1"/>
  <c r="H22" i="1"/>
  <c r="D22" i="1"/>
  <c r="E7" i="1" l="1"/>
  <c r="F7" i="1"/>
  <c r="G7" i="1"/>
  <c r="H7" i="1"/>
  <c r="D7" i="1"/>
</calcChain>
</file>

<file path=xl/sharedStrings.xml><?xml version="1.0" encoding="utf-8"?>
<sst xmlns="http://schemas.openxmlformats.org/spreadsheetml/2006/main" count="232" uniqueCount="209">
  <si>
    <t>№ п/п</t>
  </si>
  <si>
    <t>Наименование налоговой льготы</t>
  </si>
  <si>
    <t>Правовое основание</t>
  </si>
  <si>
    <t>Оценка потерь доходов бюджета от предоставления налоговой льготы, млн руб.</t>
  </si>
  <si>
    <t>Налог на прибыль организаций</t>
  </si>
  <si>
    <t>Налог на имущество организаций</t>
  </si>
  <si>
    <t>Транспортный налог</t>
  </si>
  <si>
    <t>Упрощенная система налогообложения</t>
  </si>
  <si>
    <t>1.1</t>
  </si>
  <si>
    <t>2.1</t>
  </si>
  <si>
    <t>3.1</t>
  </si>
  <si>
    <t>4.1</t>
  </si>
  <si>
    <t>ИТОГО налоговых льгот, предоставляемых в соответствии с решениями, принятыми органами государственной власти субъекта Российской Федерации</t>
  </si>
  <si>
    <t>Примечания:</t>
  </si>
  <si>
    <t>1. Для городов федерального значения Москвы, Санкт-Петербурга и Севастополя в состав данных рекомендуется включать также сведения об оценке налоговых льгот по местным налогам: земельному налогу и налогу на имущество физических лиц.</t>
  </si>
  <si>
    <t>2. Рекомендуется включать в состав данных сведения обо всех налоговых льготах, установленных законами субъектов Российской Федерации, действие которых распространяется на очередной год и (или) плановый период, включая: а) льготы, которыми в отчетном периоде налогоплательщики не пользовались; б) новые льготы, которые начнут действовать в очередном году или плановом периоде.</t>
  </si>
  <si>
    <t>3. В случае, если налоговые льготы не установлены, рекомендуется указывать это обстоятельство в отношении соответствующего налога (специального налогового режима).</t>
  </si>
  <si>
    <t>Сведения об оценке налоговых льгот, предоставляемых в соответствии с решениями, принятыми 
органами государственной власти субъекта Российской Федерации</t>
  </si>
  <si>
    <t>Факт 
за 2018 год</t>
  </si>
  <si>
    <t>Оценка 
за 2019 год</t>
  </si>
  <si>
    <t>Оценка 
на 2020 год</t>
  </si>
  <si>
    <t>Оценка 
на 2021 год</t>
  </si>
  <si>
    <t xml:space="preserve">Оценка 
на 2022 год </t>
  </si>
  <si>
    <t>1.2</t>
  </si>
  <si>
    <t>1.3</t>
  </si>
  <si>
    <t>1.4</t>
  </si>
  <si>
    <t>1.5</t>
  </si>
  <si>
    <t>1.6</t>
  </si>
  <si>
    <t>1.7</t>
  </si>
  <si>
    <t>1.8</t>
  </si>
  <si>
    <t>1.9</t>
  </si>
  <si>
    <t>1.10</t>
  </si>
  <si>
    <t>1.11</t>
  </si>
  <si>
    <t>2.2</t>
  </si>
  <si>
    <t>2.3</t>
  </si>
  <si>
    <t>2.4</t>
  </si>
  <si>
    <t>2.5</t>
  </si>
  <si>
    <t>2.6</t>
  </si>
  <si>
    <t>2.7</t>
  </si>
  <si>
    <t>2.8</t>
  </si>
  <si>
    <t>2.9</t>
  </si>
  <si>
    <t>2.10</t>
  </si>
  <si>
    <t>2.11</t>
  </si>
  <si>
    <t>2.12</t>
  </si>
  <si>
    <t>2.13</t>
  </si>
  <si>
    <t>2.14</t>
  </si>
  <si>
    <t>2.15</t>
  </si>
  <si>
    <t>2.16</t>
  </si>
  <si>
    <t>2.17</t>
  </si>
  <si>
    <t>2.18</t>
  </si>
  <si>
    <t>2.19</t>
  </si>
  <si>
    <t>2.20</t>
  </si>
  <si>
    <t>2.21</t>
  </si>
  <si>
    <t>2.22</t>
  </si>
  <si>
    <t>3.2</t>
  </si>
  <si>
    <t>3.3</t>
  </si>
  <si>
    <t>3.4</t>
  </si>
  <si>
    <t>3.5</t>
  </si>
  <si>
    <t>3.6</t>
  </si>
  <si>
    <t>3.7</t>
  </si>
  <si>
    <t>3.8</t>
  </si>
  <si>
    <t>3.9</t>
  </si>
  <si>
    <t>3.10</t>
  </si>
  <si>
    <t>3.11</t>
  </si>
  <si>
    <t>3.12</t>
  </si>
  <si>
    <t>3.13</t>
  </si>
  <si>
    <t>3.14</t>
  </si>
  <si>
    <t>3.15</t>
  </si>
  <si>
    <t>3.16</t>
  </si>
  <si>
    <t>3.17</t>
  </si>
  <si>
    <t>3.18</t>
  </si>
  <si>
    <t>4.2</t>
  </si>
  <si>
    <t>4.3</t>
  </si>
  <si>
    <t>4.4</t>
  </si>
  <si>
    <t>4.5</t>
  </si>
  <si>
    <t>4.6</t>
  </si>
  <si>
    <t>4.7</t>
  </si>
  <si>
    <t>4.8</t>
  </si>
  <si>
    <t>4.9</t>
  </si>
  <si>
    <t>отмена льготы с 01.01.2020 г.</t>
  </si>
  <si>
    <t>отмена льготы с 01.01.2019 г.</t>
  </si>
  <si>
    <t>Объем налоговых льгот (налоговых расходовв)</t>
  </si>
  <si>
    <t>отмена льготы с 01.01.2018 г.</t>
  </si>
  <si>
    <t>отмена льготы с 01.01.2021 г.</t>
  </si>
  <si>
    <t>отмена льготы с 01.01.2022 г.</t>
  </si>
  <si>
    <t>Патентная система налогообложения</t>
  </si>
  <si>
    <t>5</t>
  </si>
  <si>
    <t>5.1</t>
  </si>
  <si>
    <t>Объем налоговых льгот (налоговых расходов)</t>
  </si>
  <si>
    <t>млн руб.</t>
  </si>
  <si>
    <t>Мурманская область</t>
  </si>
  <si>
    <t>Организации (учреждения), подведомственные Управлению Федеральной службы исполнения наказаний РФ по Мурманской области, осуществляющие в соответствии с законодательством РФ предпринимательскую и иную приносящую доход деятельность</t>
  </si>
  <si>
    <t xml:space="preserve">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(ст.1п.1 пп.1) </t>
  </si>
  <si>
    <t>Региональные и территориальные организаций общественных организаций инвалидов (среди членов которых инвалиды и их законные представители (один из родителей, усыновителей, опекун, попечитель) составляют не менее 80 процентов от общего числа членов, состоящих на учете в указанных организациях)</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</si>
  <si>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(ст.1/п.1/пп.3)</t>
  </si>
  <si>
    <t>Организации (если от общей численности работников инвалиды составляют не менее 50 процентов, а их доля в фонде оплаты труда - не менее 25 процентов), уставный капитал которых полностью состоит из вкладов общественных организаций инвалидов</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</si>
  <si>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(ст.1/п.1/пп.4)</t>
  </si>
  <si>
    <t xml:space="preserve">Учреждения, единственными собственниками имущества которых являются общественные организации инвалидов, созданные для достижения образовательных, культурных, лечебно-оздоровительных, физкультурно-спортивных, научных, информационных и иных социальных целей, а также для оказания правовой и иной помощи инвалидам, детям-инвалидам и их родителям </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</si>
  <si>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(ст.1/п.1/пп.5)</t>
  </si>
  <si>
    <t xml:space="preserve">Организации, реализующие стратегические инвестиционные проекты Мурманской области, за исключением стратегических инвестиционных проектов Мурманской области, направленных на достройку, дооборудование, реконструкцию, модернизацию, техническое перевооружение, расширение действующего производства, заключивших соглашения о государственной поддержке инвестиционной деятельности на территории Мурманской области или специальные инвестиционные контракты, заключенные от имени Мурманской области без участия Российской Федерации, предусматривающие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 в части сумм налога, зачисляемых в областной бюджет </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</si>
  <si>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(ст.1/п.1/пп.6 )</t>
  </si>
  <si>
    <t xml:space="preserve">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(ст.1/п.1/пп.7)
</t>
  </si>
  <si>
    <t xml:space="preserve">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(ст.1/п.2/пп.1)
</t>
  </si>
  <si>
    <t xml:space="preserve">Организации, реализующие приоритетные инвестиционные проекты Мурманской области, за исключением приоритетных инвестиционных проектов Мурманской области, направленных на достройку, дооборудование, реконструкцию, модернизацию, техническое перевооружение, расширение действующего производства, заключивших соглашения о государственной поддержке инвестиционной деятельности на территории Мурманской области или специальные инвестиционные контракты, заключенные от имени Мурманской области без участия Российской Федерации, предусматривающие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 в части сумм налога, зачисляемых в областной бюджет </t>
  </si>
  <si>
    <t>Организации, реализующие стратегические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 при условии заключения соглашений о государственной поддержке инвестиционной деятельности на территории Мурманской областии или специальных инвестиционных контрактов, заключенных от имени Мурманской области без участия Российской Федерации, предусматривающих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 в части сумм налога, зачисляемых в областной бюджет</t>
  </si>
  <si>
    <t>Организации, реализующие приоритетные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 при условии заключения соглашений о государственной поддержке инвестиционной деятельности на территории Мурманской области или специальных инвестиционных контрактов, заключенных от имени Мурманской области без участия Российской Федерации, предусматривающих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 в части сумм налога, зачисляемых в областной бюджет</t>
  </si>
  <si>
    <t xml:space="preserve">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(ст.1/п.2/пп.2)
</t>
  </si>
  <si>
    <t xml:space="preserve">Организации, включенные в реестр участников региональных инвестиционных проектов </t>
  </si>
  <si>
    <t xml:space="preserve">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(ст.1/п.2.1)
</t>
  </si>
  <si>
    <t xml:space="preserve">Организации - участники специальных инвестиционных контрактов </t>
  </si>
  <si>
    <t xml:space="preserve">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(ст.1/п.2.2)
</t>
  </si>
  <si>
    <t xml:space="preserve">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(ст.1/п.4)
</t>
  </si>
  <si>
    <t>Градо- и поселкообразующие организации, осуществляющие лов и (или) переработку объектов водных биологических ресурсов, включенные в перечень, утверждаемый Правительством Мурманской области</t>
  </si>
  <si>
    <t xml:space="preserve">Закон Мурманской области от 26.11.2003 № 446-01-ЗМО "О налоге на имущество организаций" 
(ст.1/п.2/пп.1)
</t>
  </si>
  <si>
    <t>Организации, осуществляющие переработку рыбы и иных объектов водных биоресурсов (процентов доходов от реализации продукции собственного производства)</t>
  </si>
  <si>
    <t xml:space="preserve">Закон Мурманской области от 26.11.2003 № 446-01-ЗМО "О налоге на имущество организаций"
(ст.1/п.2/пп.4)
</t>
  </si>
  <si>
    <t>Санаторно-курортные организации, основным видом деятельности которых является санаторно-курортная деятельность</t>
  </si>
  <si>
    <t xml:space="preserve">Закон Мурманской области от 26.11.2003 № 446-01-ЗМО "О налоге на имущество организаций"
(ст.1/п.3.1)
</t>
  </si>
  <si>
    <t xml:space="preserve">Организации, получившие статус резидента территории опережающего социально-экономического развития в соответствии с Федеральным законом от 29.12.2014 № 473-ФЗ "О территориях опережающего социально-экономического развития в Российской Федерации", созданной на территории монопрофильного муниципального образования Мурманской области  (моногорода) </t>
  </si>
  <si>
    <t xml:space="preserve">Закон Мурманской области от 26.11.2003 № 446-01-ЗМО "О налоге на имущество организаций"
(ст.1/п.4.1)
</t>
  </si>
  <si>
    <t>Организации, реализующие стратегические, приоритетные инвестиционные проекты Мурманской области в отношении имущества, увеличение первоначальной стоимости которого в результате достройки, дооборудования, реконструкции, модернизации, технического перевооружения, расширения действующего производства состоялось в период реализации стратегического, приоритетного инвестиционного проекта Мурманской области и учтено на счете учета основных средств после заключения соглашения о государственной поддержке инвестиционной деятельности на территории Мурманской области или специального инвестиционного контракта, заключенного от имени Мурманской области без участия Российской Федерации</t>
  </si>
  <si>
    <t xml:space="preserve">Закон Мурманской области от 26.11.2003 № 446-01-ЗМО "О налоге на имущество организаций"
(ст.1/п.5)
</t>
  </si>
  <si>
    <t>Организации, реализующие стратегические, приоритетные инвестиционные проекты Мурманской области, в отношении имущества, увеличение первоначальной стоимости которого в результате достройки, дооборудования, реконструкции, модернизации, технического перевооружения, расширения действующего производства состоялось в период реализации стратегического, приоритетного инвестиционного проекта Мурманской области и учтено на счете учета основных средств после заключения соглашения о государственной поддержке инвестиционной деятельности на территории Мурманской области или специального инвестиционного контракта, заключенного от имени Мурманской области без участия Российской Федерации</t>
  </si>
  <si>
    <t xml:space="preserve">Закон Мурманской области от 26.11.2003 № 446-01-ЗМО "О налоге на имущество организаций"
(ст.1/п.6/пп.1)
</t>
  </si>
  <si>
    <t xml:space="preserve">Закон Мурманской области от 26.11.2003 № 446-01-ЗМО "О налоге на имущество организаций"
(ст.1/п.6/пп.2)
</t>
  </si>
  <si>
    <t>Организации, реализующие стратегические, приоритетные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 при условии заключения после 1 января 2018 года такими организациями соглашений (дополнительных соглашений) о государственной поддержке инвестиционной деятельности на территории Мурманской области или специальных инвестиционных контрактов, заключенных от имени Мурманской области без участия Российской Федерации (дополнительных соглашений к ним), которыми предусмотрено право организации на применение пониженной налоговой ставки, в отношении имущества, создание, приобретение, увеличение первоначальной стоимости которого в результате достройки, дооборудования, реконструкции, модернизации, технического перевооружения, расширения действующего производства состоялось в период реализации стратегического, приоритетного инвестиционного проекта Мурманской области, и которое учтено обособленно на счете бухгалтерского учета основных средств после заключения соглашения о государственной поддержке инвестиционной деятельности на территории Мурманской области или специального инвестиционного контракта, заключенного от имени Мурманской области без участия Российской Федерации, и которое используется в целях реализации стратегического, приоритетного инвестиционного проекта Мурманской области</t>
  </si>
  <si>
    <t xml:space="preserve">Закон Мурманской области от 26.11.2003 № 446-01-ЗМО "О налоге на имущество организаций" 
(ст.1/п.7)
</t>
  </si>
  <si>
    <t xml:space="preserve">Налогоплательщики, применяющие систему налогообложения в виде единого налога на вмененный доход для отдельных видов деятельности и (или) упрощенную систему налогообложения, в случае, если налогоплательщик в течение налогового периода не применяет общий налоговый режим или иные специальные налоговые режимы, в отношении объектов недвижимого имущества, включенных в перечень объектов недвижимого имущества, в отношении которых налоговая база определяется как кадастровая стоимость </t>
  </si>
  <si>
    <t xml:space="preserve">Закон Мурманской области от 26.11.2003 № 446-01-ЗМО "О налоге на имущество организаций"
(ст.1/п.10)
</t>
  </si>
  <si>
    <t>Казенные учреждения в отношении имущества, собственником которого является Мурманская область</t>
  </si>
  <si>
    <t xml:space="preserve">Закон Мурманской области от 26.11.2003 № 446-01-ЗМО "О налоге на имущество организаций"
(ст.4/пп.а)
</t>
  </si>
  <si>
    <t>Бюджетные, автономные и казенные учреждения в отношении имущества, собственником которого являются муниципальные образования Мурманской области</t>
  </si>
  <si>
    <t xml:space="preserve">Закон Мурманской области от 26.11.2003 № 446-01-ЗМО "О налоге на имущество организаций" 
(ст.4/пп.б)
</t>
  </si>
  <si>
    <t xml:space="preserve">Религиозные организации в отношении имущества, не используемого ими для осуществления религиозной деятельности
</t>
  </si>
  <si>
    <t xml:space="preserve">Закон Мурманской области от 26.11.2003 № 446-01-ЗМО "О налоге на имущество организаций" 
(ст.4/пп.в)
</t>
  </si>
  <si>
    <t xml:space="preserve">Имущество органов законодательной (представительной), исполнительной власти Мурманской области и иных государственных органов Мурманской области
</t>
  </si>
  <si>
    <t xml:space="preserve">Закон Мурманской области от 26.11.2003 № 446-01-ЗМО "О налоге на имущество организаций" 
(ст.4/пп.е)
</t>
  </si>
  <si>
    <t xml:space="preserve">Имущество органов местного самоуправления Мурманской области
</t>
  </si>
  <si>
    <t xml:space="preserve">Закон Мурманской области от 26.11.2003 № 446-01-ЗМО "О налоге на имущество организаций"
(ст.4/пп.ж)
</t>
  </si>
  <si>
    <t xml:space="preserve">Организации (за исключением государственных областных или муниципальных учреждений), частично финансируемые из областного или местных бюджетов </t>
  </si>
  <si>
    <t xml:space="preserve">Закон Мурманской области от 26.11.2003 № 446-01-ЗМО "О налоге на имущество организаций"
(ст.4/пп.к)
</t>
  </si>
  <si>
    <t>Организации (за исключением государственных областных или муниципальных учреждений и организаций, перечисленных в подпункте "к" статьи 4) в отношении находящихся на их балансе объектов культуры и искусства, физической культуры и спорта</t>
  </si>
  <si>
    <t xml:space="preserve">Закон Мурманской области от 26.11.2003 № 446-01-ЗМО "О налоге на имущество организаций" 
(ст.4/пп.л)
</t>
  </si>
  <si>
    <t xml:space="preserve">Организации для детей-сирот и детей, оставшихся без попечения родителей (за исключением государственных областных и муниципальных учреждений) </t>
  </si>
  <si>
    <t xml:space="preserve">Закон Мурманской области от 26.11.2003 № 446-01-ЗМО "О налоге на имущество организаций"
(ст.4/пп.м)
</t>
  </si>
  <si>
    <t>Организации в части имущества, полученного (созданного) за счет технической помощи (содействия), предоставляемой Российской Федерации на безвозмездной основе иностранными государствами в целях проведения утилизации вооружения и военной техники, радиационно-экологических мероприятий по обращению с радиоактивными отходами</t>
  </si>
  <si>
    <t xml:space="preserve">Закон Мурманской области от 26.11.2003 № 446-01-ЗМО "О налоге на имущество организаций" 
(ст. 4-1)
</t>
  </si>
  <si>
    <t>Организации, реализующие стратегические инвестиционные проекты Мурманской области, при условии заключения до 1 января 2018 года соглашений о государственной поддержке инвестиционной деятельности на территории Мурманской области или специальных инвестиционных контрактов, заключенных от имени Мурманской области без участия Российской Федерации, которыми предусмотрено предоставление государственной поддержки инвестиционной деятельности на территории Мурманской области в форме льготы по налогу на имущество организаций, в отношении имущества, созданного, приобретенного в собственность в период реализации стратегического инвестиционного проекта Мурманской области, которое учтено обособленно на счете бухгалтерского учета основных средств после заключения соглашения о государственной поддержке инвестиционной деятельности на территории Мурманской области или специального инвестиционного контракта, заключенного от имени Мурманской области без участия Российской Федерации, и которое используется в целях реализации стратегического инвестиционного проекта Мурманской области</t>
  </si>
  <si>
    <t xml:space="preserve">Закон Мурманской области от 26.11.2003 № 446-01-ЗМО "О налоге на имущество организаций" 
(ст.4-2/п.1/пп.1)
</t>
  </si>
  <si>
    <t>Организации, реализующие стратегические инвестиционные проекты Мурманской области, за исключением инвестиционных проектов, направленных на достройку, дооборудование, реконструкцию, модернизацию, техническое перевооружение, расширение действующего производства, при условии заключения после 1 января 2018 года такими организациями соглашений (дополнительных соглашений) о государственной поддержке инвестиционной деятельности на территории Мурманской области или специальных инвестиционных контрактов, заключенных от имени Мурманской области без участия Российской Федерации (дополнительных соглашений к ним), в отношении имущества, созданного, приобретенного и учтенного на балансе организации в качестве объектов основных средств в период действия соглашения (дополнительного соглашения) о государственной поддержке инвестиционной деятельности на территории Мурманской области или специального инвестиционного контракта, заключенного от имени Мурманской области без участия Российской Федерации (дополнительного соглашения к нему)</t>
  </si>
  <si>
    <t xml:space="preserve">Закон Мурманской области от 26.11.2003 № 446-01-ЗМО "О налоге на имущество организаций" 
(ст.4-2/п.1/пп.3)
</t>
  </si>
  <si>
    <t xml:space="preserve">Организации, реализующие приоритетные инвестиционные проекты Мурманской области, за исключением инвестиционных проектов, направленных на достройку, дооборудование, реконструкцию, модернизацию, техническое перевооружение, расширение действующего производства, при условии заключения после 1 января 2018 года такими организациями соглашений (дополнительных соглашений) о государственной поддержке инвестиционной деятельности на территории Мурманской области или специальных инвестиционных контрактов, заключенных от имени Мурманской области без участия Российской Федерации (дополнительных соглашений к ним), в отношении имущества, созданного, приобретенного и учтенного на балансе организации в качестве объектов основных средств в период действия соглашения (дополнительного соглашения) о государственной поддержке инвестиционной деятельности на территории Мурманской области или специального инвестиционного контракта, заключенного от имени Мурманской области без участия Российской Федерации (дополнительного соглашения к нему) </t>
  </si>
  <si>
    <t xml:space="preserve">Закон Мурманской области от 26.11.2003 № 446-01-ЗМО "О налоге на имущество организаций"
(ст.4-2/п.1/пп.4)
</t>
  </si>
  <si>
    <t xml:space="preserve">Герои Советского Союза, Герои Российской Федерации, лица, награжденные орденом Славы трех степеней </t>
  </si>
  <si>
    <t>Закон Мурманской области от 18.11.2002 № 368-01-ЗМО "О транспортном налоге"
(ст.6/п.1/абз.2)</t>
  </si>
  <si>
    <t xml:space="preserve">Лица, подвергшиеся воздействию радиации вследствие катастрофы на Чернобыльской АЭС и аварии на производственном объединении "Маяк" </t>
  </si>
  <si>
    <t>Закон Мурманской области от 18.11.2002 № 368-01-ЗМО "О транспортном налоге"
(ст.6/п.1/абз.3)</t>
  </si>
  <si>
    <t xml:space="preserve">Лица, отнесенные к категориям ветеранов Великой Отечественной войны, ветеранов боевых действий, инвалидов Великой Отечественной войны, инвалидов боевых действий </t>
  </si>
  <si>
    <t>Закон Мурманской области от 18.11.2002 № 368-01-ЗМО "О транспортном налоге"
(ст.6/п.1/абз.4)</t>
  </si>
  <si>
    <t xml:space="preserve">Один из родителей (усыновителей), опекунов, попечителей, приемных родителей ребенка-инвалида </t>
  </si>
  <si>
    <t>Закон Мурманской области от 18.11.2002 № 368-01-ЗМО "О транспортном налоге"
(ст.6/п.1/абз.5)</t>
  </si>
  <si>
    <t xml:space="preserve">Дошкольные образовательные организации, общеобразовательные организации, профессиональные образовательные организации, организации дополнительного образования, организации дополнительного профессионального образования в части предоставления услуг (выполнения работ) по государственному (муниципальному) заданию </t>
  </si>
  <si>
    <t>Закон Мурманской области от 18.11.2002 № 368-01-ЗМО "О транспортном налоге"
(ст.6/п.1/абз.6)</t>
  </si>
  <si>
    <t>Организации для детей-сирот и детей, оставшихся без попечения родителей, в части непредпринимательской деятельности, предусмотренной уставом указанных организаций</t>
  </si>
  <si>
    <t>Закон Мурманской области от 18.11.2002 № 368-01-ЗМО "О транспортном налоге" 
(ст.6/п.1/абз.6)</t>
  </si>
  <si>
    <t xml:space="preserve">Региональные и территориальные организации общественных организаций инвалидов (среди членов которых инвалиды и их законные представители (один из родителей, усыновителей, опекун, попечитель) составляют не менее 80 процентов от общего числа членов, состоящих на учете в указанных организациях) </t>
  </si>
  <si>
    <t>Закон Мурманской области от 18.11.2002 № 368-01-ЗМО "О транспортном налоге"
(ст.6/п.1/абз.7)</t>
  </si>
  <si>
    <t xml:space="preserve">Организации (если от общей численности работников инвалиды составляют не менее 50 процентов, а их доля в фонде оплаты труда - не менее 25 процентов), уставный капитал которых полностью состоит из вкладов общественных организаций инвалидов </t>
  </si>
  <si>
    <t>Закон Мурманской области от 18.11.2002 № 368-01-ЗМО "О транспортном налоге"
(ст.6/п.1/абз.8)</t>
  </si>
  <si>
    <t>Закон Мурманской области от 18.11.2002 № 368-01-ЗМО "О транспортном налоге"
(ст.6/п.1/абз.9)</t>
  </si>
  <si>
    <t>Государственные учреждения, осуществляющие эксплуатацию автомобильных дорог общего пользования</t>
  </si>
  <si>
    <t>Закон Мурманской области от 18.11.2002 № 368-01-ЗМО "О транспортном налоге" 
(ст.6/п.1/абз.10)</t>
  </si>
  <si>
    <t xml:space="preserve">Физические лица, имеющие транспортные средства, у которых похищен номерной агрегат (двигатель, кузов, шасси) </t>
  </si>
  <si>
    <t>Закон Мурманской области от 18.11.2002 № 368-01-ЗМО "О транспортном налоге"
(ст.6/п.1/абз.11)</t>
  </si>
  <si>
    <t xml:space="preserve">Физические лица, имеющие автомобили легковые, с года выпуска которых прошло 30 и более лет, с мощностью двигателя до 100 л. с. Включительно </t>
  </si>
  <si>
    <t>Закон Мурманской области от 18.11.2002 № 368-01-ЗМО "О транспортном налоге"
(ст.6/п.1/абз.12)</t>
  </si>
  <si>
    <t>Физические лица, имеющие мотоциклы и мотороллеры, с года выпуска которых прошло 30 и более лет</t>
  </si>
  <si>
    <t>Закон Мурманской области от 18.11.2002 № 368-01-ЗМО "О транспортном налоге" 
(ст.6/п.1/абз.13)</t>
  </si>
  <si>
    <t xml:space="preserve">Физические лица, имеющие автомобили легковые, выпущенные в 1986 году и ранее, с мощностью двигателя до 100 л. с. (до 73,55 кВт) включительно </t>
  </si>
  <si>
    <t xml:space="preserve">Физические лица, имеющие мотоциклы и мотороллеры, выпущенные в 1986 году и ранее </t>
  </si>
  <si>
    <t>Закон Мурманской области от 18.11.2002 № 368-01-ЗМО "О транспортном налоге"
(ст.6/п.1/абз.10)</t>
  </si>
  <si>
    <t xml:space="preserve">Лица, получающие пенсии (пенсии по старости, страховые пенсии (трудовые пенсии), пенсии для нетрудоспособных лиц), 
лица, соответствующие условиям, необходимым для назначения пенсии, действовавшим на 31 декабря 2018 года (страховые (трудовые) пенсии, пенсии для нетрудоспособных лиц) </t>
  </si>
  <si>
    <t>Закон Мурманской области от 18.11.2002 № 368-01-ЗМО "О транспортном налоге"
(ст.6/п.3/абз.2)</t>
  </si>
  <si>
    <t xml:space="preserve">Лица, имеющие на иждивении трех и более несовершеннолетних детей, на одно из транспортных средств, мощность двигателя которого является наибольшей, из зарегистрированных на указанных лиц </t>
  </si>
  <si>
    <t>Закон Мурманской области от 18.11.2002 № 368-01-ЗМО "О транспортном налоге"
(ст.6/п.3/абз.3)</t>
  </si>
  <si>
    <t>Транспортные организации и организации, транспортные средства которых осуществляют регулярные пассажирские перевозки по маршрутам, установленным нормативными правовыми актами Мурманской области и (или) муниципальными правовыми актами</t>
  </si>
  <si>
    <t>Закон Мурманской области от 18.11.2002 № 368-01-ЗМО "О транспортном налоге" 
(ст.6/п.3/абз.4)</t>
  </si>
  <si>
    <t xml:space="preserve">Организации и ИП, зарегистрированные и осуществляющие на территории Мурманской области деятельность, предусмотренную отдельными разделами ОКВЭД - "Сельское, лесное хозяйство, охота, рыболовство и рыбоводство" (виды экономической деятельности, установленные классами 01, 02 и 03 раздела А) </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</si>
  <si>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(ст.1/п.1/пп.1)</t>
  </si>
  <si>
    <t xml:space="preserve">Организации и ИП, зарегистрированные и осуществляющие на территории Мурманской области деятельность, предусмотренную отдельными разделами ОКВЭД - "Обрабатывающие производства" (виды экономической деятельности, установленные классами 10 и 11 раздела С) </t>
  </si>
  <si>
    <t>Организации и ИП, зарегистрированные и осуществляющие на территории Мурманской области деятельность, предусмотренную отдельными разделами ОКВЭД - "Образование" (виды экономической деятельности, установленные классом 85 раздела P )</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</si>
  <si>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(ст.1/п.1/пп.7)</t>
  </si>
  <si>
    <t xml:space="preserve">Организации и ИП, зарегистрированные и осуществляющие на территории Мурманской области деятельность, предусмотренную отдельными разделами ОКВЭД - "Деятельность в области здравоохранения и социальных услуг" (виды экономической деятельности, установленные классами 86-88 раздела Q); "Деятельность профессиональная, научная и техническая" ОКВЭД (виды экономической деятельности, установленные классом 75 раздела M) </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</si>
  <si>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(ст.1/п.1/пп.5,8)</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</si>
  <si>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(ст.1/п.1/пп.3,4,6,9,10)</t>
  </si>
  <si>
    <t xml:space="preserve">Организации и ИП, зарегистрированные и осуществляющие на территории Мурманской области деятельность, предусмотренную отдельными разделами ОКВЭД (разделы C, E, J, S ОКВЭД) </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</si>
  <si>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(ст.1/п.2)</t>
  </si>
  <si>
    <t xml:space="preserve">Организации и ИП, зарегистрированные и осуществляющие на территории Мурманской области деятельность, предусмотренную отдельными разделами ОКВЭД (разделы P, Q, R ОКВЭД) </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</si>
  <si>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(ст.1-1/п.1)</t>
  </si>
  <si>
    <t xml:space="preserve">Организации и ИП, зарегистрированные и осуществляющие на территории Мурманской области деятельность, предусмотренную отдельными разделами ОКВЭД (разделы А, С, М ОКВЭД) </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</si>
  <si>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(ст.1-1/п.2)</t>
  </si>
  <si>
    <t>Закон Мурманской области от 08.10.2015 № 1901-01-ЗМО "Об установлении налоговой ставки в размере 0% для отдельных категорий налогоплательщиков при применении упрощенной системы налогообложения и (или) патентной системы налогообложения на территории Мурманской области"
(ст.1/п.1)</t>
  </si>
  <si>
    <t>Закон Мурманской области от 08.10.2015 № 1901-01-ЗМО "Об установлении налоговой ставки в размере 0% для отдельных категорий налогоплательщиков при применении упрощенной системы налогообложения и (или) патентной системы налогообложения на территории Мурманской области"
(ст.2/п.1)</t>
  </si>
  <si>
    <t xml:space="preserve">Организации, реализующие приоритетные инвестиционные проекты Мурманской области при условии заключения до 1 января 2018 года соглашений о государственной поддержке инвестиционной деятельности на территории Мурманской области или специальных инвестиционных контрактов, заключенных от имени Мурманской области без участия Российской Федерации, которыми предусмотрено предоставление государственной поддержки инвестиционной деятельности на территории Мурманской области в форме льготы по налогу на имущество организаций, в отношении имущества, созданного, приобретенного в собственность в период реализации приоритетного инвестиционного проекта Мурманской области, которое учтено обособленно на счете бухгалтерского учета основных средств после заключения соглашения о государственной поддержке инвестиционной деятельности на территории Мурманской области или специального инвестиционного контракта, заключенного от имени Мурманской области без участия Российской Федерации, и которое используется в целях реализации приоритетного инвестиционного проекта Мурманской области </t>
  </si>
  <si>
    <t xml:space="preserve">Закон Мурманской области от 26.11.2003 № 446-01-ЗМО "О налоге на имущество организаций"
(ст.4-2/п.1/пп.2)
</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</si>
  <si>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(ст.1/п.1/пп.2)</t>
  </si>
  <si>
    <t>Организации и ИП, зарегистрированные и осуществляющие на территории Мурманской области деятельность, предусмотренную отдельными разделами ОКВЭД (разделы E, J, N, R, S ОКВЭД)</t>
  </si>
  <si>
    <t xml:space="preserve">Индивидуальные предприниматели, выбравшие объект налогообложения в виде доходов или в виде доходов, уменьшенных на величину расходов, при применении ими упрощенной системы налогообложения, впервые зарегистрированные после вступления в силу Закона и осуществляющие предпринимательскую деятельность в производственной, социальной и (или) научной сферах, а также в сфере бытовых услуг населению
</t>
  </si>
  <si>
    <t xml:space="preserve">Индивидуальные предприниматели, впервые зарегистрированные после вступления в силу Закона и осуществляющие предпринимательскую деятельность в производственной и (или) социальной сферах, а также бытовых услуг населению, при применении ими патентной системы налогообложения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</si>
</sst>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1"/>
      <color theme="1"/>
      <name val="Calibri"/>
      <family val="2"/>
      <scheme val="minor"/>
    </font>
    <font>
      <sz val="9"/>
      <color rgb="FF000000"/>
      <name val="Times New Roman"/>
      <family val="1"/>
      <charset val="204"/>
    </font>
    <font>
      <b/>
      <sz val="10"/>
      <color rgb="FF000000"/>
      <name val="Times New Roman"/>
      <family val="1"/>
      <charset val="204"/>
    </font>
    <font>
      <sz val="9"/>
      <name val="Times New Roman"/>
      <family val="1"/>
      <charset val="204"/>
    </font>
    <font>
      <sz val="9"/>
      <color rgb="FFFF0000"/>
      <name val="Times New Roman"/>
      <family val="1"/>
      <charset val="204"/>
    </font>
    <font>
      <sz val="11"/>
      <color rgb="FFFF0000"/>
      <name val="Calibri"/>
      <family val="2"/>
      <charset val="204"/>
      <scheme val="minor"/>
    </font>
    <font>
      <b/>
      <sz val="10"/>
      <color theme="1"/>
      <name val="Times New Roman"/>
      <family val="1"/>
      <charset val="204"/>
    </font>
    <font>
      <sz val="8"/>
      <name val="Times New Roman"/>
      <family val="1"/>
      <charset val="204"/>
    </font>
  </fonts>
  <fills count="2">
    <fill>
      <patternFill patternType="none"/>
    </fill>
    <fill>
      <patternFill patternType="gray125"/>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rgb="FFA6A6A6"/>
      </right>
      <top/>
      <bottom style="medium">
        <color rgb="FFA6A6A6"/>
      </bottom>
      <diagonal/>
    </border>
    <border>
      <left/>
      <right style="thin">
        <color theme="0" tint="-0.499984740745262"/>
      </right>
      <top/>
      <bottom/>
      <diagonal/>
    </border>
    <border>
      <left/>
      <right style="thin">
        <color theme="0" tint="-0.499984740745262"/>
      </right>
      <top style="medium">
        <color rgb="FFA6A6A6"/>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top/>
      <bottom style="medium">
        <color rgb="FFA6A6A6"/>
      </bottom>
      <diagonal/>
    </border>
    <border>
      <left style="medium">
        <color rgb="FFA6A6A6"/>
      </left>
      <right style="thin">
        <color theme="0" tint="-0.499984740745262"/>
      </right>
      <top style="medium">
        <color rgb="FFA6A6A6"/>
      </top>
      <bottom style="medium">
        <color rgb="FFA6A6A6"/>
      </bottom>
      <diagonal/>
    </border>
    <border>
      <left style="thin">
        <color theme="0" tint="-0.499984740745262"/>
      </left>
      <right style="thin">
        <color theme="0" tint="-0.499984740745262"/>
      </right>
      <top style="medium">
        <color rgb="FFA6A6A6"/>
      </top>
      <bottom style="thin">
        <color theme="0" tint="-0.499984740745262"/>
      </bottom>
      <diagonal/>
    </border>
    <border>
      <left/>
      <right style="thin">
        <color theme="0" tint="-0.499984740745262"/>
      </right>
      <top style="medium">
        <color rgb="FFA6A6A6"/>
      </top>
      <bottom style="medium">
        <color rgb="FFA6A6A6"/>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cellStyleXfs>
  <cellXfs count="49">
    <xf numFmtId="0" fontId="0" fillId="0" borderId="0" xfId="0"/>
    <xf numFmtId="0" fontId="0" fillId="0" borderId="0" xfId="0" applyAlignment="1">
      <alignment wrapText="1"/>
    </xf>
    <xf numFmtId="0" fontId="3" fillId="0" borderId="1" xfId="0" applyFont="1" applyFill="1" applyBorder="1" applyAlignment="1">
      <alignment horizontal="center" vertical="center" wrapText="1"/>
    </xf>
    <xf numFmtId="0" fontId="0" fillId="0" borderId="0" xfId="0" applyFill="1" applyAlignment="1">
      <alignment wrapText="1"/>
    </xf>
    <xf numFmtId="4" fontId="3" fillId="0" borderId="1" xfId="0" applyNumberFormat="1" applyFont="1" applyFill="1" applyBorder="1" applyAlignment="1">
      <alignment horizontal="center" vertical="center" wrapText="1"/>
    </xf>
    <xf numFmtId="0" fontId="0" fillId="0" borderId="0" xfId="0" applyFill="1"/>
    <xf numFmtId="0" fontId="0" fillId="0" borderId="0" xfId="0" applyAlignment="1">
      <alignment horizontal="justify" wrapText="1"/>
    </xf>
    <xf numFmtId="0" fontId="0" fillId="0" borderId="0" xfId="0" applyAlignment="1">
      <alignment horizontal="justify"/>
    </xf>
    <xf numFmtId="49" fontId="1" fillId="0" borderId="1" xfId="0" applyNumberFormat="1" applyFont="1" applyBorder="1" applyAlignment="1">
      <alignment horizontal="center" vertical="top"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vertical="center"/>
    </xf>
    <xf numFmtId="4" fontId="0" fillId="0" borderId="0" xfId="0" applyNumberFormat="1" applyAlignment="1">
      <alignment wrapText="1"/>
    </xf>
    <xf numFmtId="0" fontId="7" fillId="0" borderId="2" xfId="0" applyFont="1" applyBorder="1" applyAlignment="1">
      <alignment horizontal="left" vertical="center" wrapText="1"/>
    </xf>
    <xf numFmtId="0" fontId="9" fillId="0" borderId="1" xfId="0" applyFont="1" applyFill="1" applyBorder="1" applyAlignment="1">
      <alignment horizontal="justify" vertical="top" wrapText="1"/>
    </xf>
    <xf numFmtId="49" fontId="1" fillId="0" borderId="1" xfId="0" applyNumberFormat="1" applyFont="1" applyFill="1" applyBorder="1" applyAlignment="1">
      <alignment horizontal="center" vertical="top" wrapText="1"/>
    </xf>
    <xf numFmtId="0" fontId="10" fillId="0" borderId="2" xfId="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4" fontId="2" fillId="0" borderId="1" xfId="0" applyNumberFormat="1" applyFont="1" applyFill="1" applyBorder="1" applyAlignment="1">
      <alignment horizontal="center" vertical="center" wrapText="1"/>
    </xf>
    <xf numFmtId="0" fontId="8" fillId="0" borderId="2" xfId="1" applyFont="1" applyFill="1" applyBorder="1" applyAlignment="1">
      <alignment horizontal="left" vertical="center" wrapText="1"/>
    </xf>
    <xf numFmtId="0" fontId="11" fillId="0" borderId="0" xfId="0" applyFont="1" applyAlignment="1">
      <alignment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Fill="1" applyAlignment="1">
      <alignment vertical="center"/>
    </xf>
    <xf numFmtId="0" fontId="3" fillId="0" borderId="1" xfId="0" applyNumberFormat="1" applyFont="1" applyFill="1" applyBorder="1" applyAlignment="1">
      <alignment horizontal="center" vertical="center" wrapText="1"/>
    </xf>
    <xf numFmtId="0" fontId="0" fillId="0" borderId="1" xfId="0" applyFill="1" applyBorder="1" applyAlignment="1">
      <alignment vertical="center"/>
    </xf>
    <xf numFmtId="49" fontId="2"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7" xfId="0" applyFont="1" applyBorder="1" applyAlignment="1">
      <alignment horizontal="right" vertical="center" wrapText="1"/>
    </xf>
    <xf numFmtId="0" fontId="8" fillId="0" borderId="8" xfId="1" applyFont="1" applyFill="1" applyBorder="1" applyAlignment="1">
      <alignment horizontal="center" vertical="center" wrapText="1"/>
    </xf>
    <xf numFmtId="0" fontId="3" fillId="0" borderId="3" xfId="0" applyFont="1" applyFill="1" applyBorder="1" applyAlignment="1">
      <alignment vertical="center" wrapText="1"/>
    </xf>
    <xf numFmtId="0" fontId="13" fillId="0" borderId="4" xfId="0" applyFont="1" applyFill="1" applyBorder="1" applyAlignment="1">
      <alignment horizontal="center" vertical="top" wrapText="1"/>
    </xf>
    <xf numFmtId="0" fontId="7" fillId="0" borderId="2" xfId="1" applyFont="1" applyFill="1" applyBorder="1" applyAlignment="1">
      <alignment horizontal="left" vertical="top" wrapText="1"/>
    </xf>
    <xf numFmtId="0" fontId="13" fillId="0" borderId="9" xfId="0" applyFont="1" applyFill="1" applyBorder="1" applyAlignment="1">
      <alignment horizontal="center" vertical="top" wrapText="1"/>
    </xf>
    <xf numFmtId="0" fontId="7" fillId="0" borderId="2" xfId="0" applyFont="1" applyBorder="1" applyAlignment="1">
      <alignment horizontal="left" vertical="top" wrapText="1"/>
    </xf>
    <xf numFmtId="0" fontId="13" fillId="0" borderId="10" xfId="0" applyFont="1" applyFill="1" applyBorder="1" applyAlignment="1">
      <alignment horizontal="center" vertical="top" wrapText="1"/>
    </xf>
    <xf numFmtId="0" fontId="3" fillId="0" borderId="11"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2"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5" fillId="0" borderId="0" xfId="0" applyFont="1" applyAlignment="1">
      <alignment horizontal="left" wrapText="1"/>
    </xf>
    <xf numFmtId="0" fontId="2" fillId="0" borderId="0" xfId="0" applyFont="1" applyAlignment="1">
      <alignment horizontal="center" vertical="top" wrapText="1"/>
    </xf>
    <xf numFmtId="0" fontId="1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16" fontId="5" fillId="0" borderId="0" xfId="0" applyNumberFormat="1" applyFont="1" applyAlignment="1">
      <alignment horizontal="left" wrapText="1"/>
    </xf>
  </cellXfs>
  <cellStyles count="2">
    <cellStyle name="Обычный" xfId="0" builtinId="0"/>
    <cellStyle name="Обычный 2" xfId="1"/>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tabSelected="1" zoomScale="85" zoomScaleNormal="85" workbookViewId="0">
      <selection activeCell="R7" sqref="Q7:R7"/>
    </sheetView>
  </sheetViews>
  <sheetFormatPr defaultRowHeight="15" x14ac:dyDescent="0.25"/>
  <cols>
    <col min="2" max="2" width="57.5703125" style="7" customWidth="1"/>
    <col min="3" max="3" width="28" customWidth="1"/>
    <col min="4" max="9" width="14.7109375" customWidth="1"/>
  </cols>
  <sheetData>
    <row r="1" spans="1:14" ht="33" customHeight="1" x14ac:dyDescent="0.25">
      <c r="A1" s="45" t="s">
        <v>17</v>
      </c>
      <c r="B1" s="45"/>
      <c r="C1" s="45"/>
      <c r="D1" s="45"/>
      <c r="E1" s="45"/>
      <c r="F1" s="45"/>
      <c r="G1" s="45"/>
      <c r="H1" s="45"/>
    </row>
    <row r="2" spans="1:14" ht="15.75" thickBot="1" x14ac:dyDescent="0.3">
      <c r="C2" s="32" t="s">
        <v>90</v>
      </c>
      <c r="H2" s="31" t="s">
        <v>89</v>
      </c>
    </row>
    <row r="3" spans="1:14" ht="23.25" customHeight="1" x14ac:dyDescent="0.25">
      <c r="A3" s="46" t="s">
        <v>0</v>
      </c>
      <c r="B3" s="46" t="s">
        <v>1</v>
      </c>
      <c r="C3" s="46" t="s">
        <v>2</v>
      </c>
      <c r="D3" s="46" t="s">
        <v>3</v>
      </c>
      <c r="E3" s="46"/>
      <c r="F3" s="46"/>
      <c r="G3" s="46"/>
      <c r="H3" s="46"/>
      <c r="I3" s="1"/>
      <c r="J3" s="1"/>
      <c r="K3" s="1"/>
      <c r="L3" s="1"/>
      <c r="M3" s="1"/>
      <c r="N3" s="1"/>
    </row>
    <row r="4" spans="1:14" ht="36" customHeight="1" x14ac:dyDescent="0.25">
      <c r="A4" s="46"/>
      <c r="B4" s="46"/>
      <c r="C4" s="46"/>
      <c r="D4" s="22" t="s">
        <v>18</v>
      </c>
      <c r="E4" s="22" t="s">
        <v>19</v>
      </c>
      <c r="F4" s="22" t="s">
        <v>20</v>
      </c>
      <c r="G4" s="22" t="s">
        <v>21</v>
      </c>
      <c r="H4" s="22" t="s">
        <v>22</v>
      </c>
      <c r="J4" s="1"/>
      <c r="K4" s="1"/>
      <c r="L4" s="1"/>
      <c r="M4" s="1"/>
      <c r="N4" s="1"/>
    </row>
    <row r="5" spans="1:14" x14ac:dyDescent="0.25">
      <c r="A5" s="23">
        <v>1</v>
      </c>
      <c r="B5" s="23">
        <v>2</v>
      </c>
      <c r="C5" s="23">
        <v>3</v>
      </c>
      <c r="D5" s="23">
        <v>4</v>
      </c>
      <c r="E5" s="23">
        <v>5</v>
      </c>
      <c r="F5" s="23">
        <v>6</v>
      </c>
      <c r="G5" s="23">
        <v>7</v>
      </c>
      <c r="H5" s="23">
        <v>8</v>
      </c>
      <c r="J5" s="1"/>
      <c r="K5" s="1"/>
      <c r="L5" s="1"/>
      <c r="M5" s="1"/>
      <c r="N5" s="1"/>
    </row>
    <row r="6" spans="1:14" s="11" customFormat="1" ht="32.25" customHeight="1" x14ac:dyDescent="0.25">
      <c r="A6" s="17">
        <v>1</v>
      </c>
      <c r="B6" s="18" t="s">
        <v>4</v>
      </c>
      <c r="C6" s="18"/>
      <c r="D6" s="19"/>
      <c r="E6" s="19"/>
      <c r="F6" s="19"/>
      <c r="G6" s="19"/>
      <c r="H6" s="19"/>
      <c r="I6" s="9"/>
      <c r="J6" s="10"/>
      <c r="K6" s="10"/>
      <c r="L6" s="10"/>
      <c r="M6" s="10"/>
      <c r="N6" s="10"/>
    </row>
    <row r="7" spans="1:14" s="11" customFormat="1" ht="20.25" customHeight="1" thickBot="1" x14ac:dyDescent="0.3">
      <c r="A7" s="17"/>
      <c r="B7" s="20" t="s">
        <v>88</v>
      </c>
      <c r="C7" s="20"/>
      <c r="D7" s="19">
        <f>SUM(D8:D20)</f>
        <v>285.59846599999997</v>
      </c>
      <c r="E7" s="19">
        <f t="shared" ref="E7:H7" si="0">SUM(E8:E20)</f>
        <v>382.29900000000004</v>
      </c>
      <c r="F7" s="19">
        <f t="shared" si="0"/>
        <v>809.18499999999995</v>
      </c>
      <c r="G7" s="19">
        <f t="shared" si="0"/>
        <v>1774.2</v>
      </c>
      <c r="H7" s="19">
        <f t="shared" si="0"/>
        <v>1335.8329999999999</v>
      </c>
      <c r="I7" s="9"/>
      <c r="J7" s="10"/>
      <c r="K7" s="10"/>
      <c r="L7" s="10"/>
      <c r="M7" s="10"/>
      <c r="N7" s="10"/>
    </row>
    <row r="8" spans="1:14" s="5" customFormat="1" ht="84.75" customHeight="1" thickBot="1" x14ac:dyDescent="0.3">
      <c r="A8" s="15" t="s">
        <v>8</v>
      </c>
      <c r="B8" s="35" t="s">
        <v>91</v>
      </c>
      <c r="C8" s="36" t="s">
        <v>92</v>
      </c>
      <c r="D8" s="4">
        <v>4.6600000000000005E-4</v>
      </c>
      <c r="E8" s="4">
        <v>0</v>
      </c>
      <c r="F8" s="4">
        <v>0</v>
      </c>
      <c r="G8" s="4">
        <v>0</v>
      </c>
      <c r="H8" s="4">
        <v>0</v>
      </c>
      <c r="I8" s="3"/>
      <c r="J8" s="3"/>
      <c r="K8" s="3"/>
      <c r="L8" s="3"/>
      <c r="M8" s="3"/>
      <c r="N8" s="3"/>
    </row>
    <row r="9" spans="1:14" s="5" customFormat="1" ht="18.75" customHeight="1" thickBot="1" x14ac:dyDescent="0.3">
      <c r="A9" s="15"/>
      <c r="B9" s="16" t="s">
        <v>79</v>
      </c>
      <c r="C9" s="33"/>
      <c r="D9" s="4"/>
      <c r="E9" s="4"/>
      <c r="F9" s="4"/>
      <c r="G9" s="4"/>
      <c r="H9" s="4"/>
      <c r="I9" s="3"/>
      <c r="J9" s="3"/>
      <c r="K9" s="3"/>
      <c r="L9" s="3"/>
      <c r="M9" s="3"/>
      <c r="N9" s="3"/>
    </row>
    <row r="10" spans="1:14" ht="85.5" customHeight="1" thickBot="1" x14ac:dyDescent="0.3">
      <c r="A10" s="8" t="s">
        <v>23</v>
      </c>
      <c r="B10" s="37" t="s">
        <v>93</v>
      </c>
      <c r="C10" s="34" t="s">
        <v>94</v>
      </c>
      <c r="D10" s="4">
        <v>0</v>
      </c>
      <c r="E10" s="4">
        <v>5.0000000000000001E-3</v>
      </c>
      <c r="F10" s="4">
        <v>5.0000000000000001E-3</v>
      </c>
      <c r="G10" s="4">
        <v>5.0000000000000001E-3</v>
      </c>
      <c r="H10" s="4">
        <v>5.0000000000000001E-3</v>
      </c>
      <c r="I10" s="1"/>
      <c r="J10" s="1"/>
      <c r="K10" s="1"/>
      <c r="L10" s="1"/>
      <c r="M10" s="1"/>
      <c r="N10" s="1"/>
    </row>
    <row r="11" spans="1:14" ht="90" customHeight="1" thickBot="1" x14ac:dyDescent="0.3">
      <c r="A11" s="8" t="s">
        <v>24</v>
      </c>
      <c r="B11" s="37" t="s">
        <v>95</v>
      </c>
      <c r="C11" s="34" t="s">
        <v>96</v>
      </c>
      <c r="D11" s="4">
        <v>4.2000000000000003E-2</v>
      </c>
      <c r="E11" s="4">
        <v>4.4999999999999998E-2</v>
      </c>
      <c r="F11" s="4">
        <v>4.4999999999999998E-2</v>
      </c>
      <c r="G11" s="4">
        <v>4.4999999999999998E-2</v>
      </c>
      <c r="H11" s="4">
        <v>4.4999999999999998E-2</v>
      </c>
      <c r="I11" s="1"/>
      <c r="J11" s="1"/>
      <c r="K11" s="1"/>
      <c r="L11" s="1"/>
      <c r="M11" s="1"/>
      <c r="N11" s="1"/>
    </row>
    <row r="12" spans="1:14" s="5" customFormat="1" ht="85.5" customHeight="1" x14ac:dyDescent="0.25">
      <c r="A12" s="15" t="s">
        <v>25</v>
      </c>
      <c r="B12" s="14" t="s">
        <v>97</v>
      </c>
      <c r="C12" s="38" t="s">
        <v>98</v>
      </c>
      <c r="D12" s="4">
        <v>0</v>
      </c>
      <c r="E12" s="4">
        <v>0</v>
      </c>
      <c r="F12" s="4">
        <v>0</v>
      </c>
      <c r="G12" s="4">
        <v>0</v>
      </c>
      <c r="H12" s="4">
        <v>0</v>
      </c>
      <c r="I12" s="3"/>
      <c r="J12" s="3"/>
      <c r="K12" s="3"/>
      <c r="L12" s="3"/>
      <c r="M12" s="3"/>
      <c r="N12" s="3"/>
    </row>
    <row r="13" spans="1:14" s="5" customFormat="1" ht="17.25" customHeight="1" thickBot="1" x14ac:dyDescent="0.3">
      <c r="A13" s="15"/>
      <c r="B13" s="16" t="s">
        <v>80</v>
      </c>
      <c r="C13" s="33"/>
      <c r="D13" s="4"/>
      <c r="E13" s="4"/>
      <c r="F13" s="4"/>
      <c r="G13" s="4"/>
      <c r="H13" s="4"/>
      <c r="I13" s="3"/>
      <c r="J13" s="3"/>
      <c r="K13" s="3"/>
      <c r="L13" s="3"/>
      <c r="M13" s="3"/>
      <c r="N13" s="3"/>
    </row>
    <row r="14" spans="1:14" ht="144" customHeight="1" thickBot="1" x14ac:dyDescent="0.3">
      <c r="A14" s="8" t="s">
        <v>26</v>
      </c>
      <c r="B14" s="37" t="s">
        <v>99</v>
      </c>
      <c r="C14" s="34" t="s">
        <v>100</v>
      </c>
      <c r="D14" s="4">
        <v>0</v>
      </c>
      <c r="E14" s="4">
        <v>102.282</v>
      </c>
      <c r="F14" s="4">
        <v>371.36500000000001</v>
      </c>
      <c r="G14" s="4">
        <v>1375.2570000000001</v>
      </c>
      <c r="H14" s="4">
        <v>980.06100000000004</v>
      </c>
      <c r="I14" s="1"/>
      <c r="J14" s="1"/>
      <c r="K14" s="1"/>
      <c r="L14" s="1"/>
      <c r="M14" s="1"/>
      <c r="N14" s="1"/>
    </row>
    <row r="15" spans="1:14" ht="144.75" thickBot="1" x14ac:dyDescent="0.3">
      <c r="A15" s="8" t="s">
        <v>27</v>
      </c>
      <c r="B15" s="37" t="s">
        <v>103</v>
      </c>
      <c r="C15" s="34" t="s">
        <v>101</v>
      </c>
      <c r="D15" s="4">
        <v>1.56</v>
      </c>
      <c r="E15" s="4">
        <v>4.6619999999999999</v>
      </c>
      <c r="F15" s="4">
        <v>5.7859999999999996</v>
      </c>
      <c r="G15" s="4">
        <v>4.5869999999999997</v>
      </c>
      <c r="H15" s="4">
        <v>0</v>
      </c>
      <c r="I15" s="1"/>
      <c r="J15" s="1"/>
      <c r="K15" s="1"/>
      <c r="L15" s="1"/>
      <c r="M15" s="1"/>
      <c r="N15" s="1"/>
    </row>
    <row r="16" spans="1:14" ht="144.75" customHeight="1" thickBot="1" x14ac:dyDescent="0.3">
      <c r="A16" s="8" t="s">
        <v>28</v>
      </c>
      <c r="B16" s="37" t="s">
        <v>104</v>
      </c>
      <c r="C16" s="34" t="s">
        <v>102</v>
      </c>
      <c r="D16" s="4">
        <v>0</v>
      </c>
      <c r="E16" s="4">
        <v>0</v>
      </c>
      <c r="F16" s="4">
        <v>324.43599999999998</v>
      </c>
      <c r="G16" s="4">
        <v>320.03199999999998</v>
      </c>
      <c r="H16" s="4">
        <v>315.54899999999998</v>
      </c>
      <c r="I16" s="1"/>
      <c r="J16" s="1"/>
      <c r="K16" s="1"/>
      <c r="L16" s="1"/>
      <c r="M16" s="1"/>
      <c r="N16" s="1"/>
    </row>
    <row r="17" spans="1:14" ht="148.5" customHeight="1" thickBot="1" x14ac:dyDescent="0.3">
      <c r="A17" s="8" t="s">
        <v>29</v>
      </c>
      <c r="B17" s="37" t="s">
        <v>105</v>
      </c>
      <c r="C17" s="34" t="s">
        <v>106</v>
      </c>
      <c r="D17" s="4">
        <v>277.57499999999999</v>
      </c>
      <c r="E17" s="4">
        <v>261.399</v>
      </c>
      <c r="F17" s="4">
        <v>90.448999999999998</v>
      </c>
      <c r="G17" s="4">
        <v>38.343000000000004</v>
      </c>
      <c r="H17" s="4">
        <v>0</v>
      </c>
      <c r="I17" s="1"/>
      <c r="J17" s="1"/>
      <c r="K17" s="1"/>
      <c r="L17" s="1"/>
      <c r="M17" s="1"/>
      <c r="N17" s="1"/>
    </row>
    <row r="18" spans="1:14" ht="87.75" customHeight="1" thickBot="1" x14ac:dyDescent="0.3">
      <c r="A18" s="8" t="s">
        <v>30</v>
      </c>
      <c r="B18" s="14" t="s">
        <v>107</v>
      </c>
      <c r="C18" s="34" t="s">
        <v>108</v>
      </c>
      <c r="D18" s="4">
        <v>0</v>
      </c>
      <c r="E18" s="4">
        <v>0</v>
      </c>
      <c r="F18" s="4">
        <v>0</v>
      </c>
      <c r="G18" s="4">
        <v>0</v>
      </c>
      <c r="H18" s="4">
        <v>0</v>
      </c>
      <c r="I18" s="1"/>
      <c r="J18" s="1"/>
      <c r="K18" s="1"/>
      <c r="L18" s="1"/>
      <c r="M18" s="1"/>
      <c r="N18" s="1"/>
    </row>
    <row r="19" spans="1:14" ht="84" customHeight="1" thickBot="1" x14ac:dyDescent="0.3">
      <c r="A19" s="8" t="s">
        <v>31</v>
      </c>
      <c r="B19" s="14" t="s">
        <v>109</v>
      </c>
      <c r="C19" s="34" t="s">
        <v>110</v>
      </c>
      <c r="D19" s="4">
        <v>0</v>
      </c>
      <c r="E19" s="4">
        <v>0</v>
      </c>
      <c r="F19" s="4">
        <v>0</v>
      </c>
      <c r="G19" s="4">
        <v>0</v>
      </c>
      <c r="H19" s="4">
        <v>0</v>
      </c>
      <c r="I19" s="1"/>
      <c r="J19" s="1"/>
      <c r="K19" s="1"/>
      <c r="L19" s="1"/>
      <c r="M19" s="1"/>
      <c r="N19" s="1"/>
    </row>
    <row r="20" spans="1:14" ht="82.5" customHeight="1" thickBot="1" x14ac:dyDescent="0.3">
      <c r="A20" s="8" t="s">
        <v>32</v>
      </c>
      <c r="B20" s="37" t="s">
        <v>118</v>
      </c>
      <c r="C20" s="36" t="s">
        <v>111</v>
      </c>
      <c r="D20" s="4">
        <v>6.4210000000000003</v>
      </c>
      <c r="E20" s="4">
        <v>13.906000000000001</v>
      </c>
      <c r="F20" s="4">
        <v>17.099</v>
      </c>
      <c r="G20" s="4">
        <v>35.930999999999997</v>
      </c>
      <c r="H20" s="4">
        <v>40.173000000000002</v>
      </c>
      <c r="I20" s="1"/>
      <c r="J20" s="1"/>
      <c r="K20" s="1"/>
      <c r="L20" s="1"/>
      <c r="M20" s="1"/>
      <c r="N20" s="1"/>
    </row>
    <row r="21" spans="1:14" ht="32.25" customHeight="1" x14ac:dyDescent="0.25">
      <c r="A21" s="17">
        <v>2</v>
      </c>
      <c r="B21" s="18" t="s">
        <v>5</v>
      </c>
      <c r="C21" s="5"/>
      <c r="D21" s="19"/>
      <c r="E21" s="19"/>
      <c r="F21" s="19"/>
      <c r="G21" s="19"/>
      <c r="H21" s="19"/>
      <c r="I21" s="1"/>
      <c r="J21" s="1"/>
      <c r="K21" s="1"/>
      <c r="L21" s="1"/>
      <c r="M21" s="1"/>
      <c r="N21" s="1"/>
    </row>
    <row r="22" spans="1:14" ht="20.25" customHeight="1" thickBot="1" x14ac:dyDescent="0.3">
      <c r="A22" s="17"/>
      <c r="B22" s="20" t="s">
        <v>88</v>
      </c>
      <c r="C22" s="2"/>
      <c r="D22" s="19">
        <f>SUM(D23:D51)</f>
        <v>808.34</v>
      </c>
      <c r="E22" s="19">
        <f t="shared" ref="E22:H22" si="1">SUM(E23:E51)</f>
        <v>1004.5949999999999</v>
      </c>
      <c r="F22" s="19">
        <f t="shared" si="1"/>
        <v>2152.9690000000001</v>
      </c>
      <c r="G22" s="19">
        <f t="shared" si="1"/>
        <v>2640.154</v>
      </c>
      <c r="H22" s="19">
        <f t="shared" si="1"/>
        <v>2457.2910000000002</v>
      </c>
      <c r="I22" s="1"/>
      <c r="J22" s="1"/>
      <c r="K22" s="1"/>
      <c r="L22" s="1"/>
      <c r="M22" s="1"/>
      <c r="N22" s="1"/>
    </row>
    <row r="23" spans="1:14" ht="45.75" customHeight="1" thickBot="1" x14ac:dyDescent="0.3">
      <c r="A23" s="8" t="s">
        <v>9</v>
      </c>
      <c r="B23" s="14" t="s">
        <v>112</v>
      </c>
      <c r="C23" s="36" t="s">
        <v>113</v>
      </c>
      <c r="D23" s="4">
        <v>7.4829999999999997</v>
      </c>
      <c r="E23" s="4">
        <v>6.8</v>
      </c>
      <c r="F23" s="4">
        <v>6.5</v>
      </c>
      <c r="G23" s="4">
        <v>6</v>
      </c>
      <c r="H23" s="4">
        <v>5.4</v>
      </c>
      <c r="I23" s="1"/>
      <c r="J23" s="1"/>
      <c r="K23" s="1"/>
      <c r="L23" s="1"/>
      <c r="M23" s="1"/>
      <c r="N23" s="1"/>
    </row>
    <row r="24" spans="1:14" ht="51.75" customHeight="1" thickBot="1" x14ac:dyDescent="0.3">
      <c r="A24" s="8" t="s">
        <v>33</v>
      </c>
      <c r="B24" s="13" t="s">
        <v>114</v>
      </c>
      <c r="C24" s="36" t="s">
        <v>115</v>
      </c>
      <c r="D24" s="4">
        <v>0</v>
      </c>
      <c r="E24" s="4">
        <v>0</v>
      </c>
      <c r="F24" s="4">
        <v>0</v>
      </c>
      <c r="G24" s="4">
        <v>0</v>
      </c>
      <c r="H24" s="4">
        <v>0</v>
      </c>
      <c r="I24" s="1"/>
      <c r="J24" s="1"/>
      <c r="K24" s="1"/>
      <c r="L24" s="1"/>
      <c r="M24" s="1"/>
      <c r="N24" s="1"/>
    </row>
    <row r="25" spans="1:14" ht="15.75" thickBot="1" x14ac:dyDescent="0.3">
      <c r="A25" s="8"/>
      <c r="B25" s="16" t="s">
        <v>82</v>
      </c>
      <c r="C25" s="36"/>
      <c r="D25" s="4"/>
      <c r="E25" s="4"/>
      <c r="F25" s="4"/>
      <c r="G25" s="4"/>
      <c r="H25" s="4"/>
      <c r="I25" s="1"/>
      <c r="J25" s="1"/>
      <c r="K25" s="1"/>
      <c r="L25" s="1"/>
      <c r="M25" s="1"/>
      <c r="N25" s="1"/>
    </row>
    <row r="26" spans="1:14" ht="48.75" customHeight="1" thickBot="1" x14ac:dyDescent="0.3">
      <c r="A26" s="8" t="s">
        <v>34</v>
      </c>
      <c r="B26" s="37" t="s">
        <v>116</v>
      </c>
      <c r="C26" s="36" t="s">
        <v>117</v>
      </c>
      <c r="D26" s="4">
        <v>0.13600000000000001</v>
      </c>
      <c r="E26" s="4">
        <v>0.13</v>
      </c>
      <c r="F26" s="4">
        <v>0.13</v>
      </c>
      <c r="G26" s="4">
        <v>0.13</v>
      </c>
      <c r="H26" s="4">
        <v>0.13</v>
      </c>
      <c r="I26" s="1"/>
      <c r="J26" s="1"/>
      <c r="K26" s="1"/>
      <c r="L26" s="1"/>
      <c r="M26" s="1"/>
      <c r="N26" s="1"/>
    </row>
    <row r="27" spans="1:14" ht="78.75" customHeight="1" thickBot="1" x14ac:dyDescent="0.3">
      <c r="A27" s="8" t="s">
        <v>35</v>
      </c>
      <c r="B27" s="13" t="s">
        <v>118</v>
      </c>
      <c r="C27" s="36" t="s">
        <v>119</v>
      </c>
      <c r="D27" s="4">
        <v>7.0060000000000002</v>
      </c>
      <c r="E27" s="4">
        <v>8</v>
      </c>
      <c r="F27" s="4">
        <v>7.5</v>
      </c>
      <c r="G27" s="4">
        <v>7</v>
      </c>
      <c r="H27" s="4">
        <v>7</v>
      </c>
      <c r="I27" s="1"/>
      <c r="J27" s="1"/>
      <c r="K27" s="1"/>
      <c r="L27" s="1"/>
      <c r="M27" s="1"/>
      <c r="N27" s="1"/>
    </row>
    <row r="28" spans="1:14" ht="128.25" customHeight="1" thickBot="1" x14ac:dyDescent="0.3">
      <c r="A28" s="8" t="s">
        <v>36</v>
      </c>
      <c r="B28" s="14" t="s">
        <v>120</v>
      </c>
      <c r="C28" s="36" t="s">
        <v>121</v>
      </c>
      <c r="D28" s="4">
        <v>20.965</v>
      </c>
      <c r="E28" s="4">
        <v>0.19400000000000001</v>
      </c>
      <c r="F28" s="4">
        <v>0</v>
      </c>
      <c r="G28" s="4">
        <v>0</v>
      </c>
      <c r="H28" s="4">
        <v>0</v>
      </c>
      <c r="I28" s="1"/>
      <c r="J28" s="1"/>
      <c r="K28" s="1"/>
      <c r="L28" s="1"/>
      <c r="M28" s="1"/>
      <c r="N28" s="1"/>
    </row>
    <row r="29" spans="1:14" ht="129" customHeight="1" thickBot="1" x14ac:dyDescent="0.3">
      <c r="A29" s="8" t="s">
        <v>37</v>
      </c>
      <c r="B29" s="14" t="s">
        <v>122</v>
      </c>
      <c r="C29" s="36" t="s">
        <v>123</v>
      </c>
      <c r="D29" s="4">
        <v>0</v>
      </c>
      <c r="E29" s="4">
        <v>0</v>
      </c>
      <c r="F29" s="4">
        <v>0</v>
      </c>
      <c r="G29" s="4">
        <v>0</v>
      </c>
      <c r="H29" s="4">
        <v>0</v>
      </c>
      <c r="I29" s="1"/>
      <c r="J29" s="1"/>
      <c r="K29" s="1"/>
      <c r="L29" s="1"/>
      <c r="M29" s="1"/>
      <c r="N29" s="1"/>
    </row>
    <row r="30" spans="1:14" ht="264" customHeight="1" thickBot="1" x14ac:dyDescent="0.3">
      <c r="A30" s="8" t="s">
        <v>38</v>
      </c>
      <c r="B30" s="14" t="s">
        <v>125</v>
      </c>
      <c r="C30" s="36" t="s">
        <v>124</v>
      </c>
      <c r="D30" s="4">
        <v>0</v>
      </c>
      <c r="E30" s="4">
        <v>80.070999999999998</v>
      </c>
      <c r="F30" s="4">
        <v>168.49100000000001</v>
      </c>
      <c r="G30" s="4">
        <v>167.18199999999999</v>
      </c>
      <c r="H30" s="4">
        <v>157.363</v>
      </c>
      <c r="I30" s="1"/>
      <c r="J30" s="1"/>
      <c r="K30" s="1"/>
      <c r="L30" s="1"/>
      <c r="M30" s="1"/>
      <c r="N30" s="1"/>
    </row>
    <row r="31" spans="1:14" ht="132.75" thickBot="1" x14ac:dyDescent="0.3">
      <c r="A31" s="8" t="s">
        <v>39</v>
      </c>
      <c r="B31" s="14" t="s">
        <v>120</v>
      </c>
      <c r="C31" s="36" t="s">
        <v>126</v>
      </c>
      <c r="D31" s="4">
        <v>0</v>
      </c>
      <c r="E31" s="4">
        <v>0</v>
      </c>
      <c r="F31" s="4">
        <v>0</v>
      </c>
      <c r="G31" s="4">
        <v>0</v>
      </c>
      <c r="H31" s="4">
        <v>0</v>
      </c>
      <c r="I31" s="1"/>
      <c r="J31" s="1"/>
      <c r="K31" s="1"/>
      <c r="L31" s="1"/>
      <c r="M31" s="1"/>
      <c r="N31" s="1"/>
    </row>
    <row r="32" spans="1:14" ht="93" customHeight="1" thickBot="1" x14ac:dyDescent="0.3">
      <c r="A32" s="8" t="s">
        <v>40</v>
      </c>
      <c r="B32" s="14" t="s">
        <v>127</v>
      </c>
      <c r="C32" s="36" t="s">
        <v>128</v>
      </c>
      <c r="D32" s="4">
        <v>49.655000000000001</v>
      </c>
      <c r="E32" s="4">
        <v>39.700000000000003</v>
      </c>
      <c r="F32" s="4">
        <v>28</v>
      </c>
      <c r="G32" s="4">
        <v>0</v>
      </c>
      <c r="H32" s="4">
        <v>0</v>
      </c>
      <c r="I32" s="1"/>
      <c r="J32" s="1"/>
      <c r="K32" s="1"/>
      <c r="L32" s="1"/>
      <c r="M32" s="1"/>
      <c r="N32" s="1"/>
    </row>
    <row r="33" spans="1:14" ht="15.75" thickBot="1" x14ac:dyDescent="0.3">
      <c r="A33" s="8"/>
      <c r="B33" s="16" t="s">
        <v>83</v>
      </c>
      <c r="C33" s="39"/>
      <c r="D33" s="4"/>
      <c r="E33" s="4"/>
      <c r="F33" s="4"/>
      <c r="G33" s="4"/>
      <c r="H33" s="4"/>
      <c r="I33" s="1"/>
      <c r="J33" s="1"/>
      <c r="K33" s="1"/>
      <c r="L33" s="1"/>
      <c r="M33" s="1"/>
      <c r="N33" s="1"/>
    </row>
    <row r="34" spans="1:14" s="5" customFormat="1" ht="49.5" customHeight="1" thickBot="1" x14ac:dyDescent="0.3">
      <c r="A34" s="8" t="s">
        <v>41</v>
      </c>
      <c r="B34" s="14" t="s">
        <v>129</v>
      </c>
      <c r="C34" s="36" t="s">
        <v>130</v>
      </c>
      <c r="D34" s="4">
        <v>0</v>
      </c>
      <c r="E34" s="4">
        <v>0</v>
      </c>
      <c r="F34" s="4">
        <v>0</v>
      </c>
      <c r="G34" s="4">
        <v>0</v>
      </c>
      <c r="H34" s="4">
        <v>0</v>
      </c>
      <c r="I34" s="3"/>
      <c r="J34" s="3"/>
      <c r="K34" s="3"/>
      <c r="L34" s="3"/>
      <c r="M34" s="3"/>
      <c r="N34" s="3"/>
    </row>
    <row r="35" spans="1:14" s="5" customFormat="1" ht="15.75" customHeight="1" thickBot="1" x14ac:dyDescent="0.3">
      <c r="A35" s="8"/>
      <c r="B35" s="16" t="s">
        <v>82</v>
      </c>
      <c r="C35" s="39"/>
      <c r="D35" s="4"/>
      <c r="E35" s="4"/>
      <c r="F35" s="4"/>
      <c r="G35" s="4"/>
      <c r="H35" s="4"/>
      <c r="I35" s="3"/>
      <c r="J35" s="3"/>
      <c r="K35" s="3"/>
      <c r="L35" s="3"/>
      <c r="M35" s="3"/>
      <c r="N35" s="3"/>
    </row>
    <row r="36" spans="1:14" ht="48.75" customHeight="1" thickBot="1" x14ac:dyDescent="0.3">
      <c r="A36" s="8" t="s">
        <v>42</v>
      </c>
      <c r="B36" s="14" t="s">
        <v>131</v>
      </c>
      <c r="C36" s="36" t="s">
        <v>132</v>
      </c>
      <c r="D36" s="4">
        <v>0</v>
      </c>
      <c r="E36" s="4">
        <v>0</v>
      </c>
      <c r="F36" s="4">
        <v>0</v>
      </c>
      <c r="G36" s="4">
        <v>0</v>
      </c>
      <c r="H36" s="4">
        <v>0</v>
      </c>
      <c r="I36" s="1"/>
      <c r="J36" s="1"/>
      <c r="K36" s="1"/>
      <c r="L36" s="1"/>
      <c r="M36" s="1"/>
      <c r="N36" s="1"/>
    </row>
    <row r="37" spans="1:14" ht="15.75" thickBot="1" x14ac:dyDescent="0.3">
      <c r="A37" s="8"/>
      <c r="B37" s="16" t="s">
        <v>82</v>
      </c>
      <c r="C37" s="39"/>
      <c r="D37" s="4"/>
      <c r="E37" s="4"/>
      <c r="F37" s="4"/>
      <c r="G37" s="4"/>
      <c r="H37" s="4"/>
      <c r="I37" s="1"/>
      <c r="J37" s="1"/>
      <c r="K37" s="1"/>
      <c r="L37" s="1"/>
      <c r="M37" s="1"/>
      <c r="N37" s="1"/>
    </row>
    <row r="38" spans="1:14" ht="48" customHeight="1" thickBot="1" x14ac:dyDescent="0.3">
      <c r="A38" s="8" t="s">
        <v>43</v>
      </c>
      <c r="B38" s="14" t="s">
        <v>133</v>
      </c>
      <c r="C38" s="36" t="s">
        <v>134</v>
      </c>
      <c r="D38" s="4">
        <v>0</v>
      </c>
      <c r="E38" s="4">
        <v>0</v>
      </c>
      <c r="F38" s="4">
        <v>0</v>
      </c>
      <c r="G38" s="4">
        <v>0</v>
      </c>
      <c r="H38" s="4">
        <v>0</v>
      </c>
      <c r="I38" s="1"/>
      <c r="J38" s="1"/>
      <c r="K38" s="1"/>
      <c r="L38" s="1"/>
      <c r="M38" s="1"/>
      <c r="N38" s="1"/>
    </row>
    <row r="39" spans="1:14" ht="15.75" thickBot="1" x14ac:dyDescent="0.3">
      <c r="A39" s="8"/>
      <c r="B39" s="16" t="s">
        <v>79</v>
      </c>
      <c r="C39" s="39"/>
      <c r="D39" s="4"/>
      <c r="E39" s="4"/>
      <c r="F39" s="4"/>
      <c r="G39" s="4"/>
      <c r="H39" s="4"/>
      <c r="I39" s="1"/>
      <c r="J39" s="1"/>
      <c r="K39" s="1"/>
      <c r="L39" s="1"/>
      <c r="M39" s="1"/>
      <c r="N39" s="1"/>
    </row>
    <row r="40" spans="1:14" ht="47.25" customHeight="1" thickBot="1" x14ac:dyDescent="0.3">
      <c r="A40" s="8" t="s">
        <v>44</v>
      </c>
      <c r="B40" s="14" t="s">
        <v>135</v>
      </c>
      <c r="C40" s="36" t="s">
        <v>136</v>
      </c>
      <c r="D40" s="4">
        <v>1.121</v>
      </c>
      <c r="E40" s="4">
        <v>2</v>
      </c>
      <c r="F40" s="4">
        <v>2</v>
      </c>
      <c r="G40" s="4">
        <v>2</v>
      </c>
      <c r="H40" s="4">
        <v>2</v>
      </c>
      <c r="I40" s="1"/>
      <c r="J40" s="1"/>
      <c r="K40" s="1"/>
      <c r="L40" s="1"/>
      <c r="M40" s="1"/>
      <c r="N40" s="1"/>
    </row>
    <row r="41" spans="1:14" ht="48" customHeight="1" thickBot="1" x14ac:dyDescent="0.3">
      <c r="A41" s="8" t="s">
        <v>45</v>
      </c>
      <c r="B41" s="14" t="s">
        <v>137</v>
      </c>
      <c r="C41" s="36" t="s">
        <v>138</v>
      </c>
      <c r="D41" s="4">
        <v>13.79</v>
      </c>
      <c r="E41" s="4">
        <v>15</v>
      </c>
      <c r="F41" s="4">
        <v>15</v>
      </c>
      <c r="G41" s="4">
        <v>15</v>
      </c>
      <c r="H41" s="4">
        <v>15</v>
      </c>
      <c r="I41" s="1"/>
      <c r="J41" s="1"/>
      <c r="K41" s="1"/>
      <c r="L41" s="1"/>
      <c r="M41" s="1"/>
      <c r="N41" s="1"/>
    </row>
    <row r="42" spans="1:14" ht="48.75" customHeight="1" thickBot="1" x14ac:dyDescent="0.3">
      <c r="A42" s="8" t="s">
        <v>46</v>
      </c>
      <c r="B42" s="14" t="s">
        <v>139</v>
      </c>
      <c r="C42" s="36" t="s">
        <v>140</v>
      </c>
      <c r="D42" s="4">
        <v>5.6189999999999998</v>
      </c>
      <c r="E42" s="4">
        <v>5.3</v>
      </c>
      <c r="F42" s="4">
        <v>5</v>
      </c>
      <c r="G42" s="4">
        <v>0</v>
      </c>
      <c r="H42" s="4">
        <v>0</v>
      </c>
      <c r="I42" s="1"/>
      <c r="J42" s="1"/>
      <c r="K42" s="1"/>
      <c r="L42" s="1"/>
      <c r="M42" s="1"/>
      <c r="N42" s="1"/>
    </row>
    <row r="43" spans="1:14" ht="15.75" customHeight="1" thickBot="1" x14ac:dyDescent="0.3">
      <c r="A43" s="8"/>
      <c r="B43" s="16" t="s">
        <v>83</v>
      </c>
      <c r="C43" s="39"/>
      <c r="D43" s="4"/>
      <c r="E43" s="4"/>
      <c r="F43" s="4"/>
      <c r="G43" s="4"/>
      <c r="H43" s="4"/>
      <c r="I43" s="1"/>
      <c r="J43" s="1"/>
      <c r="K43" s="1"/>
      <c r="L43" s="1"/>
      <c r="M43" s="1"/>
      <c r="N43" s="1"/>
    </row>
    <row r="44" spans="1:14" ht="54" customHeight="1" thickBot="1" x14ac:dyDescent="0.3">
      <c r="A44" s="8" t="s">
        <v>47</v>
      </c>
      <c r="B44" s="14" t="s">
        <v>141</v>
      </c>
      <c r="C44" s="36" t="s">
        <v>142</v>
      </c>
      <c r="D44" s="4">
        <v>13.746</v>
      </c>
      <c r="E44" s="4">
        <v>11</v>
      </c>
      <c r="F44" s="4">
        <v>11</v>
      </c>
      <c r="G44" s="4">
        <v>0</v>
      </c>
      <c r="H44" s="4">
        <v>0</v>
      </c>
      <c r="I44" s="1"/>
      <c r="J44" s="1"/>
      <c r="K44" s="1"/>
      <c r="L44" s="1"/>
      <c r="M44" s="1"/>
      <c r="N44" s="1"/>
    </row>
    <row r="45" spans="1:14" ht="15.75" customHeight="1" thickBot="1" x14ac:dyDescent="0.3">
      <c r="A45" s="8"/>
      <c r="B45" s="16" t="s">
        <v>84</v>
      </c>
      <c r="C45" s="39"/>
      <c r="D45" s="4"/>
      <c r="E45" s="4"/>
      <c r="F45" s="4"/>
      <c r="G45" s="4"/>
      <c r="H45" s="4"/>
      <c r="I45" s="1"/>
      <c r="J45" s="1"/>
      <c r="K45" s="1"/>
      <c r="L45" s="1"/>
      <c r="M45" s="1"/>
      <c r="N45" s="1"/>
    </row>
    <row r="46" spans="1:14" ht="51" customHeight="1" thickBot="1" x14ac:dyDescent="0.3">
      <c r="A46" s="8" t="s">
        <v>48</v>
      </c>
      <c r="B46" s="14" t="s">
        <v>143</v>
      </c>
      <c r="C46" s="36" t="s">
        <v>144</v>
      </c>
      <c r="D46" s="4">
        <v>1.72</v>
      </c>
      <c r="E46" s="4">
        <v>1.76</v>
      </c>
      <c r="F46" s="4">
        <v>1.76</v>
      </c>
      <c r="G46" s="4">
        <v>1.76</v>
      </c>
      <c r="H46" s="4">
        <v>1.76</v>
      </c>
      <c r="I46" s="1"/>
      <c r="J46" s="1"/>
      <c r="K46" s="1"/>
      <c r="L46" s="1"/>
      <c r="M46" s="1"/>
      <c r="N46" s="1"/>
    </row>
    <row r="47" spans="1:14" ht="66.75" customHeight="1" thickBot="1" x14ac:dyDescent="0.3">
      <c r="A47" s="8" t="s">
        <v>49</v>
      </c>
      <c r="B47" s="13" t="s">
        <v>145</v>
      </c>
      <c r="C47" s="36" t="s">
        <v>146</v>
      </c>
      <c r="D47" s="4">
        <v>53.795999999999999</v>
      </c>
      <c r="E47" s="4">
        <v>52</v>
      </c>
      <c r="F47" s="4">
        <v>49</v>
      </c>
      <c r="G47" s="4">
        <v>48</v>
      </c>
      <c r="H47" s="4">
        <v>47</v>
      </c>
      <c r="I47" s="1"/>
      <c r="J47" s="1"/>
      <c r="K47" s="1"/>
      <c r="L47" s="1"/>
      <c r="M47" s="1"/>
      <c r="N47" s="1"/>
    </row>
    <row r="48" spans="1:14" ht="208.5" customHeight="1" thickBot="1" x14ac:dyDescent="0.3">
      <c r="A48" s="8" t="s">
        <v>50</v>
      </c>
      <c r="B48" s="14" t="s">
        <v>147</v>
      </c>
      <c r="C48" s="36" t="s">
        <v>148</v>
      </c>
      <c r="D48" s="4">
        <v>467.79399999999998</v>
      </c>
      <c r="E48" s="4">
        <v>313.31700000000001</v>
      </c>
      <c r="F48" s="4">
        <v>291.77199999999999</v>
      </c>
      <c r="G48" s="4">
        <v>304.07900000000001</v>
      </c>
      <c r="H48" s="4">
        <v>279.61099999999999</v>
      </c>
      <c r="I48" s="1"/>
      <c r="J48" s="1"/>
      <c r="K48" s="1"/>
      <c r="L48" s="1"/>
      <c r="M48" s="1"/>
      <c r="N48" s="1"/>
    </row>
    <row r="49" spans="1:14" ht="210.75" customHeight="1" thickBot="1" x14ac:dyDescent="0.3">
      <c r="A49" s="8" t="s">
        <v>51</v>
      </c>
      <c r="B49" s="14" t="s">
        <v>203</v>
      </c>
      <c r="C49" s="36" t="s">
        <v>204</v>
      </c>
      <c r="D49" s="4">
        <v>165.50899999999999</v>
      </c>
      <c r="E49" s="4">
        <v>112.899</v>
      </c>
      <c r="F49" s="4">
        <v>67.692999999999998</v>
      </c>
      <c r="G49" s="4">
        <v>32.680999999999997</v>
      </c>
      <c r="H49" s="4">
        <v>0</v>
      </c>
      <c r="I49" s="1"/>
      <c r="J49" s="1"/>
      <c r="K49" s="1"/>
      <c r="L49" s="1"/>
      <c r="M49" s="1"/>
      <c r="N49" s="1"/>
    </row>
    <row r="50" spans="1:14" ht="204.75" thickBot="1" x14ac:dyDescent="0.3">
      <c r="A50" s="8" t="s">
        <v>52</v>
      </c>
      <c r="B50" s="14" t="s">
        <v>149</v>
      </c>
      <c r="C50" s="36" t="s">
        <v>150</v>
      </c>
      <c r="D50" s="4">
        <v>0</v>
      </c>
      <c r="E50" s="4">
        <v>356.42399999999998</v>
      </c>
      <c r="F50" s="4">
        <v>1499.123</v>
      </c>
      <c r="G50" s="4">
        <v>2056.3220000000001</v>
      </c>
      <c r="H50" s="4">
        <v>1942.027</v>
      </c>
      <c r="I50" s="1"/>
      <c r="J50" s="1"/>
      <c r="K50" s="1"/>
      <c r="L50" s="1"/>
      <c r="M50" s="1"/>
      <c r="N50" s="1"/>
    </row>
    <row r="51" spans="1:14" ht="204.75" thickBot="1" x14ac:dyDescent="0.3">
      <c r="A51" s="8" t="s">
        <v>53</v>
      </c>
      <c r="B51" s="14" t="s">
        <v>151</v>
      </c>
      <c r="C51" s="36" t="s">
        <v>152</v>
      </c>
      <c r="D51" s="4">
        <v>0</v>
      </c>
      <c r="E51" s="4">
        <v>0</v>
      </c>
      <c r="F51" s="4">
        <v>0</v>
      </c>
      <c r="G51" s="4">
        <v>0</v>
      </c>
      <c r="H51" s="4">
        <v>0</v>
      </c>
      <c r="I51" s="1"/>
      <c r="J51" s="1"/>
      <c r="K51" s="1"/>
      <c r="L51" s="1"/>
      <c r="M51" s="1"/>
      <c r="N51" s="1"/>
    </row>
    <row r="52" spans="1:14" s="11" customFormat="1" ht="33" customHeight="1" x14ac:dyDescent="0.25">
      <c r="A52" s="17">
        <v>3</v>
      </c>
      <c r="B52" s="18" t="s">
        <v>6</v>
      </c>
      <c r="C52" s="25"/>
      <c r="D52" s="19"/>
      <c r="E52" s="19"/>
      <c r="F52" s="19"/>
      <c r="G52" s="19"/>
      <c r="H52" s="19"/>
      <c r="I52" s="10"/>
      <c r="J52" s="10"/>
      <c r="K52" s="10"/>
      <c r="L52" s="10"/>
      <c r="M52" s="10"/>
      <c r="N52" s="10"/>
    </row>
    <row r="53" spans="1:14" s="11" customFormat="1" ht="20.25" customHeight="1" thickBot="1" x14ac:dyDescent="0.3">
      <c r="A53" s="17"/>
      <c r="B53" s="20" t="s">
        <v>81</v>
      </c>
      <c r="C53" s="2"/>
      <c r="D53" s="19">
        <f>SUM(D54:D79)</f>
        <v>83.625999999999991</v>
      </c>
      <c r="E53" s="19">
        <f t="shared" ref="E53:H53" si="2">SUM(E54:E79)</f>
        <v>81.83</v>
      </c>
      <c r="F53" s="19">
        <f t="shared" si="2"/>
        <v>75.710000000000008</v>
      </c>
      <c r="G53" s="19">
        <f t="shared" si="2"/>
        <v>75.710000000000008</v>
      </c>
      <c r="H53" s="19">
        <f t="shared" si="2"/>
        <v>75.710000000000008</v>
      </c>
      <c r="I53" s="10"/>
      <c r="J53" s="10"/>
      <c r="K53" s="10"/>
      <c r="L53" s="10"/>
      <c r="M53" s="10"/>
      <c r="N53" s="10"/>
    </row>
    <row r="54" spans="1:14" ht="49.5" customHeight="1" thickBot="1" x14ac:dyDescent="0.3">
      <c r="A54" s="8" t="s">
        <v>10</v>
      </c>
      <c r="B54" s="14" t="s">
        <v>153</v>
      </c>
      <c r="C54" s="36" t="s">
        <v>154</v>
      </c>
      <c r="D54" s="4">
        <v>4.9000000000000002E-2</v>
      </c>
      <c r="E54" s="4">
        <v>0.05</v>
      </c>
      <c r="F54" s="4">
        <v>0.05</v>
      </c>
      <c r="G54" s="4">
        <v>0.05</v>
      </c>
      <c r="H54" s="4">
        <v>0.05</v>
      </c>
      <c r="I54" s="1"/>
      <c r="J54" s="1"/>
      <c r="K54" s="1"/>
      <c r="L54" s="1"/>
      <c r="M54" s="1"/>
      <c r="N54" s="1"/>
    </row>
    <row r="55" spans="1:14" ht="45.75" thickBot="1" x14ac:dyDescent="0.3">
      <c r="A55" s="8" t="s">
        <v>54</v>
      </c>
      <c r="B55" s="14" t="s">
        <v>155</v>
      </c>
      <c r="C55" s="36" t="s">
        <v>156</v>
      </c>
      <c r="D55" s="4">
        <v>1.127</v>
      </c>
      <c r="E55" s="4">
        <v>1.1000000000000001</v>
      </c>
      <c r="F55" s="4">
        <v>1.1000000000000001</v>
      </c>
      <c r="G55" s="4">
        <v>1.1000000000000001</v>
      </c>
      <c r="H55" s="4">
        <v>1.1000000000000001</v>
      </c>
      <c r="I55" s="1"/>
      <c r="J55" s="1"/>
      <c r="K55" s="1"/>
      <c r="L55" s="1"/>
      <c r="M55" s="1"/>
      <c r="N55" s="1"/>
    </row>
    <row r="56" spans="1:14" ht="49.5" customHeight="1" thickBot="1" x14ac:dyDescent="0.3">
      <c r="A56" s="8" t="s">
        <v>55</v>
      </c>
      <c r="B56" s="14" t="s">
        <v>157</v>
      </c>
      <c r="C56" s="36" t="s">
        <v>158</v>
      </c>
      <c r="D56" s="4">
        <v>24.728000000000002</v>
      </c>
      <c r="E56" s="4">
        <v>25</v>
      </c>
      <c r="F56" s="4">
        <v>25</v>
      </c>
      <c r="G56" s="4">
        <v>25</v>
      </c>
      <c r="H56" s="4">
        <v>25</v>
      </c>
      <c r="I56" s="1"/>
      <c r="J56" s="1"/>
      <c r="K56" s="1"/>
      <c r="L56" s="1"/>
      <c r="M56" s="1"/>
      <c r="N56" s="1"/>
    </row>
    <row r="57" spans="1:14" ht="46.5" customHeight="1" thickBot="1" x14ac:dyDescent="0.3">
      <c r="A57" s="8" t="s">
        <v>56</v>
      </c>
      <c r="B57" s="14" t="s">
        <v>159</v>
      </c>
      <c r="C57" s="36" t="s">
        <v>160</v>
      </c>
      <c r="D57" s="4">
        <v>0.42399999999999999</v>
      </c>
      <c r="E57" s="4">
        <v>0.45</v>
      </c>
      <c r="F57" s="4">
        <v>0.45</v>
      </c>
      <c r="G57" s="4">
        <v>0.45</v>
      </c>
      <c r="H57" s="4">
        <v>0.45</v>
      </c>
      <c r="I57" s="1"/>
      <c r="J57" s="1"/>
      <c r="K57" s="1"/>
      <c r="L57" s="1"/>
      <c r="M57" s="1"/>
      <c r="N57" s="1"/>
    </row>
    <row r="58" spans="1:14" ht="65.25" customHeight="1" thickBot="1" x14ac:dyDescent="0.3">
      <c r="A58" s="8" t="s">
        <v>57</v>
      </c>
      <c r="B58" s="14" t="s">
        <v>161</v>
      </c>
      <c r="C58" s="36" t="s">
        <v>162</v>
      </c>
      <c r="D58" s="4">
        <v>0.48299999999999998</v>
      </c>
      <c r="E58" s="4">
        <v>0</v>
      </c>
      <c r="F58" s="4">
        <v>0</v>
      </c>
      <c r="G58" s="4">
        <v>0</v>
      </c>
      <c r="H58" s="4">
        <v>0</v>
      </c>
      <c r="I58" s="1"/>
      <c r="J58" s="1"/>
      <c r="K58" s="1"/>
      <c r="L58" s="1"/>
      <c r="M58" s="1"/>
      <c r="N58" s="1"/>
    </row>
    <row r="59" spans="1:14" ht="15.75" thickBot="1" x14ac:dyDescent="0.3">
      <c r="A59" s="8"/>
      <c r="B59" s="16" t="s">
        <v>80</v>
      </c>
      <c r="C59" s="33"/>
      <c r="D59" s="4"/>
      <c r="E59" s="4"/>
      <c r="F59" s="4"/>
      <c r="G59" s="4"/>
      <c r="H59" s="4"/>
      <c r="I59" s="1"/>
      <c r="J59" s="1"/>
      <c r="K59" s="1"/>
      <c r="L59" s="1"/>
      <c r="M59" s="1"/>
      <c r="N59" s="1"/>
    </row>
    <row r="60" spans="1:14" ht="50.25" customHeight="1" thickBot="1" x14ac:dyDescent="0.3">
      <c r="A60" s="8" t="s">
        <v>58</v>
      </c>
      <c r="B60" s="14" t="s">
        <v>163</v>
      </c>
      <c r="C60" s="36" t="s">
        <v>164</v>
      </c>
      <c r="D60" s="4">
        <v>0.02</v>
      </c>
      <c r="E60" s="4">
        <v>6.0000000000000001E-3</v>
      </c>
      <c r="F60" s="4">
        <v>6.0000000000000001E-3</v>
      </c>
      <c r="G60" s="4">
        <v>6.0000000000000001E-3</v>
      </c>
      <c r="H60" s="4">
        <v>6.0000000000000001E-3</v>
      </c>
      <c r="I60" s="1"/>
      <c r="J60" s="1"/>
      <c r="K60" s="1"/>
      <c r="L60" s="1"/>
      <c r="M60" s="1"/>
      <c r="N60" s="1"/>
    </row>
    <row r="61" spans="1:14" ht="65.25" customHeight="1" thickBot="1" x14ac:dyDescent="0.3">
      <c r="A61" s="8" t="s">
        <v>59</v>
      </c>
      <c r="B61" s="14" t="s">
        <v>165</v>
      </c>
      <c r="C61" s="36" t="s">
        <v>166</v>
      </c>
      <c r="D61" s="4">
        <v>3.0000000000000001E-3</v>
      </c>
      <c r="E61" s="4">
        <v>3.0000000000000001E-3</v>
      </c>
      <c r="F61" s="4">
        <v>3.0000000000000001E-3</v>
      </c>
      <c r="G61" s="4">
        <v>3.0000000000000001E-3</v>
      </c>
      <c r="H61" s="4">
        <v>3.0000000000000001E-3</v>
      </c>
      <c r="I61" s="1"/>
      <c r="J61" s="1"/>
      <c r="K61" s="1"/>
      <c r="L61" s="1"/>
      <c r="M61" s="1"/>
      <c r="N61" s="1"/>
    </row>
    <row r="62" spans="1:14" ht="56.25" customHeight="1" thickBot="1" x14ac:dyDescent="0.3">
      <c r="A62" s="8" t="s">
        <v>60</v>
      </c>
      <c r="B62" s="14" t="s">
        <v>167</v>
      </c>
      <c r="C62" s="36" t="s">
        <v>168</v>
      </c>
      <c r="D62" s="4">
        <v>0</v>
      </c>
      <c r="E62" s="4">
        <v>1E-3</v>
      </c>
      <c r="F62" s="4">
        <v>1E-3</v>
      </c>
      <c r="G62" s="4">
        <v>1E-3</v>
      </c>
      <c r="H62" s="4">
        <v>1E-3</v>
      </c>
      <c r="I62" s="1"/>
      <c r="J62" s="1"/>
      <c r="K62" s="1"/>
      <c r="L62" s="1"/>
      <c r="M62" s="1"/>
      <c r="N62" s="1"/>
    </row>
    <row r="63" spans="1:14" ht="76.5" customHeight="1" thickBot="1" x14ac:dyDescent="0.3">
      <c r="A63" s="8" t="s">
        <v>61</v>
      </c>
      <c r="B63" s="14" t="s">
        <v>97</v>
      </c>
      <c r="C63" s="36" t="s">
        <v>169</v>
      </c>
      <c r="D63" s="4">
        <v>0</v>
      </c>
      <c r="E63" s="4">
        <v>0</v>
      </c>
      <c r="F63" s="4">
        <v>0</v>
      </c>
      <c r="G63" s="4">
        <v>0</v>
      </c>
      <c r="H63" s="4">
        <v>0</v>
      </c>
      <c r="I63" s="1"/>
      <c r="J63" s="1"/>
      <c r="K63" s="1"/>
      <c r="L63" s="1"/>
      <c r="M63" s="1"/>
      <c r="N63" s="1"/>
    </row>
    <row r="64" spans="1:14" ht="15.75" thickBot="1" x14ac:dyDescent="0.3">
      <c r="A64" s="8"/>
      <c r="B64" s="16" t="s">
        <v>80</v>
      </c>
      <c r="C64" s="33"/>
      <c r="D64" s="4"/>
      <c r="E64" s="4"/>
      <c r="F64" s="4"/>
      <c r="G64" s="4"/>
      <c r="H64" s="4"/>
      <c r="I64" s="1"/>
      <c r="J64" s="1"/>
      <c r="K64" s="1"/>
      <c r="L64" s="1"/>
      <c r="M64" s="1"/>
      <c r="N64" s="1"/>
    </row>
    <row r="65" spans="1:14" ht="46.5" customHeight="1" thickBot="1" x14ac:dyDescent="0.3">
      <c r="A65" s="8" t="s">
        <v>62</v>
      </c>
      <c r="B65" s="14" t="s">
        <v>170</v>
      </c>
      <c r="C65" s="36" t="s">
        <v>171</v>
      </c>
      <c r="D65" s="4">
        <v>1.9E-2</v>
      </c>
      <c r="E65" s="4">
        <v>0</v>
      </c>
      <c r="F65" s="4">
        <v>0</v>
      </c>
      <c r="G65" s="4">
        <v>0</v>
      </c>
      <c r="H65" s="4">
        <v>0</v>
      </c>
      <c r="I65" s="1"/>
      <c r="J65" s="1"/>
      <c r="K65" s="1"/>
      <c r="L65" s="1"/>
      <c r="M65" s="1"/>
      <c r="N65" s="1"/>
    </row>
    <row r="66" spans="1:14" ht="15.75" thickBot="1" x14ac:dyDescent="0.3">
      <c r="A66" s="8"/>
      <c r="B66" s="16" t="s">
        <v>80</v>
      </c>
      <c r="C66" s="33"/>
      <c r="D66" s="4"/>
      <c r="E66" s="4"/>
      <c r="F66" s="4"/>
      <c r="G66" s="4"/>
      <c r="H66" s="4"/>
      <c r="I66" s="1"/>
      <c r="J66" s="1"/>
      <c r="K66" s="1"/>
      <c r="L66" s="1"/>
      <c r="M66" s="1"/>
      <c r="N66" s="1"/>
    </row>
    <row r="67" spans="1:14" ht="49.5" customHeight="1" thickBot="1" x14ac:dyDescent="0.3">
      <c r="A67" s="8" t="s">
        <v>63</v>
      </c>
      <c r="B67" s="14" t="s">
        <v>172</v>
      </c>
      <c r="C67" s="36" t="s">
        <v>173</v>
      </c>
      <c r="D67" s="4">
        <v>0</v>
      </c>
      <c r="E67" s="4">
        <v>0</v>
      </c>
      <c r="F67" s="4">
        <v>0</v>
      </c>
      <c r="G67" s="4">
        <v>0</v>
      </c>
      <c r="H67" s="4">
        <v>0</v>
      </c>
      <c r="I67" s="1"/>
      <c r="J67" s="1"/>
      <c r="K67" s="1"/>
      <c r="L67" s="1"/>
      <c r="M67" s="1"/>
      <c r="N67" s="1"/>
    </row>
    <row r="68" spans="1:14" ht="15.75" thickBot="1" x14ac:dyDescent="0.3">
      <c r="A68" s="8"/>
      <c r="B68" s="16" t="s">
        <v>80</v>
      </c>
      <c r="C68" s="33"/>
      <c r="D68" s="4"/>
      <c r="E68" s="4"/>
      <c r="F68" s="4"/>
      <c r="G68" s="4"/>
      <c r="H68" s="4"/>
      <c r="I68" s="1"/>
      <c r="J68" s="1"/>
      <c r="K68" s="1"/>
      <c r="L68" s="1"/>
      <c r="M68" s="1"/>
      <c r="N68" s="1"/>
    </row>
    <row r="69" spans="1:14" ht="47.25" customHeight="1" thickBot="1" x14ac:dyDescent="0.3">
      <c r="A69" s="8" t="s">
        <v>64</v>
      </c>
      <c r="B69" s="14" t="s">
        <v>174</v>
      </c>
      <c r="C69" s="36" t="s">
        <v>175</v>
      </c>
      <c r="D69" s="4">
        <v>5.4610000000000003</v>
      </c>
      <c r="E69" s="4">
        <v>0</v>
      </c>
      <c r="F69" s="4">
        <v>0</v>
      </c>
      <c r="G69" s="4">
        <v>0</v>
      </c>
      <c r="H69" s="4">
        <v>0</v>
      </c>
      <c r="I69" s="1"/>
      <c r="J69" s="1"/>
      <c r="K69" s="1"/>
      <c r="L69" s="1"/>
      <c r="M69" s="1"/>
      <c r="N69" s="1"/>
    </row>
    <row r="70" spans="1:14" ht="15.75" thickBot="1" x14ac:dyDescent="0.3">
      <c r="A70" s="8"/>
      <c r="B70" s="16" t="s">
        <v>80</v>
      </c>
      <c r="C70" s="36"/>
      <c r="D70" s="4"/>
      <c r="E70" s="4"/>
      <c r="F70" s="4"/>
      <c r="G70" s="4"/>
      <c r="H70" s="4"/>
      <c r="I70" s="1"/>
      <c r="J70" s="1"/>
      <c r="K70" s="1"/>
      <c r="L70" s="1"/>
      <c r="M70" s="1"/>
      <c r="N70" s="1"/>
    </row>
    <row r="71" spans="1:14" ht="45.75" thickBot="1" x14ac:dyDescent="0.3">
      <c r="A71" s="8" t="s">
        <v>65</v>
      </c>
      <c r="B71" s="14" t="s">
        <v>176</v>
      </c>
      <c r="C71" s="36" t="s">
        <v>177</v>
      </c>
      <c r="D71" s="4">
        <v>0.11899999999999999</v>
      </c>
      <c r="E71" s="4">
        <v>0</v>
      </c>
      <c r="F71" s="4">
        <v>0</v>
      </c>
      <c r="G71" s="4">
        <v>0</v>
      </c>
      <c r="H71" s="4">
        <v>0</v>
      </c>
      <c r="I71" s="1"/>
      <c r="J71" s="1"/>
      <c r="K71" s="1"/>
      <c r="L71" s="1"/>
      <c r="M71" s="1"/>
      <c r="N71" s="1"/>
    </row>
    <row r="72" spans="1:14" ht="15.75" thickBot="1" x14ac:dyDescent="0.3">
      <c r="A72" s="8"/>
      <c r="B72" s="16" t="s">
        <v>80</v>
      </c>
      <c r="C72" s="36"/>
      <c r="D72" s="4"/>
      <c r="E72" s="4"/>
      <c r="F72" s="4"/>
      <c r="G72" s="4"/>
      <c r="H72" s="4"/>
      <c r="I72" s="1"/>
      <c r="J72" s="1"/>
      <c r="K72" s="1"/>
      <c r="L72" s="1"/>
      <c r="M72" s="1"/>
      <c r="N72" s="1"/>
    </row>
    <row r="73" spans="1:14" ht="45.75" thickBot="1" x14ac:dyDescent="0.3">
      <c r="A73" s="8" t="s">
        <v>66</v>
      </c>
      <c r="B73" s="14" t="s">
        <v>178</v>
      </c>
      <c r="C73" s="36" t="s">
        <v>169</v>
      </c>
      <c r="D73" s="4">
        <v>0</v>
      </c>
      <c r="E73" s="4">
        <v>6</v>
      </c>
      <c r="F73" s="4">
        <v>0</v>
      </c>
      <c r="G73" s="4">
        <v>0</v>
      </c>
      <c r="H73" s="4">
        <v>0</v>
      </c>
      <c r="I73" s="1"/>
      <c r="J73" s="1"/>
      <c r="K73" s="1"/>
      <c r="L73" s="1"/>
      <c r="M73" s="1"/>
      <c r="N73" s="1"/>
    </row>
    <row r="74" spans="1:14" ht="15.75" thickBot="1" x14ac:dyDescent="0.3">
      <c r="A74" s="8"/>
      <c r="B74" s="16" t="s">
        <v>79</v>
      </c>
      <c r="C74" s="36"/>
      <c r="D74" s="4"/>
      <c r="E74" s="4"/>
      <c r="F74" s="4"/>
      <c r="G74" s="4"/>
      <c r="H74" s="4"/>
      <c r="I74" s="1"/>
      <c r="J74" s="1"/>
      <c r="K74" s="1"/>
      <c r="L74" s="1"/>
      <c r="M74" s="1"/>
      <c r="N74" s="1"/>
    </row>
    <row r="75" spans="1:14" ht="51" customHeight="1" thickBot="1" x14ac:dyDescent="0.3">
      <c r="A75" s="8" t="s">
        <v>67</v>
      </c>
      <c r="B75" s="14" t="s">
        <v>179</v>
      </c>
      <c r="C75" s="36" t="s">
        <v>180</v>
      </c>
      <c r="D75" s="4">
        <v>0</v>
      </c>
      <c r="E75" s="4">
        <v>0.12</v>
      </c>
      <c r="F75" s="4">
        <v>0</v>
      </c>
      <c r="G75" s="4">
        <v>0</v>
      </c>
      <c r="H75" s="4">
        <v>0</v>
      </c>
      <c r="I75" s="1"/>
      <c r="J75" s="1"/>
      <c r="K75" s="1"/>
      <c r="L75" s="1"/>
      <c r="M75" s="1"/>
      <c r="N75" s="1"/>
    </row>
    <row r="76" spans="1:14" ht="15.75" thickBot="1" x14ac:dyDescent="0.3">
      <c r="A76" s="8"/>
      <c r="B76" s="16" t="s">
        <v>79</v>
      </c>
      <c r="C76" s="36"/>
      <c r="D76" s="4"/>
      <c r="E76" s="4"/>
      <c r="F76" s="4"/>
      <c r="G76" s="4"/>
      <c r="H76" s="4"/>
      <c r="I76" s="1"/>
      <c r="J76" s="1"/>
      <c r="K76" s="1"/>
      <c r="L76" s="1"/>
      <c r="M76" s="1"/>
      <c r="N76" s="1"/>
    </row>
    <row r="77" spans="1:14" ht="64.5" customHeight="1" thickBot="1" x14ac:dyDescent="0.3">
      <c r="A77" s="8" t="s">
        <v>68</v>
      </c>
      <c r="B77" s="14" t="s">
        <v>181</v>
      </c>
      <c r="C77" s="36" t="s">
        <v>182</v>
      </c>
      <c r="D77" s="4">
        <v>46.941000000000003</v>
      </c>
      <c r="E77" s="4">
        <v>45</v>
      </c>
      <c r="F77" s="4">
        <v>45</v>
      </c>
      <c r="G77" s="4">
        <v>45</v>
      </c>
      <c r="H77" s="4">
        <v>45</v>
      </c>
      <c r="I77" s="1"/>
      <c r="J77" s="1"/>
      <c r="K77" s="1"/>
      <c r="L77" s="1"/>
      <c r="M77" s="1"/>
      <c r="N77" s="1"/>
    </row>
    <row r="78" spans="1:14" ht="51.75" customHeight="1" thickBot="1" x14ac:dyDescent="0.3">
      <c r="A78" s="8" t="s">
        <v>69</v>
      </c>
      <c r="B78" s="14" t="s">
        <v>183</v>
      </c>
      <c r="C78" s="36" t="s">
        <v>184</v>
      </c>
      <c r="D78" s="4">
        <v>1.913</v>
      </c>
      <c r="E78" s="4">
        <v>1.7</v>
      </c>
      <c r="F78" s="4">
        <v>1.7</v>
      </c>
      <c r="G78" s="4">
        <v>1.7</v>
      </c>
      <c r="H78" s="4">
        <v>1.7</v>
      </c>
      <c r="I78" s="1"/>
      <c r="J78" s="1"/>
      <c r="K78" s="1"/>
      <c r="L78" s="1"/>
      <c r="M78" s="1"/>
      <c r="N78" s="1"/>
    </row>
    <row r="79" spans="1:14" ht="48.75" thickBot="1" x14ac:dyDescent="0.3">
      <c r="A79" s="8" t="s">
        <v>70</v>
      </c>
      <c r="B79" s="14" t="s">
        <v>185</v>
      </c>
      <c r="C79" s="36" t="s">
        <v>186</v>
      </c>
      <c r="D79" s="4">
        <v>2.339</v>
      </c>
      <c r="E79" s="4">
        <v>2.4</v>
      </c>
      <c r="F79" s="4">
        <v>2.4</v>
      </c>
      <c r="G79" s="4">
        <v>2.4</v>
      </c>
      <c r="H79" s="4">
        <v>2.4</v>
      </c>
      <c r="I79" s="1"/>
      <c r="J79" s="1"/>
      <c r="K79" s="1"/>
      <c r="L79" s="1"/>
      <c r="M79" s="1"/>
      <c r="N79" s="1"/>
    </row>
    <row r="80" spans="1:14" s="11" customFormat="1" ht="33" customHeight="1" x14ac:dyDescent="0.25">
      <c r="A80" s="17">
        <v>4</v>
      </c>
      <c r="B80" s="18" t="s">
        <v>7</v>
      </c>
      <c r="C80" s="27"/>
      <c r="D80" s="19"/>
      <c r="E80" s="19"/>
      <c r="F80" s="19"/>
      <c r="G80" s="19"/>
      <c r="H80" s="19"/>
      <c r="I80" s="10"/>
      <c r="J80" s="10"/>
      <c r="K80" s="10"/>
      <c r="L80" s="10"/>
      <c r="M80" s="10"/>
      <c r="N80" s="10"/>
    </row>
    <row r="81" spans="1:14" s="25" customFormat="1" ht="19.5" customHeight="1" thickBot="1" x14ac:dyDescent="0.3">
      <c r="A81" s="17"/>
      <c r="B81" s="20" t="s">
        <v>88</v>
      </c>
      <c r="D81" s="19">
        <f>SUM(D82:D92)</f>
        <v>73.698000000000008</v>
      </c>
      <c r="E81" s="19">
        <f t="shared" ref="E81:H81" si="3">SUM(E82:E92)</f>
        <v>67.5</v>
      </c>
      <c r="F81" s="19">
        <f t="shared" si="3"/>
        <v>67.5</v>
      </c>
      <c r="G81" s="19">
        <f t="shared" si="3"/>
        <v>63.5</v>
      </c>
      <c r="H81" s="19">
        <f t="shared" si="3"/>
        <v>58</v>
      </c>
      <c r="I81" s="9"/>
      <c r="J81" s="9"/>
      <c r="K81" s="9"/>
      <c r="L81" s="9"/>
      <c r="M81" s="9"/>
      <c r="N81" s="9"/>
    </row>
    <row r="82" spans="1:14" ht="107.25" customHeight="1" x14ac:dyDescent="0.25">
      <c r="A82" s="8" t="s">
        <v>11</v>
      </c>
      <c r="B82" s="14" t="s">
        <v>187</v>
      </c>
      <c r="C82" s="40" t="s">
        <v>188</v>
      </c>
      <c r="D82" s="4">
        <v>11.999000000000001</v>
      </c>
      <c r="E82" s="4">
        <v>11</v>
      </c>
      <c r="F82" s="4">
        <v>11</v>
      </c>
      <c r="G82" s="4">
        <v>11</v>
      </c>
      <c r="H82" s="4">
        <v>11</v>
      </c>
      <c r="I82" s="1"/>
      <c r="J82" s="1"/>
      <c r="K82" s="1"/>
      <c r="L82" s="1"/>
      <c r="M82" s="1"/>
      <c r="N82" s="1"/>
    </row>
    <row r="83" spans="1:14" ht="105" customHeight="1" x14ac:dyDescent="0.25">
      <c r="A83" s="8" t="s">
        <v>71</v>
      </c>
      <c r="B83" s="14" t="s">
        <v>189</v>
      </c>
      <c r="C83" s="40" t="s">
        <v>205</v>
      </c>
      <c r="D83" s="4">
        <v>9.3160000000000007</v>
      </c>
      <c r="E83" s="4">
        <v>7.5</v>
      </c>
      <c r="F83" s="4">
        <v>7.5</v>
      </c>
      <c r="G83" s="4">
        <v>7.5</v>
      </c>
      <c r="H83" s="4">
        <v>7.5</v>
      </c>
      <c r="I83" s="1"/>
      <c r="J83" s="1"/>
      <c r="K83" s="1"/>
      <c r="L83" s="1"/>
      <c r="M83" s="1"/>
      <c r="N83" s="1"/>
    </row>
    <row r="84" spans="1:14" ht="111" customHeight="1" x14ac:dyDescent="0.25">
      <c r="A84" s="8" t="s">
        <v>72</v>
      </c>
      <c r="B84" s="14" t="s">
        <v>190</v>
      </c>
      <c r="C84" s="40" t="s">
        <v>191</v>
      </c>
      <c r="D84" s="4">
        <v>0.54300000000000004</v>
      </c>
      <c r="E84" s="4">
        <v>1</v>
      </c>
      <c r="F84" s="4">
        <v>1</v>
      </c>
      <c r="G84" s="4">
        <v>1</v>
      </c>
      <c r="H84" s="4">
        <v>1</v>
      </c>
      <c r="I84" s="1"/>
      <c r="J84" s="1"/>
      <c r="K84" s="1"/>
      <c r="L84" s="1"/>
      <c r="M84" s="1"/>
      <c r="N84" s="1"/>
    </row>
    <row r="85" spans="1:14" ht="106.5" customHeight="1" x14ac:dyDescent="0.25">
      <c r="A85" s="8" t="s">
        <v>73</v>
      </c>
      <c r="B85" s="14" t="s">
        <v>192</v>
      </c>
      <c r="C85" s="40" t="s">
        <v>193</v>
      </c>
      <c r="D85" s="4">
        <v>11.648999999999999</v>
      </c>
      <c r="E85" s="4">
        <v>11</v>
      </c>
      <c r="F85" s="4">
        <v>11</v>
      </c>
      <c r="G85" s="4">
        <v>11</v>
      </c>
      <c r="H85" s="4">
        <v>11</v>
      </c>
      <c r="I85" s="1"/>
      <c r="J85" s="1"/>
      <c r="K85" s="1"/>
      <c r="L85" s="1"/>
      <c r="M85" s="1"/>
      <c r="N85" s="1"/>
    </row>
    <row r="86" spans="1:14" ht="106.5" customHeight="1" x14ac:dyDescent="0.25">
      <c r="A86" s="8" t="s">
        <v>74</v>
      </c>
      <c r="B86" s="14" t="s">
        <v>206</v>
      </c>
      <c r="C86" s="40" t="s">
        <v>194</v>
      </c>
      <c r="D86" s="4">
        <v>26.54</v>
      </c>
      <c r="E86" s="4">
        <v>22</v>
      </c>
      <c r="F86" s="4">
        <v>22</v>
      </c>
      <c r="G86" s="4">
        <v>22</v>
      </c>
      <c r="H86" s="4">
        <v>22</v>
      </c>
      <c r="I86" s="1"/>
      <c r="J86" s="1"/>
      <c r="K86" s="1"/>
      <c r="L86" s="1"/>
      <c r="M86" s="1"/>
      <c r="N86" s="1"/>
    </row>
    <row r="87" spans="1:14" ht="104.25" customHeight="1" x14ac:dyDescent="0.25">
      <c r="A87" s="8" t="s">
        <v>75</v>
      </c>
      <c r="B87" s="14" t="s">
        <v>195</v>
      </c>
      <c r="C87" s="40" t="s">
        <v>196</v>
      </c>
      <c r="D87" s="4">
        <v>5.7779999999999996</v>
      </c>
      <c r="E87" s="4">
        <v>5.5</v>
      </c>
      <c r="F87" s="4">
        <v>5.5</v>
      </c>
      <c r="G87" s="4">
        <v>5.5</v>
      </c>
      <c r="H87" s="4">
        <v>5.5</v>
      </c>
      <c r="I87" s="1"/>
      <c r="J87" s="1"/>
      <c r="K87" s="1"/>
      <c r="L87" s="1"/>
      <c r="M87" s="1"/>
      <c r="N87" s="1"/>
    </row>
    <row r="88" spans="1:14" ht="105.75" customHeight="1" x14ac:dyDescent="0.25">
      <c r="A88" s="8" t="s">
        <v>76</v>
      </c>
      <c r="B88" s="14" t="s">
        <v>197</v>
      </c>
      <c r="C88" s="41" t="s">
        <v>198</v>
      </c>
      <c r="D88" s="4">
        <v>4.4109999999999996</v>
      </c>
      <c r="E88" s="4">
        <v>4.4000000000000004</v>
      </c>
      <c r="F88" s="4">
        <v>4.4000000000000004</v>
      </c>
      <c r="G88" s="4">
        <v>4.4000000000000004</v>
      </c>
      <c r="H88" s="4">
        <v>0</v>
      </c>
      <c r="I88" s="1"/>
      <c r="J88" s="1"/>
      <c r="K88" s="1"/>
      <c r="L88" s="1"/>
      <c r="M88" s="1"/>
      <c r="N88" s="1"/>
    </row>
    <row r="89" spans="1:14" ht="17.25" customHeight="1" thickBot="1" x14ac:dyDescent="0.3">
      <c r="A89" s="8"/>
      <c r="B89" s="16" t="s">
        <v>84</v>
      </c>
      <c r="C89" s="42"/>
      <c r="D89" s="4"/>
      <c r="E89" s="4"/>
      <c r="F89" s="4"/>
      <c r="G89" s="4"/>
      <c r="H89" s="4"/>
      <c r="I89" s="1"/>
      <c r="J89" s="1"/>
      <c r="K89" s="1"/>
      <c r="L89" s="1"/>
      <c r="M89" s="1"/>
      <c r="N89" s="1"/>
    </row>
    <row r="90" spans="1:14" ht="105" customHeight="1" x14ac:dyDescent="0.25">
      <c r="A90" s="8" t="s">
        <v>77</v>
      </c>
      <c r="B90" s="14" t="s">
        <v>199</v>
      </c>
      <c r="C90" s="41" t="s">
        <v>200</v>
      </c>
      <c r="D90" s="4">
        <v>1.032</v>
      </c>
      <c r="E90" s="4">
        <v>1.1000000000000001</v>
      </c>
      <c r="F90" s="4">
        <v>1.1000000000000001</v>
      </c>
      <c r="G90" s="4">
        <v>1.1000000000000001</v>
      </c>
      <c r="H90" s="4">
        <v>0</v>
      </c>
      <c r="I90" s="1"/>
      <c r="J90" s="1"/>
      <c r="K90" s="1"/>
      <c r="L90" s="1"/>
      <c r="M90" s="1"/>
      <c r="N90" s="1"/>
    </row>
    <row r="91" spans="1:14" ht="17.25" customHeight="1" thickBot="1" x14ac:dyDescent="0.3">
      <c r="A91" s="8"/>
      <c r="B91" s="16" t="s">
        <v>84</v>
      </c>
      <c r="C91" s="24"/>
      <c r="D91" s="4"/>
      <c r="E91" s="4"/>
      <c r="F91" s="4"/>
      <c r="G91" s="4"/>
      <c r="H91" s="4"/>
      <c r="I91" s="1"/>
      <c r="J91" s="1"/>
      <c r="K91" s="1"/>
      <c r="L91" s="1"/>
      <c r="M91" s="1"/>
      <c r="N91" s="1"/>
    </row>
    <row r="92" spans="1:14" ht="112.5" x14ac:dyDescent="0.25">
      <c r="A92" s="8" t="s">
        <v>78</v>
      </c>
      <c r="B92" s="14" t="s">
        <v>207</v>
      </c>
      <c r="C92" s="43" t="s">
        <v>201</v>
      </c>
      <c r="D92" s="4">
        <v>2.4300000000000002</v>
      </c>
      <c r="E92" s="4">
        <v>4</v>
      </c>
      <c r="F92" s="4">
        <v>4</v>
      </c>
      <c r="G92" s="4">
        <v>0</v>
      </c>
      <c r="H92" s="4">
        <v>0</v>
      </c>
      <c r="I92" s="1"/>
      <c r="J92" s="1"/>
      <c r="K92" s="1"/>
      <c r="L92" s="1"/>
      <c r="M92" s="1"/>
      <c r="N92" s="1"/>
    </row>
    <row r="93" spans="1:14" ht="15.75" thickBot="1" x14ac:dyDescent="0.3">
      <c r="A93" s="8"/>
      <c r="B93" s="16" t="s">
        <v>83</v>
      </c>
      <c r="C93" s="26"/>
      <c r="D93" s="4"/>
      <c r="E93" s="4"/>
      <c r="F93" s="4"/>
      <c r="G93" s="4"/>
      <c r="H93" s="4"/>
      <c r="I93" s="1"/>
      <c r="J93" s="1"/>
      <c r="K93" s="1"/>
      <c r="L93" s="1"/>
      <c r="M93" s="1"/>
      <c r="N93" s="1"/>
    </row>
    <row r="94" spans="1:14" ht="28.5" customHeight="1" x14ac:dyDescent="0.25">
      <c r="A94" s="28" t="s">
        <v>86</v>
      </c>
      <c r="B94" s="18" t="s">
        <v>85</v>
      </c>
      <c r="C94" s="26"/>
      <c r="D94" s="4"/>
      <c r="E94" s="4"/>
      <c r="F94" s="4"/>
      <c r="G94" s="4"/>
      <c r="H94" s="4"/>
      <c r="I94" s="1"/>
      <c r="J94" s="1"/>
      <c r="K94" s="1"/>
      <c r="L94" s="1"/>
      <c r="M94" s="1"/>
      <c r="N94" s="1"/>
    </row>
    <row r="95" spans="1:14" s="5" customFormat="1" ht="18.75" customHeight="1" thickBot="1" x14ac:dyDescent="0.3">
      <c r="A95" s="15"/>
      <c r="B95" s="20" t="s">
        <v>88</v>
      </c>
      <c r="C95" s="26"/>
      <c r="D95" s="29">
        <f>D96</f>
        <v>16.696000000000002</v>
      </c>
      <c r="E95" s="29">
        <f t="shared" ref="E95:H95" si="4">E96</f>
        <v>17</v>
      </c>
      <c r="F95" s="29">
        <f t="shared" si="4"/>
        <v>17</v>
      </c>
      <c r="G95" s="29">
        <f t="shared" si="4"/>
        <v>0</v>
      </c>
      <c r="H95" s="29">
        <f t="shared" si="4"/>
        <v>0</v>
      </c>
      <c r="I95" s="3"/>
      <c r="J95" s="3"/>
      <c r="K95" s="3"/>
      <c r="L95" s="3"/>
      <c r="M95" s="3"/>
      <c r="N95" s="3"/>
    </row>
    <row r="96" spans="1:14" ht="117" customHeight="1" x14ac:dyDescent="0.25">
      <c r="A96" s="8" t="s">
        <v>87</v>
      </c>
      <c r="B96" s="14" t="s">
        <v>208</v>
      </c>
      <c r="C96" s="43" t="s">
        <v>202</v>
      </c>
      <c r="D96" s="4">
        <v>16.696000000000002</v>
      </c>
      <c r="E96" s="4">
        <v>17</v>
      </c>
      <c r="F96" s="4">
        <v>17</v>
      </c>
      <c r="G96" s="4">
        <v>0</v>
      </c>
      <c r="H96" s="4">
        <v>0</v>
      </c>
      <c r="I96" s="1"/>
      <c r="J96" s="1"/>
      <c r="K96" s="1"/>
      <c r="L96" s="1"/>
      <c r="M96" s="1"/>
      <c r="N96" s="1"/>
    </row>
    <row r="97" spans="1:14" ht="16.5" customHeight="1" thickBot="1" x14ac:dyDescent="0.3">
      <c r="A97" s="8"/>
      <c r="B97" s="16" t="s">
        <v>83</v>
      </c>
      <c r="C97" s="26"/>
      <c r="D97" s="4"/>
      <c r="E97" s="4"/>
      <c r="F97" s="4"/>
      <c r="G97" s="4"/>
      <c r="H97" s="4"/>
      <c r="I97" s="1"/>
      <c r="J97" s="1"/>
      <c r="K97" s="1"/>
      <c r="L97" s="1"/>
      <c r="M97" s="1"/>
      <c r="N97" s="1"/>
    </row>
    <row r="98" spans="1:14" s="11" customFormat="1" ht="57" customHeight="1" x14ac:dyDescent="0.25">
      <c r="A98" s="30"/>
      <c r="B98" s="47" t="s">
        <v>12</v>
      </c>
      <c r="C98" s="47"/>
      <c r="D98" s="29">
        <f>D7+D22+D53+D81+D95</f>
        <v>1267.958466</v>
      </c>
      <c r="E98" s="29">
        <f t="shared" ref="E98:H98" si="5">E7+E22+E53+E81+E95</f>
        <v>1553.2239999999999</v>
      </c>
      <c r="F98" s="29">
        <f t="shared" si="5"/>
        <v>3122.364</v>
      </c>
      <c r="G98" s="29">
        <f t="shared" si="5"/>
        <v>4553.5640000000003</v>
      </c>
      <c r="H98" s="29">
        <f t="shared" si="5"/>
        <v>3926.8339999999998</v>
      </c>
      <c r="I98" s="21"/>
      <c r="J98" s="10"/>
      <c r="K98" s="10"/>
      <c r="L98" s="10"/>
      <c r="M98" s="10"/>
      <c r="N98" s="10"/>
    </row>
    <row r="99" spans="1:14" x14ac:dyDescent="0.25">
      <c r="A99" s="1"/>
      <c r="B99" s="6"/>
      <c r="C99" s="1"/>
      <c r="D99" s="12"/>
      <c r="E99" s="1"/>
      <c r="F99" s="1"/>
      <c r="G99" s="1"/>
      <c r="H99" s="1"/>
      <c r="I99" s="1"/>
      <c r="J99" s="1"/>
      <c r="K99" s="1"/>
      <c r="L99" s="1"/>
      <c r="M99" s="1"/>
      <c r="N99" s="1"/>
    </row>
    <row r="100" spans="1:14" ht="19.5" customHeight="1" x14ac:dyDescent="0.25">
      <c r="A100" s="48" t="s">
        <v>13</v>
      </c>
      <c r="B100" s="48"/>
      <c r="C100" s="48"/>
      <c r="D100" s="48"/>
      <c r="E100" s="48"/>
      <c r="F100" s="48"/>
      <c r="G100" s="48"/>
      <c r="H100" s="48"/>
    </row>
    <row r="101" spans="1:14" ht="29.25" customHeight="1" x14ac:dyDescent="0.25">
      <c r="A101" s="44" t="s">
        <v>14</v>
      </c>
      <c r="B101" s="44"/>
      <c r="C101" s="44"/>
      <c r="D101" s="44"/>
      <c r="E101" s="44"/>
      <c r="F101" s="44"/>
      <c r="G101" s="44"/>
      <c r="H101" s="44"/>
    </row>
    <row r="102" spans="1:14" ht="29.25" customHeight="1" x14ac:dyDescent="0.25">
      <c r="A102" s="44" t="s">
        <v>15</v>
      </c>
      <c r="B102" s="44"/>
      <c r="C102" s="44"/>
      <c r="D102" s="44"/>
      <c r="E102" s="44"/>
      <c r="F102" s="44"/>
      <c r="G102" s="44"/>
      <c r="H102" s="44"/>
    </row>
    <row r="103" spans="1:14" ht="18" customHeight="1" x14ac:dyDescent="0.25">
      <c r="A103" s="44" t="s">
        <v>16</v>
      </c>
      <c r="B103" s="44"/>
      <c r="C103" s="44"/>
      <c r="D103" s="44"/>
      <c r="E103" s="44"/>
      <c r="F103" s="44"/>
      <c r="G103" s="44"/>
      <c r="H103" s="44"/>
    </row>
  </sheetData>
  <mergeCells count="10">
    <mergeCell ref="A102:H102"/>
    <mergeCell ref="A103:H103"/>
    <mergeCell ref="A1:H1"/>
    <mergeCell ref="D3:H3"/>
    <mergeCell ref="B3:B4"/>
    <mergeCell ref="C3:C4"/>
    <mergeCell ref="A3:A4"/>
    <mergeCell ref="B98:C98"/>
    <mergeCell ref="A101:H101"/>
    <mergeCell ref="A100:H100"/>
  </mergeCells>
  <pageMargins left="0.70866141732283472" right="0.70866141732283472" top="0.55118110236220474" bottom="0.35433070866141736" header="0.31496062992125984" footer="0.31496062992125984"/>
  <pageSetup paperSize="9" scale="79" fitToHeight="0" orientation="landscape" horizontalDpi="300" verticalDpi="300" r:id="rId1"/>
  <headerFooter differentFirst="1">
    <oddHeader>&amp;C&amp;"Times New Roman,обычный"&amp;P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Ольховая</dc:creator>
  <cp:lastModifiedBy>Казмина О.А.</cp:lastModifiedBy>
  <cp:lastPrinted>2019-10-18T12:28:24Z</cp:lastPrinted>
  <dcterms:created xsi:type="dcterms:W3CDTF">2019-10-16T08:10:11Z</dcterms:created>
  <dcterms:modified xsi:type="dcterms:W3CDTF">2019-10-18T14:09:06Z</dcterms:modified>
</cp:coreProperties>
</file>