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okon\Desktop\ВНЕШНЯЯ ПРОВЕРКА\Внешняя проверка 2018\"/>
    </mc:Choice>
  </mc:AlternateContent>
  <bookViews>
    <workbookView xWindow="0" yWindow="0" windowWidth="28800" windowHeight="123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26" i="1" l="1"/>
  <c r="G25" i="1"/>
  <c r="G24" i="1"/>
  <c r="G23" i="1"/>
  <c r="G21" i="1"/>
  <c r="G19" i="1"/>
  <c r="G18" i="1"/>
  <c r="G15" i="1"/>
  <c r="G14" i="1"/>
  <c r="G12" i="1"/>
  <c r="G11" i="1"/>
  <c r="G10" i="1"/>
  <c r="G9" i="1"/>
  <c r="G8" i="1"/>
  <c r="G7" i="1"/>
  <c r="G6" i="1"/>
  <c r="E5" i="1"/>
  <c r="F25" i="1" s="1"/>
  <c r="D5" i="1"/>
  <c r="F18" i="1" l="1"/>
  <c r="F14" i="1"/>
  <c r="F6" i="1"/>
  <c r="F22" i="1"/>
  <c r="F10" i="1"/>
  <c r="F26" i="1"/>
  <c r="F9" i="1"/>
  <c r="F13" i="1"/>
  <c r="F17" i="1"/>
  <c r="F21" i="1"/>
  <c r="F8" i="1"/>
  <c r="F12" i="1"/>
  <c r="F16" i="1"/>
  <c r="F20" i="1"/>
  <c r="F24" i="1"/>
  <c r="F7" i="1"/>
  <c r="F11" i="1"/>
  <c r="F15" i="1"/>
  <c r="F19" i="1"/>
  <c r="F23" i="1"/>
  <c r="G5" i="1"/>
</calcChain>
</file>

<file path=xl/sharedStrings.xml><?xml version="1.0" encoding="utf-8"?>
<sst xmlns="http://schemas.openxmlformats.org/spreadsheetml/2006/main" count="38" uniqueCount="33">
  <si>
    <t>№ п/п</t>
  </si>
  <si>
    <t>Код</t>
  </si>
  <si>
    <t>Утверждено Законом о бюджете</t>
  </si>
  <si>
    <t>Исполнено за 2017 год</t>
  </si>
  <si>
    <t>Удельный вес, %</t>
  </si>
  <si>
    <t>Процент исполнения, %</t>
  </si>
  <si>
    <t>Сравнительный анализ объемов безвозмездных поступлений в доходы областного бюджета Мурманской области за 2017 год в разрезе главных администраторов доходов областного бюджета</t>
  </si>
  <si>
    <t>Министерство образования и науки Мурманской области</t>
  </si>
  <si>
    <t>Министерство социального развития Мурманской области</t>
  </si>
  <si>
    <t>Правительство Мурманской области</t>
  </si>
  <si>
    <t>Министерство здравоохранения Мурманской области</t>
  </si>
  <si>
    <t>тыс. рублей</t>
  </si>
  <si>
    <t>Министерство транспорта и дорожного хозяйства Мурманской области</t>
  </si>
  <si>
    <t>Министерство строительства и территориального развития Мурманской области</t>
  </si>
  <si>
    <t>Министерство финансов Мурманской области</t>
  </si>
  <si>
    <t>Министерство экономического развития Мурманской области</t>
  </si>
  <si>
    <t>Министерство природных ресурсов и экологии Мурманской области</t>
  </si>
  <si>
    <t>Аппарат Правительства Мурманской области (министерство)</t>
  </si>
  <si>
    <t>Министерство энергетики и жилищно-коммунального хозяйства Мурманской области</t>
  </si>
  <si>
    <t>Министерство юстиции Мурманской области</t>
  </si>
  <si>
    <t>Комитет по культуре и искусству Мурманской области</t>
  </si>
  <si>
    <t>Комитет по физической культуре и спорту Мурманской области</t>
  </si>
  <si>
    <t>Комитет по ветеринарии Мурманской области</t>
  </si>
  <si>
    <t>Комитет рыбохозяйственного комплекса Мурманской области</t>
  </si>
  <si>
    <t>Комитет по развитию информационных технологий и связи Мурманской области</t>
  </si>
  <si>
    <t>Комитет по обеспечению безопасности населения Мурманской области</t>
  </si>
  <si>
    <t>Министерство развития промышленности и предпринимательства Мурманской области</t>
  </si>
  <si>
    <t>Комитет по взаимодействию с общественными организациями и делам молодежи Мурманской области</t>
  </si>
  <si>
    <t>Комитет по труду и занятости населения Мурманской области</t>
  </si>
  <si>
    <t>-</t>
  </si>
  <si>
    <t>Приложение № 3 к заключению</t>
  </si>
  <si>
    <t>Всего:</t>
  </si>
  <si>
    <t>Наименование главного администратора доходов областного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</si>
</sst>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0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" fontId="2" fillId="0" borderId="1">
      <alignment horizontal="right" shrinkToFit="1"/>
    </xf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65" fontId="5" fillId="0" borderId="2" xfId="1" applyNumberFormat="1" applyFont="1" applyBorder="1" applyAlignment="1" applyProtection="1">
      <alignment horizontal="right" vertical="center" shrinkToFit="1"/>
    </xf>
    <xf numFmtId="10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5" fontId="5" fillId="0" borderId="2" xfId="1" applyNumberFormat="1" applyFont="1" applyFill="1" applyBorder="1" applyAlignment="1" applyProtection="1">
      <alignment horizontal="right" vertical="center" shrinkToFit="1"/>
    </xf>
    <xf numFmtId="166" fontId="4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</cellXfs>
  <cellStyles count="2">
    <cellStyle name="xl5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="160" zoomScaleNormal="160" workbookViewId="0">
      <selection activeCell="G4" sqref="G4"/>
    </sheetView>
  </sheetViews>
  <sheetFormatPr defaultRowHeight="15" x14ac:dyDescent="0.25"/>
  <cols>
    <col min="1" max="1" width="4" customWidth="1"/>
    <col min="2" max="2" width="6" customWidth="1"/>
    <col min="3" max="3" width="51.85546875" customWidth="1"/>
    <col min="4" max="4" width="13.85546875" customWidth="1"/>
    <col min="5" max="5" width="11.85546875" customWidth="1"/>
    <col min="6" max="6" width="12.85546875" customWidth="1"/>
    <col min="7" max="7" width="14.5703125" customWidth="1"/>
    <col min="10" max="10" width="10.42578125" bestFit="1" customWidth="1"/>
  </cols>
  <sheetData>
    <row r="1" spans="1:10" ht="24.75" customHeight="1" x14ac:dyDescent="0.25">
      <c r="A1" s="4" t="s">
        <v>30</v>
      </c>
      <c r="B1" s="4"/>
      <c r="C1" s="4"/>
      <c r="D1" s="4"/>
      <c r="E1" s="4"/>
      <c r="F1" s="4"/>
      <c r="G1" s="4"/>
    </row>
    <row r="2" spans="1:10" ht="48.75" customHeight="1" x14ac:dyDescent="0.25">
      <c r="A2" s="20" t="s">
        <v>6</v>
      </c>
      <c r="B2" s="20"/>
      <c r="C2" s="20"/>
      <c r="D2" s="20"/>
      <c r="E2" s="20"/>
      <c r="F2" s="20"/>
      <c r="G2" s="20"/>
    </row>
    <row r="3" spans="1:10" ht="15" customHeight="1" x14ac:dyDescent="0.25">
      <c r="A3" s="21" t="s">
        <v>11</v>
      </c>
      <c r="B3" s="21"/>
      <c r="C3" s="21"/>
      <c r="D3" s="21"/>
      <c r="E3" s="21"/>
      <c r="F3" s="21"/>
      <c r="G3" s="21"/>
    </row>
    <row r="4" spans="1:10" ht="43.5" customHeight="1" x14ac:dyDescent="0.25">
      <c r="A4" s="5" t="s">
        <v>0</v>
      </c>
      <c r="B4" s="5" t="s">
        <v>1</v>
      </c>
      <c r="C4" s="5" t="s">
        <v>32</v>
      </c>
      <c r="D4" s="5" t="s">
        <v>2</v>
      </c>
      <c r="E4" s="5" t="s">
        <v>3</v>
      </c>
      <c r="F4" s="5" t="s">
        <v>4</v>
      </c>
      <c r="G4" s="5" t="s">
        <v>5</v>
      </c>
      <c r="H4" s="1"/>
    </row>
    <row r="5" spans="1:10" ht="15.75" hidden="1" x14ac:dyDescent="0.25">
      <c r="A5" s="6"/>
      <c r="B5" s="6"/>
      <c r="C5" s="5" t="s">
        <v>31</v>
      </c>
      <c r="D5" s="7">
        <f>D6+D7+D8+D9+D10+D11+D12+D13+D14+D15+D16+D17+D18+D19+D20+D21+D22+D23+D24+D25+D26</f>
        <v>7069550.237689998</v>
      </c>
      <c r="E5" s="7">
        <f>E6+E7+E8+E9+E10+E11+E12+E13+E14+E15+E16+E17+E18+E19+E20+E21+E22+E23+E24+E25+E26</f>
        <v>7108080.32706</v>
      </c>
      <c r="F5" s="8">
        <v>1</v>
      </c>
      <c r="G5" s="8">
        <f>E5/D5</f>
        <v>1.0054501471910597</v>
      </c>
      <c r="H5" s="1"/>
    </row>
    <row r="6" spans="1:10" ht="15.75" x14ac:dyDescent="0.25">
      <c r="A6" s="9">
        <v>1</v>
      </c>
      <c r="B6" s="9">
        <v>802</v>
      </c>
      <c r="C6" s="10" t="s">
        <v>9</v>
      </c>
      <c r="D6" s="11">
        <v>1500</v>
      </c>
      <c r="E6" s="11">
        <v>1393.8385000000001</v>
      </c>
      <c r="F6" s="12">
        <f>E6/$E$5</f>
        <v>1.9609211430739569E-4</v>
      </c>
      <c r="G6" s="13">
        <f t="shared" ref="G6:G26" si="0">E6/D6</f>
        <v>0.92922566666666673</v>
      </c>
    </row>
    <row r="7" spans="1:10" ht="31.5" x14ac:dyDescent="0.25">
      <c r="A7" s="9">
        <v>2</v>
      </c>
      <c r="B7" s="9">
        <v>803</v>
      </c>
      <c r="C7" s="10" t="s">
        <v>8</v>
      </c>
      <c r="D7" s="11">
        <v>1346373.86</v>
      </c>
      <c r="E7" s="11">
        <v>1323541.59136</v>
      </c>
      <c r="F7" s="14">
        <f t="shared" ref="F7:F26" si="1">E7/$E$5</f>
        <v>0.18620239649253303</v>
      </c>
      <c r="G7" s="13">
        <f t="shared" si="0"/>
        <v>0.98304165780521013</v>
      </c>
      <c r="I7" s="2"/>
      <c r="J7" s="3"/>
    </row>
    <row r="8" spans="1:10" ht="31.5" x14ac:dyDescent="0.25">
      <c r="A8" s="9">
        <v>3</v>
      </c>
      <c r="B8" s="9">
        <v>804</v>
      </c>
      <c r="C8" s="10" t="s">
        <v>7</v>
      </c>
      <c r="D8" s="11">
        <v>90079.8</v>
      </c>
      <c r="E8" s="11">
        <v>134160.18204000001</v>
      </c>
      <c r="F8" s="14">
        <f t="shared" si="1"/>
        <v>1.8874319910153647E-2</v>
      </c>
      <c r="G8" s="13">
        <f t="shared" si="0"/>
        <v>1.4893481339878643</v>
      </c>
    </row>
    <row r="9" spans="1:10" ht="31.5" x14ac:dyDescent="0.25">
      <c r="A9" s="9">
        <v>4</v>
      </c>
      <c r="B9" s="9">
        <v>805</v>
      </c>
      <c r="C9" s="10" t="s">
        <v>10</v>
      </c>
      <c r="D9" s="11">
        <v>233566.1</v>
      </c>
      <c r="E9" s="11">
        <v>248754.12447000001</v>
      </c>
      <c r="F9" s="14">
        <f t="shared" si="1"/>
        <v>3.4995964173759997E-2</v>
      </c>
      <c r="G9" s="13">
        <f t="shared" si="0"/>
        <v>1.065026664700057</v>
      </c>
    </row>
    <row r="10" spans="1:10" ht="31.5" x14ac:dyDescent="0.25">
      <c r="A10" s="9">
        <v>5</v>
      </c>
      <c r="B10" s="9">
        <v>806</v>
      </c>
      <c r="C10" s="10" t="s">
        <v>12</v>
      </c>
      <c r="D10" s="11">
        <v>168965.60713999998</v>
      </c>
      <c r="E10" s="11">
        <v>171451.94712999999</v>
      </c>
      <c r="F10" s="14">
        <f t="shared" si="1"/>
        <v>2.4120710408588597E-2</v>
      </c>
      <c r="G10" s="13">
        <f t="shared" si="0"/>
        <v>1.0147150655810084</v>
      </c>
    </row>
    <row r="11" spans="1:10" ht="31.5" x14ac:dyDescent="0.25">
      <c r="A11" s="9">
        <v>6</v>
      </c>
      <c r="B11" s="9">
        <v>807</v>
      </c>
      <c r="C11" s="10" t="s">
        <v>13</v>
      </c>
      <c r="D11" s="11">
        <v>148571.99600000001</v>
      </c>
      <c r="E11" s="11">
        <v>173460.07848</v>
      </c>
      <c r="F11" s="14">
        <f t="shared" si="1"/>
        <v>2.4403224288229938E-2</v>
      </c>
      <c r="G11" s="13">
        <f t="shared" si="0"/>
        <v>1.1675152999896425</v>
      </c>
    </row>
    <row r="12" spans="1:10" ht="15.75" x14ac:dyDescent="0.25">
      <c r="A12" s="9">
        <v>7</v>
      </c>
      <c r="B12" s="9">
        <v>808</v>
      </c>
      <c r="C12" s="10" t="s">
        <v>14</v>
      </c>
      <c r="D12" s="11">
        <v>4268119.3745499998</v>
      </c>
      <c r="E12" s="11">
        <v>4267129.2655100003</v>
      </c>
      <c r="F12" s="14">
        <f t="shared" si="1"/>
        <v>0.60032091214069661</v>
      </c>
      <c r="G12" s="13">
        <f t="shared" si="0"/>
        <v>0.99976802217719041</v>
      </c>
    </row>
    <row r="13" spans="1:10" ht="31.5" x14ac:dyDescent="0.25">
      <c r="A13" s="9">
        <v>8</v>
      </c>
      <c r="B13" s="9">
        <v>809</v>
      </c>
      <c r="C13" s="10" t="s">
        <v>15</v>
      </c>
      <c r="D13" s="15">
        <v>0</v>
      </c>
      <c r="E13" s="11">
        <v>244.19655</v>
      </c>
      <c r="F13" s="14">
        <f t="shared" si="1"/>
        <v>3.4354781989499979E-5</v>
      </c>
      <c r="G13" s="13" t="s">
        <v>29</v>
      </c>
    </row>
    <row r="14" spans="1:10" ht="31.5" x14ac:dyDescent="0.25">
      <c r="A14" s="9">
        <v>9</v>
      </c>
      <c r="B14" s="9">
        <v>811</v>
      </c>
      <c r="C14" s="10" t="s">
        <v>16</v>
      </c>
      <c r="D14" s="11">
        <v>189377.1</v>
      </c>
      <c r="E14" s="11">
        <v>177439.45778999999</v>
      </c>
      <c r="F14" s="14">
        <f t="shared" si="1"/>
        <v>2.4963063109247584E-2</v>
      </c>
      <c r="G14" s="13">
        <f t="shared" si="0"/>
        <v>0.9369636444427546</v>
      </c>
    </row>
    <row r="15" spans="1:10" ht="31.5" x14ac:dyDescent="0.25">
      <c r="A15" s="9">
        <v>10</v>
      </c>
      <c r="B15" s="9">
        <v>812</v>
      </c>
      <c r="C15" s="10" t="s">
        <v>17</v>
      </c>
      <c r="D15" s="11">
        <v>22900</v>
      </c>
      <c r="E15" s="11">
        <v>25924.282159999999</v>
      </c>
      <c r="F15" s="14">
        <f t="shared" si="1"/>
        <v>3.6471566115126668E-3</v>
      </c>
      <c r="G15" s="13">
        <f t="shared" si="0"/>
        <v>1.1320647231441048</v>
      </c>
    </row>
    <row r="16" spans="1:10" ht="31.5" x14ac:dyDescent="0.25">
      <c r="A16" s="9">
        <v>11</v>
      </c>
      <c r="B16" s="9">
        <v>813</v>
      </c>
      <c r="C16" s="10" t="s">
        <v>18</v>
      </c>
      <c r="D16" s="15">
        <v>0</v>
      </c>
      <c r="E16" s="11">
        <v>3226.2638299999999</v>
      </c>
      <c r="F16" s="12">
        <f t="shared" si="1"/>
        <v>4.5388679946649211E-4</v>
      </c>
      <c r="G16" s="13" t="s">
        <v>29</v>
      </c>
    </row>
    <row r="17" spans="1:7" ht="15.75" x14ac:dyDescent="0.25">
      <c r="A17" s="9">
        <v>12</v>
      </c>
      <c r="B17" s="9">
        <v>821</v>
      </c>
      <c r="C17" s="10" t="s">
        <v>19</v>
      </c>
      <c r="D17" s="15">
        <v>0</v>
      </c>
      <c r="E17" s="11">
        <v>165.14821000000001</v>
      </c>
      <c r="F17" s="16">
        <f t="shared" si="1"/>
        <v>2.3233869399490533E-5</v>
      </c>
      <c r="G17" s="13" t="s">
        <v>29</v>
      </c>
    </row>
    <row r="18" spans="1:7" ht="31.5" x14ac:dyDescent="0.25">
      <c r="A18" s="9">
        <v>13</v>
      </c>
      <c r="B18" s="9">
        <v>822</v>
      </c>
      <c r="C18" s="10" t="s">
        <v>20</v>
      </c>
      <c r="D18" s="11">
        <v>3930.1</v>
      </c>
      <c r="E18" s="11">
        <v>4803.5965900000001</v>
      </c>
      <c r="F18" s="14">
        <f t="shared" si="1"/>
        <v>6.7579379649284775E-4</v>
      </c>
      <c r="G18" s="13">
        <f t="shared" si="0"/>
        <v>1.2222581079361849</v>
      </c>
    </row>
    <row r="19" spans="1:7" ht="30" customHeight="1" x14ac:dyDescent="0.25">
      <c r="A19" s="9">
        <v>14</v>
      </c>
      <c r="B19" s="9">
        <v>823</v>
      </c>
      <c r="C19" s="10" t="s">
        <v>21</v>
      </c>
      <c r="D19" s="11">
        <v>51667.6</v>
      </c>
      <c r="E19" s="11">
        <v>51667.6</v>
      </c>
      <c r="F19" s="14">
        <f t="shared" si="1"/>
        <v>7.2688542648153259E-3</v>
      </c>
      <c r="G19" s="13">
        <f t="shared" si="0"/>
        <v>1</v>
      </c>
    </row>
    <row r="20" spans="1:7" ht="27" customHeight="1" x14ac:dyDescent="0.25">
      <c r="A20" s="9">
        <v>15</v>
      </c>
      <c r="B20" s="9">
        <v>826</v>
      </c>
      <c r="C20" s="10" t="s">
        <v>22</v>
      </c>
      <c r="D20" s="15">
        <v>0</v>
      </c>
      <c r="E20" s="11">
        <v>380.95352000000003</v>
      </c>
      <c r="F20" s="12">
        <f t="shared" si="1"/>
        <v>5.3594430911217301E-5</v>
      </c>
      <c r="G20" s="13" t="s">
        <v>29</v>
      </c>
    </row>
    <row r="21" spans="1:7" ht="36.75" customHeight="1" x14ac:dyDescent="0.25">
      <c r="A21" s="9">
        <v>16</v>
      </c>
      <c r="B21" s="9">
        <v>827</v>
      </c>
      <c r="C21" s="10" t="s">
        <v>23</v>
      </c>
      <c r="D21" s="11">
        <v>157835.29999999999</v>
      </c>
      <c r="E21" s="11">
        <v>148085.26048</v>
      </c>
      <c r="F21" s="14">
        <f t="shared" si="1"/>
        <v>2.0833369020359694E-2</v>
      </c>
      <c r="G21" s="13">
        <f t="shared" si="0"/>
        <v>0.93822649610068221</v>
      </c>
    </row>
    <row r="22" spans="1:7" ht="31.5" x14ac:dyDescent="0.25">
      <c r="A22" s="9">
        <v>17</v>
      </c>
      <c r="B22" s="9">
        <v>831</v>
      </c>
      <c r="C22" s="10" t="s">
        <v>24</v>
      </c>
      <c r="D22" s="15">
        <v>0</v>
      </c>
      <c r="E22" s="11">
        <v>94.590990000000005</v>
      </c>
      <c r="F22" s="16">
        <f t="shared" si="1"/>
        <v>1.330752969123017E-5</v>
      </c>
      <c r="G22" s="13" t="s">
        <v>29</v>
      </c>
    </row>
    <row r="23" spans="1:7" ht="31.5" x14ac:dyDescent="0.25">
      <c r="A23" s="9">
        <v>18</v>
      </c>
      <c r="B23" s="9">
        <v>832</v>
      </c>
      <c r="C23" s="10" t="s">
        <v>25</v>
      </c>
      <c r="D23" s="11">
        <v>12936.6</v>
      </c>
      <c r="E23" s="11">
        <v>12897.852150000001</v>
      </c>
      <c r="F23" s="14">
        <f t="shared" si="1"/>
        <v>1.8145338201790877E-3</v>
      </c>
      <c r="G23" s="13">
        <f t="shared" si="0"/>
        <v>0.99700478873892684</v>
      </c>
    </row>
    <row r="24" spans="1:7" ht="31.5" x14ac:dyDescent="0.25">
      <c r="A24" s="9">
        <v>19</v>
      </c>
      <c r="B24" s="9">
        <v>833</v>
      </c>
      <c r="C24" s="10" t="s">
        <v>26</v>
      </c>
      <c r="D24" s="11">
        <v>82759.199999999997</v>
      </c>
      <c r="E24" s="11">
        <v>79614.637419999999</v>
      </c>
      <c r="F24" s="14">
        <f t="shared" si="1"/>
        <v>1.1200582120169949E-2</v>
      </c>
      <c r="G24" s="13">
        <f t="shared" si="0"/>
        <v>0.96200346813405646</v>
      </c>
    </row>
    <row r="25" spans="1:7" ht="47.25" x14ac:dyDescent="0.25">
      <c r="A25" s="9">
        <v>20</v>
      </c>
      <c r="B25" s="9">
        <v>846</v>
      </c>
      <c r="C25" s="10" t="s">
        <v>27</v>
      </c>
      <c r="D25" s="11">
        <v>912.8</v>
      </c>
      <c r="E25" s="11">
        <v>912.79</v>
      </c>
      <c r="F25" s="12">
        <f t="shared" si="1"/>
        <v>1.284158250892393E-4</v>
      </c>
      <c r="G25" s="13">
        <f t="shared" si="0"/>
        <v>0.99998904469763361</v>
      </c>
    </row>
    <row r="26" spans="1:7" ht="31.5" x14ac:dyDescent="0.25">
      <c r="A26" s="9">
        <v>21</v>
      </c>
      <c r="B26" s="9">
        <v>848</v>
      </c>
      <c r="C26" s="10" t="s">
        <v>28</v>
      </c>
      <c r="D26" s="11">
        <v>290054.8</v>
      </c>
      <c r="E26" s="11">
        <v>282732.66988</v>
      </c>
      <c r="F26" s="14">
        <f t="shared" si="1"/>
        <v>3.9776234492406491E-2</v>
      </c>
      <c r="G26" s="13">
        <f t="shared" si="0"/>
        <v>0.97475604568516028</v>
      </c>
    </row>
    <row r="27" spans="1:7" ht="15.75" x14ac:dyDescent="0.25">
      <c r="A27" s="17" t="s">
        <v>31</v>
      </c>
      <c r="B27" s="18"/>
      <c r="C27" s="19"/>
      <c r="D27" s="7">
        <v>7069550.237689998</v>
      </c>
      <c r="E27" s="7">
        <v>7108080.32706</v>
      </c>
      <c r="F27" s="8">
        <v>1</v>
      </c>
      <c r="G27" s="8">
        <v>1.0054501471910597</v>
      </c>
    </row>
    <row r="29" spans="1:7" x14ac:dyDescent="0.25">
      <c r="E29" s="3"/>
      <c r="F29" s="2"/>
    </row>
  </sheetData>
  <mergeCells count="4">
    <mergeCell ref="A2:G2"/>
    <mergeCell ref="A1:G1"/>
    <mergeCell ref="A3:G3"/>
    <mergeCell ref="A27:C27"/>
  </mergeCells>
  <pageMargins left="0.70866141732283472" right="0.5118110236220472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Сидоров</dc:creator>
  <cp:lastModifiedBy>EBelokon</cp:lastModifiedBy>
  <cp:lastPrinted>2018-05-30T13:37:24Z</cp:lastPrinted>
  <dcterms:created xsi:type="dcterms:W3CDTF">2018-05-14T06:35:46Z</dcterms:created>
  <dcterms:modified xsi:type="dcterms:W3CDTF">2018-05-30T13:37:49Z</dcterms:modified>
</cp:coreProperties>
</file>