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10065" tabRatio="739" activeTab="5"/>
  </bookViews>
  <sheets>
    <sheet name="рейтинг I этап" sheetId="1" r:id="rId1"/>
    <sheet name="I этап итоги" sheetId="2" r:id="rId2"/>
    <sheet name="Оценка (раздел 1)" sheetId="3" r:id="rId3"/>
    <sheet name="Оценка (раздел 2)" sheetId="6" r:id="rId4"/>
    <sheet name="Оценка (раздел 3)" sheetId="7" r:id="rId5"/>
    <sheet name="лидеры" sheetId="9" r:id="rId6"/>
  </sheets>
  <definedNames>
    <definedName name="_xlnm._FilterDatabase" localSheetId="1" hidden="1">'I этап итоги'!$A$5:$N$41</definedName>
    <definedName name="_xlnm._FilterDatabase" localSheetId="2" hidden="1">'Оценка (раздел 1)'!$A$4:$H$40</definedName>
    <definedName name="_xlnm._FilterDatabase" localSheetId="3" hidden="1">'Оценка (раздел 2)'!$A$4:$Q$40</definedName>
    <definedName name="_xlnm._FilterDatabase" localSheetId="4" hidden="1">'Оценка (раздел 3)'!$A$4:$O$40</definedName>
    <definedName name="_xlnm._FilterDatabase" localSheetId="0" hidden="1">'рейтинг I этап'!$A$4:$I$4</definedName>
  </definedNames>
  <calcPr calcId="145621"/>
</workbook>
</file>

<file path=xl/calcChain.xml><?xml version="1.0" encoding="utf-8"?>
<calcChain xmlns="http://schemas.openxmlformats.org/spreadsheetml/2006/main">
  <c r="C6" i="2" l="1"/>
  <c r="C7" i="2"/>
  <c r="C15" i="2"/>
  <c r="C13" i="2"/>
  <c r="C14" i="2"/>
  <c r="C8" i="2"/>
  <c r="C9" i="2"/>
  <c r="C16" i="2"/>
  <c r="C20" i="2"/>
  <c r="C21" i="2"/>
  <c r="C10" i="2"/>
  <c r="C11" i="2"/>
  <c r="C17" i="2"/>
  <c r="C22" i="2"/>
  <c r="C25" i="2"/>
  <c r="C26" i="2"/>
  <c r="C18" i="2"/>
  <c r="C19" i="2"/>
  <c r="C23" i="2"/>
  <c r="C27" i="2"/>
  <c r="C29" i="2"/>
  <c r="C24" i="2"/>
  <c r="C32" i="2"/>
  <c r="C30" i="2"/>
  <c r="C33" i="2"/>
  <c r="C34" i="2"/>
  <c r="C35" i="2"/>
  <c r="C31" i="2"/>
  <c r="C28" i="2"/>
  <c r="C36" i="2"/>
  <c r="C37" i="2"/>
  <c r="C38" i="2"/>
  <c r="C40" i="2"/>
  <c r="C41" i="2"/>
  <c r="C12" i="2"/>
  <c r="F39" i="2"/>
  <c r="C39" i="2" s="1"/>
  <c r="C16" i="3" l="1"/>
  <c r="C17" i="3"/>
  <c r="C23" i="6"/>
  <c r="C24" i="6"/>
  <c r="C9" i="7"/>
  <c r="C10" i="7"/>
  <c r="C5" i="7" l="1"/>
  <c r="C6" i="7"/>
  <c r="C17" i="7"/>
  <c r="C18" i="7"/>
  <c r="C12" i="7"/>
  <c r="C13" i="7"/>
  <c r="C21" i="7"/>
  <c r="C19" i="7"/>
  <c r="C28" i="7"/>
  <c r="C7" i="7"/>
  <c r="C8" i="7"/>
  <c r="C14" i="7"/>
  <c r="C20" i="7"/>
  <c r="C15" i="7"/>
  <c r="C22" i="7"/>
  <c r="C23" i="7"/>
  <c r="C24" i="7"/>
  <c r="C29" i="7"/>
  <c r="C30" i="7"/>
  <c r="C16" i="7"/>
  <c r="C25" i="7"/>
  <c r="C31" i="7"/>
  <c r="C32" i="7"/>
  <c r="C26" i="7"/>
  <c r="C33" i="7"/>
  <c r="C34" i="7"/>
  <c r="C27" i="7"/>
  <c r="C35" i="7"/>
  <c r="C36" i="7"/>
  <c r="C37" i="7"/>
  <c r="C38" i="7"/>
  <c r="C39" i="7"/>
  <c r="C40" i="7"/>
  <c r="C11" i="7"/>
  <c r="C6" i="6"/>
  <c r="C7" i="6"/>
  <c r="C8" i="6"/>
  <c r="C9" i="6"/>
  <c r="C10" i="6"/>
  <c r="C11" i="6"/>
  <c r="C25" i="6"/>
  <c r="C12" i="6"/>
  <c r="C13" i="6"/>
  <c r="C14" i="6"/>
  <c r="C15" i="6"/>
  <c r="C16" i="6"/>
  <c r="C17" i="6"/>
  <c r="C18" i="6"/>
  <c r="C19" i="6"/>
  <c r="C20" i="6"/>
  <c r="C21" i="6"/>
  <c r="C22" i="6"/>
  <c r="C26" i="6"/>
  <c r="C29" i="6"/>
  <c r="C32" i="6"/>
  <c r="C28" i="6"/>
  <c r="C31" i="6"/>
  <c r="C33" i="6"/>
  <c r="C34" i="6"/>
  <c r="C30" i="6"/>
  <c r="C27" i="6"/>
  <c r="C35" i="6"/>
  <c r="C36" i="6"/>
  <c r="C37" i="6"/>
  <c r="C38" i="6"/>
  <c r="C39" i="6"/>
  <c r="C40" i="6"/>
  <c r="C5" i="6"/>
  <c r="C6" i="3"/>
  <c r="C7" i="3"/>
  <c r="C8" i="3"/>
  <c r="C19" i="3"/>
  <c r="C9" i="3"/>
  <c r="C10" i="3"/>
  <c r="C20" i="3"/>
  <c r="C18" i="3"/>
  <c r="C21" i="3"/>
  <c r="C11" i="3"/>
  <c r="C12" i="3"/>
  <c r="C22" i="3"/>
  <c r="C13" i="3"/>
  <c r="C23" i="3"/>
  <c r="C14" i="3"/>
  <c r="C15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5" i="3"/>
</calcChain>
</file>

<file path=xl/sharedStrings.xml><?xml version="1.0" encoding="utf-8"?>
<sst xmlns="http://schemas.openxmlformats.org/spreadsheetml/2006/main" count="568" uniqueCount="111">
  <si>
    <t>Наименование субъекта Российской Федерации</t>
  </si>
  <si>
    <t>Итого по 1 этапу</t>
  </si>
  <si>
    <t>Единица измерения</t>
  </si>
  <si>
    <t>место</t>
  </si>
  <si>
    <t>баллов</t>
  </si>
  <si>
    <t>1. Характеристики первоначально утвержденного бюджета муниципального образования Мурманской области</t>
  </si>
  <si>
    <t>2. Бюджет для граждан (решение о бюджете)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</si>
  <si>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</si>
  <si>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1.3 Наличие в составе  решения о бюджете муниципального образования приложения о распределении бюджетных ассигнований по разделам и подразделам классификации расходов бюджетов    </t>
  </si>
  <si>
    <t>1.4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</si>
  <si>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1.5 Доля бюджетных инвестиций, распределенных по объектам решением о бюджете на текущий финансовый год, в общем объеме бюджетных инвестиций, предусмотренных решением о бюджете на текущий финансовый год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</si>
  <si>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</si>
  <si>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</si>
  <si>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2.4 Наличие в "Бюджете для граждан" сведений о расходах бюджета муниципального образования на текущий финансовый год и на плановый период по разделам и подразделам классификации расходов бюджета</t>
  </si>
  <si>
    <t>2.5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</si>
  <si>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текущий финансовый год и на плановый период </t>
  </si>
  <si>
    <t>2.8  Наличие в "Бюджете для граждан" контактой информации для граждан, которые хотят больше узнать о бюджете</t>
  </si>
  <si>
    <t>3.1 Проведение в   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</si>
  <si>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3.2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 квартале текущего финансового года</t>
  </si>
  <si>
    <t xml:space="preserve">3.3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</si>
  <si>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Место по Мурманской области</t>
  </si>
  <si>
    <t>Наименование муниципального образования Мурманской области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</si>
  <si>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</si>
  <si>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</si>
  <si>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</si>
  <si>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</si>
  <si>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</si>
  <si>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</si>
  <si>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</si>
  <si>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Терский район</t>
  </si>
  <si>
    <t>Кольский район</t>
  </si>
  <si>
    <t>г.Кировск с подведомственной территорией</t>
  </si>
  <si>
    <t>Ловозерский район</t>
  </si>
  <si>
    <t>1 Этап. Характеристики первоначально утвержденного бюджета муниципального образования Мурманской области</t>
  </si>
  <si>
    <t>3. Общественное участие (I  квартал текущего финансового года)</t>
  </si>
  <si>
    <t>Версия бюджета</t>
  </si>
  <si>
    <t>Лидеры рейтинга по результатам 1 этапа</t>
  </si>
  <si>
    <t>Итого баллов  по 1 этапу</t>
  </si>
  <si>
    <t xml:space="preserve">Лидеры локальных рейтингов (по разделам):
</t>
  </si>
  <si>
    <t>Раздел 1- Характеристики первоначально утвержденного бюджета муниципального образования Мурманской области</t>
  </si>
  <si>
    <t>Итого баллов  по разделу 1</t>
  </si>
  <si>
    <t>Раздел 2 - Бюджет для граждан (решение о бюджете)</t>
  </si>
  <si>
    <t>Итого баллов  по разделу 2</t>
  </si>
  <si>
    <t>Оценка муниципальных образований Мурманской области по разделу "1. Характеристики первоначально утвержденного бюджета муниципального образования Мурманской области"</t>
  </si>
  <si>
    <t>Оценка муниципальных образований Мурманской области по разделу "2. Бюджет для граждан (решение о бюджете)"</t>
  </si>
  <si>
    <t>Оценка муниципальных образований Мурманской области по разделу "3. Общественное участие (I квартал текущего финансового года)"</t>
  </si>
  <si>
    <t xml:space="preserve">2.1 Публикация в сети Интернет  «Бюджета для граждан», разработанного на основе решения о бюджете на текущий финансовый год и на плановый период </t>
  </si>
  <si>
    <t>Итого баллов  по разделу 3</t>
  </si>
  <si>
    <r>
      <t xml:space="preserve">Решение  о бюджете муниципального образования Мурманской области на очередной финансовый год (очередной финансовый год и плановый период)
</t>
    </r>
    <r>
      <rPr>
        <b/>
        <sz val="10"/>
        <color theme="1"/>
        <rFont val="Times New Roman"/>
        <family val="1"/>
        <charset val="204"/>
      </rPr>
      <t>(первоначальный вариант)</t>
    </r>
  </si>
  <si>
    <t>Решение  о бюджете муниципального образования Мурманской области на очередной финансовый год (очередной финансовый год и плановый период)
(первоначальный вариант)</t>
  </si>
  <si>
    <t>Итого по 1 разделу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</si>
  <si>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муниципального образования Мурманской области, предназначенном для публикации бюджетных данных</t>
  </si>
  <si>
    <t>Итого по 2 разделу</t>
  </si>
  <si>
    <t>Итого по 3 разделу</t>
  </si>
  <si>
    <t>3.4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</si>
  <si>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 xml:space="preserve">2.7  Наличие в "Бюджете для граждан" сведений о планируемых объемах муниципального долга  на текущий финансовый год и на плановый период </t>
  </si>
  <si>
    <t>Ковдорский муниципальный округ</t>
  </si>
  <si>
    <t>ЗАТО г. Североморск</t>
  </si>
  <si>
    <t>город-герой Мурманск</t>
  </si>
  <si>
    <t>г.п. Умба</t>
  </si>
  <si>
    <t>г.п. Зеленоборский</t>
  </si>
  <si>
    <t>ЗАТО г. Заозерск</t>
  </si>
  <si>
    <t>с.п. Ловозеро</t>
  </si>
  <si>
    <t>ЗАТО п. Видяево</t>
  </si>
  <si>
    <t>г.п. Кандалакша</t>
  </si>
  <si>
    <t>г.п. Кильдинстрой</t>
  </si>
  <si>
    <t>г.п. Кола</t>
  </si>
  <si>
    <t>г.п. Молочный</t>
  </si>
  <si>
    <t>ЗАТО г. Островной</t>
  </si>
  <si>
    <t>г.п. Ревда</t>
  </si>
  <si>
    <t>с.п. Ура-Губа</t>
  </si>
  <si>
    <t>г.п. Мурмаши</t>
  </si>
  <si>
    <t>с.п. Тулома</t>
  </si>
  <si>
    <t>с.п. Варзуга</t>
  </si>
  <si>
    <t>с.п. Междуречье</t>
  </si>
  <si>
    <t>с.п. Алакуртти</t>
  </si>
  <si>
    <t>с.п. Зареченск</t>
  </si>
  <si>
    <t>г.п. Верхнетуломский</t>
  </si>
  <si>
    <t>г.п. Туманный</t>
  </si>
  <si>
    <t>с.п. Пушной</t>
  </si>
  <si>
    <t>с.п. Териберка</t>
  </si>
  <si>
    <t>30-36</t>
  </si>
  <si>
    <t>24</t>
  </si>
  <si>
    <t>25</t>
  </si>
  <si>
    <t>26</t>
  </si>
  <si>
    <t>27</t>
  </si>
  <si>
    <t>28</t>
  </si>
  <si>
    <t>17</t>
  </si>
  <si>
    <t>18</t>
  </si>
  <si>
    <t>29</t>
  </si>
  <si>
    <t>Рейтинг муниципальных образований Мурманской области по уровню открытости бюджетных данных в 2023 году</t>
  </si>
  <si>
    <t>1-13</t>
  </si>
  <si>
    <t>14</t>
  </si>
  <si>
    <t>15-30</t>
  </si>
  <si>
    <t>31-36</t>
  </si>
  <si>
    <t>1-20</t>
  </si>
  <si>
    <t>21-23</t>
  </si>
  <si>
    <t>1-6</t>
  </si>
  <si>
    <t>7-12</t>
  </si>
  <si>
    <t>13-16</t>
  </si>
  <si>
    <t>17-23</t>
  </si>
  <si>
    <t>24-36</t>
  </si>
  <si>
    <t>7-9</t>
  </si>
  <si>
    <t>10-11</t>
  </si>
  <si>
    <t>12-14</t>
  </si>
  <si>
    <t>15-16</t>
  </si>
  <si>
    <t>19</t>
  </si>
  <si>
    <t>20-23</t>
  </si>
  <si>
    <t>28-29</t>
  </si>
  <si>
    <t>30</t>
  </si>
  <si>
    <t>Раздел 3 - Общественное участие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</si>
</sst>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10" fillId="0" borderId="0"/>
    <xf numFmtId="0" fontId="10" fillId="0" borderId="0"/>
    <xf numFmtId="0" fontId="21" fillId="0" borderId="0"/>
  </cellStyleXfs>
  <cellXfs count="108">
    <xf numFmtId="0" fontId="0" fillId="0" borderId="0" xfId="0"/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0" fillId="2" borderId="0" xfId="0" applyFill="1"/>
    <xf numFmtId="0" fontId="11" fillId="0" borderId="0" xfId="0" applyFont="1"/>
    <xf numFmtId="0" fontId="11" fillId="0" borderId="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0" fillId="0" borderId="0" xfId="0" applyNumberFormat="1"/>
    <xf numFmtId="0" fontId="3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/>
    <xf numFmtId="49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2" fontId="1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2" fillId="0" borderId="5" xfId="0" applyFont="1" applyBorder="1"/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5" xfId="0" applyBorder="1"/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0" fillId="0" borderId="5" xfId="0" applyNumberFormat="1" applyBorder="1"/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16" fontId="15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center" vertical="top" wrapText="1"/>
    </xf>
    <xf numFmtId="16" fontId="5" fillId="3" borderId="2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5" fillId="2" borderId="3" xfId="1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0" xfId="0" applyFont="1" applyFill="1"/>
    <xf numFmtId="49" fontId="16" fillId="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17" fillId="0" borderId="0" xfId="0" applyFont="1"/>
    <xf numFmtId="164" fontId="0" fillId="0" borderId="0" xfId="0" applyNumberFormat="1" applyBorder="1" applyAlignment="1">
      <alignment horizontal="center"/>
    </xf>
    <xf numFmtId="0" fontId="18" fillId="0" borderId="0" xfId="0" applyFont="1"/>
    <xf numFmtId="1" fontId="5" fillId="2" borderId="5" xfId="0" applyNumberFormat="1" applyFont="1" applyFill="1" applyBorder="1" applyAlignment="1">
      <alignment vertical="center"/>
    </xf>
    <xf numFmtId="0" fontId="5" fillId="0" borderId="0" xfId="0" applyFont="1"/>
    <xf numFmtId="0" fontId="0" fillId="2" borderId="0" xfId="0" applyFill="1" applyBorder="1"/>
    <xf numFmtId="0" fontId="5" fillId="0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1" fontId="5" fillId="2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8" xfId="0" applyFont="1" applyFill="1" applyBorder="1"/>
    <xf numFmtId="0" fontId="2" fillId="0" borderId="7" xfId="0" applyFont="1" applyBorder="1"/>
    <xf numFmtId="0" fontId="0" fillId="0" borderId="9" xfId="0" applyBorder="1"/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49" fontId="22" fillId="2" borderId="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5">
    <cellStyle name="Excel Built-in Normal" xfId="2"/>
    <cellStyle name="Обычный" xfId="0" builtinId="0"/>
    <cellStyle name="Обычный 2" xfId="1"/>
    <cellStyle name="Обычный 2 2" xfId="4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C5" sqref="C5:C10"/>
    </sheetView>
  </sheetViews>
  <sheetFormatPr defaultRowHeight="15" x14ac:dyDescent="0.25"/>
  <cols>
    <col min="1" max="1" width="41.7109375" customWidth="1"/>
    <col min="2" max="2" width="16" customWidth="1"/>
    <col min="3" max="3" width="18.140625" style="4" customWidth="1"/>
    <col min="4" max="4" width="19.42578125" customWidth="1"/>
    <col min="5" max="5" width="16.42578125" customWidth="1"/>
    <col min="6" max="6" width="22.140625" customWidth="1"/>
  </cols>
  <sheetData>
    <row r="1" spans="1:9" ht="15.75" x14ac:dyDescent="0.25">
      <c r="A1" s="91" t="s">
        <v>90</v>
      </c>
      <c r="B1" s="91"/>
      <c r="C1" s="91"/>
      <c r="D1" s="91"/>
      <c r="E1" s="91"/>
      <c r="F1" s="91"/>
    </row>
    <row r="2" spans="1:9" x14ac:dyDescent="0.25">
      <c r="A2" s="92" t="s">
        <v>33</v>
      </c>
      <c r="B2" s="92"/>
      <c r="C2" s="92"/>
      <c r="D2" s="92"/>
      <c r="E2" s="92"/>
      <c r="F2" s="92"/>
    </row>
    <row r="3" spans="1:9" ht="93" customHeight="1" x14ac:dyDescent="0.25">
      <c r="A3" s="12" t="s">
        <v>21</v>
      </c>
      <c r="B3" s="12" t="s">
        <v>20</v>
      </c>
      <c r="C3" s="12" t="s">
        <v>1</v>
      </c>
      <c r="D3" s="12" t="s">
        <v>5</v>
      </c>
      <c r="E3" s="12" t="s">
        <v>6</v>
      </c>
      <c r="F3" s="12" t="s">
        <v>34</v>
      </c>
    </row>
    <row r="4" spans="1:9" x14ac:dyDescent="0.25">
      <c r="A4" s="13" t="s">
        <v>2</v>
      </c>
      <c r="B4" s="13" t="s">
        <v>3</v>
      </c>
      <c r="C4" s="13" t="s">
        <v>4</v>
      </c>
      <c r="D4" s="14" t="s">
        <v>4</v>
      </c>
      <c r="E4" s="14" t="s">
        <v>4</v>
      </c>
      <c r="F4" s="14" t="s">
        <v>4</v>
      </c>
      <c r="H4" s="11"/>
      <c r="I4" s="11"/>
    </row>
    <row r="5" spans="1:9" x14ac:dyDescent="0.25">
      <c r="A5" s="45" t="s">
        <v>27</v>
      </c>
      <c r="B5" s="86" t="s">
        <v>97</v>
      </c>
      <c r="C5" s="90">
        <v>35</v>
      </c>
      <c r="D5" s="55">
        <v>11</v>
      </c>
      <c r="E5" s="55">
        <v>16</v>
      </c>
      <c r="F5" s="55">
        <v>8</v>
      </c>
      <c r="H5" s="11"/>
      <c r="I5" s="11"/>
    </row>
    <row r="6" spans="1:9" x14ac:dyDescent="0.25">
      <c r="A6" s="9" t="s">
        <v>31</v>
      </c>
      <c r="B6" s="86" t="s">
        <v>97</v>
      </c>
      <c r="C6" s="90">
        <v>35</v>
      </c>
      <c r="D6" s="55">
        <v>11</v>
      </c>
      <c r="E6" s="55">
        <v>16</v>
      </c>
      <c r="F6" s="55">
        <v>8</v>
      </c>
      <c r="H6" s="11"/>
      <c r="I6" s="11"/>
    </row>
    <row r="7" spans="1:9" x14ac:dyDescent="0.25">
      <c r="A7" s="9" t="s">
        <v>57</v>
      </c>
      <c r="B7" s="86" t="s">
        <v>97</v>
      </c>
      <c r="C7" s="90">
        <v>35</v>
      </c>
      <c r="D7" s="55">
        <v>11</v>
      </c>
      <c r="E7" s="55">
        <v>16</v>
      </c>
      <c r="F7" s="55">
        <v>8</v>
      </c>
      <c r="H7" s="11"/>
      <c r="I7" s="11"/>
    </row>
    <row r="8" spans="1:9" x14ac:dyDescent="0.25">
      <c r="A8" s="9" t="s">
        <v>56</v>
      </c>
      <c r="B8" s="86" t="s">
        <v>97</v>
      </c>
      <c r="C8" s="90">
        <v>35</v>
      </c>
      <c r="D8" s="55">
        <v>11</v>
      </c>
      <c r="E8" s="55">
        <v>16</v>
      </c>
      <c r="F8" s="55">
        <v>8</v>
      </c>
      <c r="H8" s="11"/>
      <c r="I8" s="11"/>
    </row>
    <row r="9" spans="1:9" x14ac:dyDescent="0.25">
      <c r="A9" s="9" t="s">
        <v>30</v>
      </c>
      <c r="B9" s="86" t="s">
        <v>97</v>
      </c>
      <c r="C9" s="90">
        <v>35</v>
      </c>
      <c r="D9" s="55">
        <v>11</v>
      </c>
      <c r="E9" s="55">
        <v>16</v>
      </c>
      <c r="F9" s="55">
        <v>8</v>
      </c>
      <c r="H9" s="11"/>
      <c r="I9" s="11"/>
    </row>
    <row r="10" spans="1:9" x14ac:dyDescent="0.25">
      <c r="A10" s="9" t="s">
        <v>26</v>
      </c>
      <c r="B10" s="86" t="s">
        <v>97</v>
      </c>
      <c r="C10" s="90">
        <v>35</v>
      </c>
      <c r="D10" s="55">
        <v>11</v>
      </c>
      <c r="E10" s="55">
        <v>16</v>
      </c>
      <c r="F10" s="55">
        <v>8</v>
      </c>
      <c r="H10" s="11"/>
      <c r="I10" s="11"/>
    </row>
    <row r="11" spans="1:9" x14ac:dyDescent="0.25">
      <c r="A11" s="45" t="s">
        <v>58</v>
      </c>
      <c r="B11" s="86" t="s">
        <v>102</v>
      </c>
      <c r="C11" s="90">
        <v>33</v>
      </c>
      <c r="D11" s="55">
        <v>11</v>
      </c>
      <c r="E11" s="55">
        <v>16</v>
      </c>
      <c r="F11" s="55">
        <v>6</v>
      </c>
      <c r="H11" s="11"/>
      <c r="I11" s="11"/>
    </row>
    <row r="12" spans="1:9" x14ac:dyDescent="0.25">
      <c r="A12" s="45" t="s">
        <v>22</v>
      </c>
      <c r="B12" s="6" t="s">
        <v>102</v>
      </c>
      <c r="C12" s="90">
        <v>33</v>
      </c>
      <c r="D12" s="55">
        <v>11</v>
      </c>
      <c r="E12" s="55">
        <v>16</v>
      </c>
      <c r="F12" s="55">
        <v>6</v>
      </c>
      <c r="H12" s="11"/>
      <c r="I12" s="11"/>
    </row>
    <row r="13" spans="1:9" x14ac:dyDescent="0.25">
      <c r="A13" s="45" t="s">
        <v>23</v>
      </c>
      <c r="B13" s="6" t="s">
        <v>102</v>
      </c>
      <c r="C13" s="90">
        <v>33</v>
      </c>
      <c r="D13" s="55">
        <v>11</v>
      </c>
      <c r="E13" s="55">
        <v>16</v>
      </c>
      <c r="F13" s="55">
        <v>6</v>
      </c>
      <c r="H13" s="11"/>
      <c r="I13" s="11"/>
    </row>
    <row r="14" spans="1:9" x14ac:dyDescent="0.25">
      <c r="A14" s="45" t="s">
        <v>25</v>
      </c>
      <c r="B14" s="86" t="s">
        <v>103</v>
      </c>
      <c r="C14" s="90">
        <v>31</v>
      </c>
      <c r="D14" s="55">
        <v>11</v>
      </c>
      <c r="E14" s="55">
        <v>16</v>
      </c>
      <c r="F14" s="55">
        <v>4</v>
      </c>
      <c r="H14" s="11"/>
      <c r="I14" s="11"/>
    </row>
    <row r="15" spans="1:9" x14ac:dyDescent="0.25">
      <c r="A15" s="45" t="s">
        <v>28</v>
      </c>
      <c r="B15" s="86" t="s">
        <v>103</v>
      </c>
      <c r="C15" s="90">
        <v>31</v>
      </c>
      <c r="D15" s="55">
        <v>11</v>
      </c>
      <c r="E15" s="55">
        <v>16</v>
      </c>
      <c r="F15" s="55">
        <v>4</v>
      </c>
      <c r="H15" s="11"/>
      <c r="I15" s="11"/>
    </row>
    <row r="16" spans="1:9" x14ac:dyDescent="0.25">
      <c r="A16" s="45" t="s">
        <v>61</v>
      </c>
      <c r="B16" s="86" t="s">
        <v>104</v>
      </c>
      <c r="C16" s="90">
        <v>30</v>
      </c>
      <c r="D16" s="55">
        <v>10</v>
      </c>
      <c r="E16" s="55">
        <v>16</v>
      </c>
      <c r="F16" s="55">
        <v>4</v>
      </c>
      <c r="H16" s="11"/>
      <c r="I16" s="11"/>
    </row>
    <row r="17" spans="1:9" x14ac:dyDescent="0.25">
      <c r="A17" s="45" t="s">
        <v>29</v>
      </c>
      <c r="B17" s="86" t="s">
        <v>104</v>
      </c>
      <c r="C17" s="90">
        <v>30</v>
      </c>
      <c r="D17" s="55">
        <v>8</v>
      </c>
      <c r="E17" s="55">
        <v>16</v>
      </c>
      <c r="F17" s="55">
        <v>6</v>
      </c>
      <c r="H17" s="11"/>
      <c r="I17" s="11"/>
    </row>
    <row r="18" spans="1:9" x14ac:dyDescent="0.25">
      <c r="A18" s="45" t="s">
        <v>59</v>
      </c>
      <c r="B18" s="86" t="s">
        <v>104</v>
      </c>
      <c r="C18" s="90">
        <v>30</v>
      </c>
      <c r="D18" s="55">
        <v>8</v>
      </c>
      <c r="E18" s="55">
        <v>16</v>
      </c>
      <c r="F18" s="55">
        <v>6</v>
      </c>
      <c r="H18" s="11"/>
      <c r="I18" s="11"/>
    </row>
    <row r="19" spans="1:9" x14ac:dyDescent="0.25">
      <c r="A19" s="45" t="s">
        <v>60</v>
      </c>
      <c r="B19" s="86" t="s">
        <v>105</v>
      </c>
      <c r="C19" s="90">
        <v>29</v>
      </c>
      <c r="D19" s="55">
        <v>11</v>
      </c>
      <c r="E19" s="55">
        <v>16</v>
      </c>
      <c r="F19" s="55">
        <v>2</v>
      </c>
      <c r="H19" s="11"/>
      <c r="I19" s="11"/>
    </row>
    <row r="20" spans="1:9" x14ac:dyDescent="0.25">
      <c r="A20" s="45" t="s">
        <v>32</v>
      </c>
      <c r="B20" s="86" t="s">
        <v>105</v>
      </c>
      <c r="C20" s="90">
        <v>29</v>
      </c>
      <c r="D20" s="55">
        <v>11</v>
      </c>
      <c r="E20" s="55">
        <v>16</v>
      </c>
      <c r="F20" s="55">
        <v>2</v>
      </c>
      <c r="H20" s="11"/>
      <c r="I20" s="11"/>
    </row>
    <row r="21" spans="1:9" x14ac:dyDescent="0.25">
      <c r="A21" s="45" t="s">
        <v>24</v>
      </c>
      <c r="B21" s="6" t="s">
        <v>87</v>
      </c>
      <c r="C21" s="90">
        <v>28</v>
      </c>
      <c r="D21" s="55">
        <v>8</v>
      </c>
      <c r="E21" s="55">
        <v>16</v>
      </c>
      <c r="F21" s="55">
        <v>4</v>
      </c>
      <c r="H21" s="11"/>
      <c r="I21" s="11"/>
    </row>
    <row r="22" spans="1:9" x14ac:dyDescent="0.25">
      <c r="A22" s="45" t="s">
        <v>62</v>
      </c>
      <c r="B22" s="86" t="s">
        <v>88</v>
      </c>
      <c r="C22" s="90">
        <v>26</v>
      </c>
      <c r="D22" s="55">
        <v>8</v>
      </c>
      <c r="E22" s="55">
        <v>16</v>
      </c>
      <c r="F22" s="55">
        <v>2</v>
      </c>
      <c r="H22" s="11"/>
      <c r="I22" s="11"/>
    </row>
    <row r="23" spans="1:9" x14ac:dyDescent="0.25">
      <c r="A23" s="45" t="s">
        <v>66</v>
      </c>
      <c r="B23" s="86" t="s">
        <v>106</v>
      </c>
      <c r="C23" s="90">
        <v>25</v>
      </c>
      <c r="D23" s="55">
        <v>8</v>
      </c>
      <c r="E23" s="55">
        <v>11</v>
      </c>
      <c r="F23" s="55">
        <v>6</v>
      </c>
      <c r="H23" s="11"/>
      <c r="I23" s="11"/>
    </row>
    <row r="24" spans="1:9" x14ac:dyDescent="0.25">
      <c r="A24" s="45" t="s">
        <v>63</v>
      </c>
      <c r="B24" s="6" t="s">
        <v>107</v>
      </c>
      <c r="C24" s="90">
        <v>24</v>
      </c>
      <c r="D24" s="55">
        <v>8</v>
      </c>
      <c r="E24" s="55">
        <v>14</v>
      </c>
      <c r="F24" s="55">
        <v>2</v>
      </c>
      <c r="H24" s="11"/>
      <c r="I24" s="11"/>
    </row>
    <row r="25" spans="1:9" x14ac:dyDescent="0.25">
      <c r="A25" s="45" t="s">
        <v>68</v>
      </c>
      <c r="B25" s="86" t="s">
        <v>107</v>
      </c>
      <c r="C25" s="90">
        <v>24</v>
      </c>
      <c r="D25" s="55">
        <v>8</v>
      </c>
      <c r="E25" s="55">
        <v>16</v>
      </c>
      <c r="F25" s="55">
        <v>0</v>
      </c>
      <c r="H25" s="11"/>
      <c r="I25" s="11"/>
    </row>
    <row r="26" spans="1:9" x14ac:dyDescent="0.25">
      <c r="A26" s="45" t="s">
        <v>64</v>
      </c>
      <c r="B26" s="86" t="s">
        <v>107</v>
      </c>
      <c r="C26" s="90">
        <v>24</v>
      </c>
      <c r="D26" s="55">
        <v>8</v>
      </c>
      <c r="E26" s="55">
        <v>16</v>
      </c>
      <c r="F26" s="55">
        <v>0</v>
      </c>
      <c r="H26" s="11"/>
      <c r="I26" s="11"/>
    </row>
    <row r="27" spans="1:9" x14ac:dyDescent="0.25">
      <c r="A27" s="45" t="s">
        <v>74</v>
      </c>
      <c r="B27" s="86" t="s">
        <v>107</v>
      </c>
      <c r="C27" s="90">
        <v>24</v>
      </c>
      <c r="D27" s="55">
        <v>8</v>
      </c>
      <c r="E27" s="55">
        <v>14</v>
      </c>
      <c r="F27" s="55">
        <v>2</v>
      </c>
      <c r="H27" s="11"/>
      <c r="I27" s="11"/>
    </row>
    <row r="28" spans="1:9" x14ac:dyDescent="0.25">
      <c r="A28" s="45" t="s">
        <v>65</v>
      </c>
      <c r="B28" s="86" t="s">
        <v>82</v>
      </c>
      <c r="C28" s="90">
        <v>22</v>
      </c>
      <c r="D28" s="55">
        <v>8</v>
      </c>
      <c r="E28" s="55">
        <v>14</v>
      </c>
      <c r="F28" s="55">
        <v>0</v>
      </c>
      <c r="H28" s="11"/>
      <c r="I28" s="11"/>
    </row>
    <row r="29" spans="1:9" x14ac:dyDescent="0.25">
      <c r="A29" s="45" t="s">
        <v>69</v>
      </c>
      <c r="B29" s="86" t="s">
        <v>83</v>
      </c>
      <c r="C29" s="90">
        <v>21</v>
      </c>
      <c r="D29" s="55">
        <v>8</v>
      </c>
      <c r="E29" s="55">
        <v>13</v>
      </c>
      <c r="F29" s="55">
        <v>0</v>
      </c>
      <c r="H29" s="11"/>
      <c r="I29" s="11"/>
    </row>
    <row r="30" spans="1:9" x14ac:dyDescent="0.25">
      <c r="A30" s="45" t="s">
        <v>73</v>
      </c>
      <c r="B30" s="86" t="s">
        <v>84</v>
      </c>
      <c r="C30" s="90">
        <v>18</v>
      </c>
      <c r="D30" s="55">
        <v>8</v>
      </c>
      <c r="E30" s="55">
        <v>10</v>
      </c>
      <c r="F30" s="55">
        <v>0</v>
      </c>
      <c r="H30" s="11"/>
      <c r="I30" s="11"/>
    </row>
    <row r="31" spans="1:9" x14ac:dyDescent="0.25">
      <c r="A31" s="45" t="s">
        <v>67</v>
      </c>
      <c r="B31" s="86" t="s">
        <v>85</v>
      </c>
      <c r="C31" s="90">
        <v>17</v>
      </c>
      <c r="D31" s="55">
        <v>8</v>
      </c>
      <c r="E31" s="55">
        <v>7</v>
      </c>
      <c r="F31" s="55">
        <v>2</v>
      </c>
      <c r="H31" s="11"/>
      <c r="I31" s="11"/>
    </row>
    <row r="32" spans="1:9" x14ac:dyDescent="0.25">
      <c r="A32" s="45" t="s">
        <v>70</v>
      </c>
      <c r="B32" s="86" t="s">
        <v>108</v>
      </c>
      <c r="C32" s="90">
        <v>16</v>
      </c>
      <c r="D32" s="55">
        <v>8</v>
      </c>
      <c r="E32" s="55">
        <v>8</v>
      </c>
      <c r="F32" s="55">
        <v>0</v>
      </c>
      <c r="H32" s="11"/>
      <c r="I32" s="11"/>
    </row>
    <row r="33" spans="1:9" x14ac:dyDescent="0.25">
      <c r="A33" s="45" t="s">
        <v>71</v>
      </c>
      <c r="B33" s="86" t="s">
        <v>108</v>
      </c>
      <c r="C33" s="90">
        <v>16</v>
      </c>
      <c r="D33" s="55">
        <v>8</v>
      </c>
      <c r="E33" s="55">
        <v>6</v>
      </c>
      <c r="F33" s="55">
        <v>2</v>
      </c>
      <c r="H33" s="11"/>
      <c r="I33" s="11"/>
    </row>
    <row r="34" spans="1:9" x14ac:dyDescent="0.25">
      <c r="A34" s="45" t="s">
        <v>72</v>
      </c>
      <c r="B34" s="6" t="s">
        <v>109</v>
      </c>
      <c r="C34" s="90">
        <v>8</v>
      </c>
      <c r="D34" s="55">
        <v>8</v>
      </c>
      <c r="E34" s="55">
        <v>0</v>
      </c>
      <c r="F34" s="55">
        <v>0</v>
      </c>
      <c r="H34" s="11"/>
      <c r="I34" s="11"/>
    </row>
    <row r="35" spans="1:9" x14ac:dyDescent="0.25">
      <c r="A35" s="45" t="s">
        <v>75</v>
      </c>
      <c r="B35" s="87" t="s">
        <v>94</v>
      </c>
      <c r="C35" s="90">
        <v>0</v>
      </c>
      <c r="D35" s="55">
        <v>0</v>
      </c>
      <c r="E35" s="55">
        <v>0</v>
      </c>
      <c r="F35" s="55">
        <v>0</v>
      </c>
      <c r="H35" s="11"/>
      <c r="I35" s="11"/>
    </row>
    <row r="36" spans="1:9" x14ac:dyDescent="0.25">
      <c r="A36" s="45" t="s">
        <v>76</v>
      </c>
      <c r="B36" s="86" t="s">
        <v>94</v>
      </c>
      <c r="C36" s="90">
        <v>0</v>
      </c>
      <c r="D36" s="55">
        <v>0</v>
      </c>
      <c r="E36" s="55">
        <v>0</v>
      </c>
      <c r="F36" s="55">
        <v>0</v>
      </c>
      <c r="H36" s="11"/>
      <c r="I36" s="11"/>
    </row>
    <row r="37" spans="1:9" x14ac:dyDescent="0.25">
      <c r="A37" s="45" t="s">
        <v>77</v>
      </c>
      <c r="B37" s="86" t="s">
        <v>94</v>
      </c>
      <c r="C37" s="90">
        <v>0</v>
      </c>
      <c r="D37" s="55">
        <v>0</v>
      </c>
      <c r="E37" s="55">
        <v>0</v>
      </c>
      <c r="F37" s="55">
        <v>0</v>
      </c>
      <c r="H37" s="11"/>
      <c r="I37" s="11"/>
    </row>
    <row r="38" spans="1:9" x14ac:dyDescent="0.25">
      <c r="A38" s="45" t="s">
        <v>78</v>
      </c>
      <c r="B38" s="87" t="s">
        <v>94</v>
      </c>
      <c r="C38" s="90">
        <v>0</v>
      </c>
      <c r="D38" s="55">
        <v>0</v>
      </c>
      <c r="E38" s="55">
        <v>0</v>
      </c>
      <c r="F38" s="55">
        <v>0</v>
      </c>
    </row>
    <row r="39" spans="1:9" x14ac:dyDescent="0.25">
      <c r="A39" s="45" t="s">
        <v>79</v>
      </c>
      <c r="B39" s="87" t="s">
        <v>94</v>
      </c>
      <c r="C39" s="90">
        <v>0</v>
      </c>
      <c r="D39" s="55">
        <v>0</v>
      </c>
      <c r="E39" s="55">
        <v>0</v>
      </c>
      <c r="F39" s="55">
        <v>0</v>
      </c>
      <c r="G39" s="3"/>
    </row>
    <row r="40" spans="1:9" x14ac:dyDescent="0.25">
      <c r="A40" s="77" t="s">
        <v>80</v>
      </c>
      <c r="B40" s="87" t="s">
        <v>94</v>
      </c>
      <c r="C40" s="90">
        <v>0</v>
      </c>
      <c r="D40" s="55">
        <v>0</v>
      </c>
      <c r="E40" s="55">
        <v>0</v>
      </c>
      <c r="F40" s="55">
        <v>0</v>
      </c>
      <c r="G40" s="3"/>
    </row>
    <row r="41" spans="1:9" x14ac:dyDescent="0.25">
      <c r="A41" s="2"/>
      <c r="B41" s="2"/>
      <c r="C41" s="5"/>
      <c r="D41" s="2"/>
      <c r="E41" s="2"/>
      <c r="F41" s="2"/>
      <c r="G41" s="3"/>
    </row>
    <row r="42" spans="1:9" x14ac:dyDescent="0.25">
      <c r="A42" s="2"/>
      <c r="B42" s="2"/>
      <c r="C42" s="5"/>
      <c r="D42" s="2"/>
      <c r="E42" s="2"/>
      <c r="F42" s="2"/>
    </row>
    <row r="43" spans="1:9" x14ac:dyDescent="0.25">
      <c r="A43" s="2"/>
      <c r="B43" s="2"/>
      <c r="C43" s="5"/>
      <c r="D43" s="2"/>
      <c r="E43" s="2"/>
      <c r="F43" s="2"/>
    </row>
  </sheetData>
  <autoFilter ref="A4:I4">
    <sortState ref="A5:I40">
      <sortCondition descending="1" ref="C4"/>
    </sortState>
  </autoFilter>
  <sortState ref="A4:F46">
    <sortCondition descending="1" ref="C4:C46"/>
  </sortState>
  <mergeCells count="2">
    <mergeCell ref="A1:F1"/>
    <mergeCell ref="A2:F2"/>
  </mergeCells>
  <pageMargins left="0.15748031496062992" right="0.1574803149606299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0" zoomScaleNormal="90" workbookViewId="0">
      <selection activeCell="M18" sqref="M18"/>
    </sheetView>
  </sheetViews>
  <sheetFormatPr defaultRowHeight="12.75" x14ac:dyDescent="0.2"/>
  <cols>
    <col min="1" max="1" width="46.140625" style="16" customWidth="1"/>
    <col min="2" max="2" width="24.42578125" style="64" customWidth="1"/>
    <col min="3" max="3" width="18" style="66" customWidth="1"/>
    <col min="4" max="4" width="20.7109375" style="16" customWidth="1"/>
    <col min="5" max="5" width="23.85546875" style="16" customWidth="1"/>
    <col min="6" max="6" width="20.5703125" style="16" customWidth="1"/>
    <col min="7" max="9" width="9.140625" style="16"/>
    <col min="10" max="10" width="29.85546875" style="16" customWidth="1"/>
    <col min="11" max="252" width="9.140625" style="16"/>
    <col min="253" max="253" width="33.42578125" style="16" customWidth="1"/>
    <col min="254" max="255" width="20.7109375" style="16" customWidth="1"/>
    <col min="256" max="256" width="18" style="16" customWidth="1"/>
    <col min="257" max="257" width="20.7109375" style="16" customWidth="1"/>
    <col min="258" max="258" width="23.85546875" style="16" customWidth="1"/>
    <col min="259" max="259" width="20.5703125" style="16" customWidth="1"/>
    <col min="260" max="260" width="18.5703125" style="16" customWidth="1"/>
    <col min="261" max="261" width="19.42578125" style="16" customWidth="1"/>
    <col min="262" max="508" width="9.140625" style="16"/>
    <col min="509" max="509" width="33.42578125" style="16" customWidth="1"/>
    <col min="510" max="511" width="20.7109375" style="16" customWidth="1"/>
    <col min="512" max="512" width="18" style="16" customWidth="1"/>
    <col min="513" max="513" width="20.7109375" style="16" customWidth="1"/>
    <col min="514" max="514" width="23.85546875" style="16" customWidth="1"/>
    <col min="515" max="515" width="20.5703125" style="16" customWidth="1"/>
    <col min="516" max="516" width="18.5703125" style="16" customWidth="1"/>
    <col min="517" max="517" width="19.42578125" style="16" customWidth="1"/>
    <col min="518" max="764" width="9.140625" style="16"/>
    <col min="765" max="765" width="33.42578125" style="16" customWidth="1"/>
    <col min="766" max="767" width="20.7109375" style="16" customWidth="1"/>
    <col min="768" max="768" width="18" style="16" customWidth="1"/>
    <col min="769" max="769" width="20.7109375" style="16" customWidth="1"/>
    <col min="770" max="770" width="23.85546875" style="16" customWidth="1"/>
    <col min="771" max="771" width="20.5703125" style="16" customWidth="1"/>
    <col min="772" max="772" width="18.5703125" style="16" customWidth="1"/>
    <col min="773" max="773" width="19.42578125" style="16" customWidth="1"/>
    <col min="774" max="1020" width="9.140625" style="16"/>
    <col min="1021" max="1021" width="33.42578125" style="16" customWidth="1"/>
    <col min="1022" max="1023" width="20.7109375" style="16" customWidth="1"/>
    <col min="1024" max="1024" width="18" style="16" customWidth="1"/>
    <col min="1025" max="1025" width="20.7109375" style="16" customWidth="1"/>
    <col min="1026" max="1026" width="23.85546875" style="16" customWidth="1"/>
    <col min="1027" max="1027" width="20.5703125" style="16" customWidth="1"/>
    <col min="1028" max="1028" width="18.5703125" style="16" customWidth="1"/>
    <col min="1029" max="1029" width="19.42578125" style="16" customWidth="1"/>
    <col min="1030" max="1276" width="9.140625" style="16"/>
    <col min="1277" max="1277" width="33.42578125" style="16" customWidth="1"/>
    <col min="1278" max="1279" width="20.7109375" style="16" customWidth="1"/>
    <col min="1280" max="1280" width="18" style="16" customWidth="1"/>
    <col min="1281" max="1281" width="20.7109375" style="16" customWidth="1"/>
    <col min="1282" max="1282" width="23.85546875" style="16" customWidth="1"/>
    <col min="1283" max="1283" width="20.5703125" style="16" customWidth="1"/>
    <col min="1284" max="1284" width="18.5703125" style="16" customWidth="1"/>
    <col min="1285" max="1285" width="19.42578125" style="16" customWidth="1"/>
    <col min="1286" max="1532" width="9.140625" style="16"/>
    <col min="1533" max="1533" width="33.42578125" style="16" customWidth="1"/>
    <col min="1534" max="1535" width="20.7109375" style="16" customWidth="1"/>
    <col min="1536" max="1536" width="18" style="16" customWidth="1"/>
    <col min="1537" max="1537" width="20.7109375" style="16" customWidth="1"/>
    <col min="1538" max="1538" width="23.85546875" style="16" customWidth="1"/>
    <col min="1539" max="1539" width="20.5703125" style="16" customWidth="1"/>
    <col min="1540" max="1540" width="18.5703125" style="16" customWidth="1"/>
    <col min="1541" max="1541" width="19.42578125" style="16" customWidth="1"/>
    <col min="1542" max="1788" width="9.140625" style="16"/>
    <col min="1789" max="1789" width="33.42578125" style="16" customWidth="1"/>
    <col min="1790" max="1791" width="20.7109375" style="16" customWidth="1"/>
    <col min="1792" max="1792" width="18" style="16" customWidth="1"/>
    <col min="1793" max="1793" width="20.7109375" style="16" customWidth="1"/>
    <col min="1794" max="1794" width="23.85546875" style="16" customWidth="1"/>
    <col min="1795" max="1795" width="20.5703125" style="16" customWidth="1"/>
    <col min="1796" max="1796" width="18.5703125" style="16" customWidth="1"/>
    <col min="1797" max="1797" width="19.42578125" style="16" customWidth="1"/>
    <col min="1798" max="2044" width="9.140625" style="16"/>
    <col min="2045" max="2045" width="33.42578125" style="16" customWidth="1"/>
    <col min="2046" max="2047" width="20.7109375" style="16" customWidth="1"/>
    <col min="2048" max="2048" width="18" style="16" customWidth="1"/>
    <col min="2049" max="2049" width="20.7109375" style="16" customWidth="1"/>
    <col min="2050" max="2050" width="23.85546875" style="16" customWidth="1"/>
    <col min="2051" max="2051" width="20.5703125" style="16" customWidth="1"/>
    <col min="2052" max="2052" width="18.5703125" style="16" customWidth="1"/>
    <col min="2053" max="2053" width="19.42578125" style="16" customWidth="1"/>
    <col min="2054" max="2300" width="9.140625" style="16"/>
    <col min="2301" max="2301" width="33.42578125" style="16" customWidth="1"/>
    <col min="2302" max="2303" width="20.7109375" style="16" customWidth="1"/>
    <col min="2304" max="2304" width="18" style="16" customWidth="1"/>
    <col min="2305" max="2305" width="20.7109375" style="16" customWidth="1"/>
    <col min="2306" max="2306" width="23.85546875" style="16" customWidth="1"/>
    <col min="2307" max="2307" width="20.5703125" style="16" customWidth="1"/>
    <col min="2308" max="2308" width="18.5703125" style="16" customWidth="1"/>
    <col min="2309" max="2309" width="19.42578125" style="16" customWidth="1"/>
    <col min="2310" max="2556" width="9.140625" style="16"/>
    <col min="2557" max="2557" width="33.42578125" style="16" customWidth="1"/>
    <col min="2558" max="2559" width="20.7109375" style="16" customWidth="1"/>
    <col min="2560" max="2560" width="18" style="16" customWidth="1"/>
    <col min="2561" max="2561" width="20.7109375" style="16" customWidth="1"/>
    <col min="2562" max="2562" width="23.85546875" style="16" customWidth="1"/>
    <col min="2563" max="2563" width="20.5703125" style="16" customWidth="1"/>
    <col min="2564" max="2564" width="18.5703125" style="16" customWidth="1"/>
    <col min="2565" max="2565" width="19.42578125" style="16" customWidth="1"/>
    <col min="2566" max="2812" width="9.140625" style="16"/>
    <col min="2813" max="2813" width="33.42578125" style="16" customWidth="1"/>
    <col min="2814" max="2815" width="20.7109375" style="16" customWidth="1"/>
    <col min="2816" max="2816" width="18" style="16" customWidth="1"/>
    <col min="2817" max="2817" width="20.7109375" style="16" customWidth="1"/>
    <col min="2818" max="2818" width="23.85546875" style="16" customWidth="1"/>
    <col min="2819" max="2819" width="20.5703125" style="16" customWidth="1"/>
    <col min="2820" max="2820" width="18.5703125" style="16" customWidth="1"/>
    <col min="2821" max="2821" width="19.42578125" style="16" customWidth="1"/>
    <col min="2822" max="3068" width="9.140625" style="16"/>
    <col min="3069" max="3069" width="33.42578125" style="16" customWidth="1"/>
    <col min="3070" max="3071" width="20.7109375" style="16" customWidth="1"/>
    <col min="3072" max="3072" width="18" style="16" customWidth="1"/>
    <col min="3073" max="3073" width="20.7109375" style="16" customWidth="1"/>
    <col min="3074" max="3074" width="23.85546875" style="16" customWidth="1"/>
    <col min="3075" max="3075" width="20.5703125" style="16" customWidth="1"/>
    <col min="3076" max="3076" width="18.5703125" style="16" customWidth="1"/>
    <col min="3077" max="3077" width="19.42578125" style="16" customWidth="1"/>
    <col min="3078" max="3324" width="9.140625" style="16"/>
    <col min="3325" max="3325" width="33.42578125" style="16" customWidth="1"/>
    <col min="3326" max="3327" width="20.7109375" style="16" customWidth="1"/>
    <col min="3328" max="3328" width="18" style="16" customWidth="1"/>
    <col min="3329" max="3329" width="20.7109375" style="16" customWidth="1"/>
    <col min="3330" max="3330" width="23.85546875" style="16" customWidth="1"/>
    <col min="3331" max="3331" width="20.5703125" style="16" customWidth="1"/>
    <col min="3332" max="3332" width="18.5703125" style="16" customWidth="1"/>
    <col min="3333" max="3333" width="19.42578125" style="16" customWidth="1"/>
    <col min="3334" max="3580" width="9.140625" style="16"/>
    <col min="3581" max="3581" width="33.42578125" style="16" customWidth="1"/>
    <col min="3582" max="3583" width="20.7109375" style="16" customWidth="1"/>
    <col min="3584" max="3584" width="18" style="16" customWidth="1"/>
    <col min="3585" max="3585" width="20.7109375" style="16" customWidth="1"/>
    <col min="3586" max="3586" width="23.85546875" style="16" customWidth="1"/>
    <col min="3587" max="3587" width="20.5703125" style="16" customWidth="1"/>
    <col min="3588" max="3588" width="18.5703125" style="16" customWidth="1"/>
    <col min="3589" max="3589" width="19.42578125" style="16" customWidth="1"/>
    <col min="3590" max="3836" width="9.140625" style="16"/>
    <col min="3837" max="3837" width="33.42578125" style="16" customWidth="1"/>
    <col min="3838" max="3839" width="20.7109375" style="16" customWidth="1"/>
    <col min="3840" max="3840" width="18" style="16" customWidth="1"/>
    <col min="3841" max="3841" width="20.7109375" style="16" customWidth="1"/>
    <col min="3842" max="3842" width="23.85546875" style="16" customWidth="1"/>
    <col min="3843" max="3843" width="20.5703125" style="16" customWidth="1"/>
    <col min="3844" max="3844" width="18.5703125" style="16" customWidth="1"/>
    <col min="3845" max="3845" width="19.42578125" style="16" customWidth="1"/>
    <col min="3846" max="4092" width="9.140625" style="16"/>
    <col min="4093" max="4093" width="33.42578125" style="16" customWidth="1"/>
    <col min="4094" max="4095" width="20.7109375" style="16" customWidth="1"/>
    <col min="4096" max="4096" width="18" style="16" customWidth="1"/>
    <col min="4097" max="4097" width="20.7109375" style="16" customWidth="1"/>
    <col min="4098" max="4098" width="23.85546875" style="16" customWidth="1"/>
    <col min="4099" max="4099" width="20.5703125" style="16" customWidth="1"/>
    <col min="4100" max="4100" width="18.5703125" style="16" customWidth="1"/>
    <col min="4101" max="4101" width="19.42578125" style="16" customWidth="1"/>
    <col min="4102" max="4348" width="9.140625" style="16"/>
    <col min="4349" max="4349" width="33.42578125" style="16" customWidth="1"/>
    <col min="4350" max="4351" width="20.7109375" style="16" customWidth="1"/>
    <col min="4352" max="4352" width="18" style="16" customWidth="1"/>
    <col min="4353" max="4353" width="20.7109375" style="16" customWidth="1"/>
    <col min="4354" max="4354" width="23.85546875" style="16" customWidth="1"/>
    <col min="4355" max="4355" width="20.5703125" style="16" customWidth="1"/>
    <col min="4356" max="4356" width="18.5703125" style="16" customWidth="1"/>
    <col min="4357" max="4357" width="19.42578125" style="16" customWidth="1"/>
    <col min="4358" max="4604" width="9.140625" style="16"/>
    <col min="4605" max="4605" width="33.42578125" style="16" customWidth="1"/>
    <col min="4606" max="4607" width="20.7109375" style="16" customWidth="1"/>
    <col min="4608" max="4608" width="18" style="16" customWidth="1"/>
    <col min="4609" max="4609" width="20.7109375" style="16" customWidth="1"/>
    <col min="4610" max="4610" width="23.85546875" style="16" customWidth="1"/>
    <col min="4611" max="4611" width="20.5703125" style="16" customWidth="1"/>
    <col min="4612" max="4612" width="18.5703125" style="16" customWidth="1"/>
    <col min="4613" max="4613" width="19.42578125" style="16" customWidth="1"/>
    <col min="4614" max="4860" width="9.140625" style="16"/>
    <col min="4861" max="4861" width="33.42578125" style="16" customWidth="1"/>
    <col min="4862" max="4863" width="20.7109375" style="16" customWidth="1"/>
    <col min="4864" max="4864" width="18" style="16" customWidth="1"/>
    <col min="4865" max="4865" width="20.7109375" style="16" customWidth="1"/>
    <col min="4866" max="4866" width="23.85546875" style="16" customWidth="1"/>
    <col min="4867" max="4867" width="20.5703125" style="16" customWidth="1"/>
    <col min="4868" max="4868" width="18.5703125" style="16" customWidth="1"/>
    <col min="4869" max="4869" width="19.42578125" style="16" customWidth="1"/>
    <col min="4870" max="5116" width="9.140625" style="16"/>
    <col min="5117" max="5117" width="33.42578125" style="16" customWidth="1"/>
    <col min="5118" max="5119" width="20.7109375" style="16" customWidth="1"/>
    <col min="5120" max="5120" width="18" style="16" customWidth="1"/>
    <col min="5121" max="5121" width="20.7109375" style="16" customWidth="1"/>
    <col min="5122" max="5122" width="23.85546875" style="16" customWidth="1"/>
    <col min="5123" max="5123" width="20.5703125" style="16" customWidth="1"/>
    <col min="5124" max="5124" width="18.5703125" style="16" customWidth="1"/>
    <col min="5125" max="5125" width="19.42578125" style="16" customWidth="1"/>
    <col min="5126" max="5372" width="9.140625" style="16"/>
    <col min="5373" max="5373" width="33.42578125" style="16" customWidth="1"/>
    <col min="5374" max="5375" width="20.7109375" style="16" customWidth="1"/>
    <col min="5376" max="5376" width="18" style="16" customWidth="1"/>
    <col min="5377" max="5377" width="20.7109375" style="16" customWidth="1"/>
    <col min="5378" max="5378" width="23.85546875" style="16" customWidth="1"/>
    <col min="5379" max="5379" width="20.5703125" style="16" customWidth="1"/>
    <col min="5380" max="5380" width="18.5703125" style="16" customWidth="1"/>
    <col min="5381" max="5381" width="19.42578125" style="16" customWidth="1"/>
    <col min="5382" max="5628" width="9.140625" style="16"/>
    <col min="5629" max="5629" width="33.42578125" style="16" customWidth="1"/>
    <col min="5630" max="5631" width="20.7109375" style="16" customWidth="1"/>
    <col min="5632" max="5632" width="18" style="16" customWidth="1"/>
    <col min="5633" max="5633" width="20.7109375" style="16" customWidth="1"/>
    <col min="5634" max="5634" width="23.85546875" style="16" customWidth="1"/>
    <col min="5635" max="5635" width="20.5703125" style="16" customWidth="1"/>
    <col min="5636" max="5636" width="18.5703125" style="16" customWidth="1"/>
    <col min="5637" max="5637" width="19.42578125" style="16" customWidth="1"/>
    <col min="5638" max="5884" width="9.140625" style="16"/>
    <col min="5885" max="5885" width="33.42578125" style="16" customWidth="1"/>
    <col min="5886" max="5887" width="20.7109375" style="16" customWidth="1"/>
    <col min="5888" max="5888" width="18" style="16" customWidth="1"/>
    <col min="5889" max="5889" width="20.7109375" style="16" customWidth="1"/>
    <col min="5890" max="5890" width="23.85546875" style="16" customWidth="1"/>
    <col min="5891" max="5891" width="20.5703125" style="16" customWidth="1"/>
    <col min="5892" max="5892" width="18.5703125" style="16" customWidth="1"/>
    <col min="5893" max="5893" width="19.42578125" style="16" customWidth="1"/>
    <col min="5894" max="6140" width="9.140625" style="16"/>
    <col min="6141" max="6141" width="33.42578125" style="16" customWidth="1"/>
    <col min="6142" max="6143" width="20.7109375" style="16" customWidth="1"/>
    <col min="6144" max="6144" width="18" style="16" customWidth="1"/>
    <col min="6145" max="6145" width="20.7109375" style="16" customWidth="1"/>
    <col min="6146" max="6146" width="23.85546875" style="16" customWidth="1"/>
    <col min="6147" max="6147" width="20.5703125" style="16" customWidth="1"/>
    <col min="6148" max="6148" width="18.5703125" style="16" customWidth="1"/>
    <col min="6149" max="6149" width="19.42578125" style="16" customWidth="1"/>
    <col min="6150" max="6396" width="9.140625" style="16"/>
    <col min="6397" max="6397" width="33.42578125" style="16" customWidth="1"/>
    <col min="6398" max="6399" width="20.7109375" style="16" customWidth="1"/>
    <col min="6400" max="6400" width="18" style="16" customWidth="1"/>
    <col min="6401" max="6401" width="20.7109375" style="16" customWidth="1"/>
    <col min="6402" max="6402" width="23.85546875" style="16" customWidth="1"/>
    <col min="6403" max="6403" width="20.5703125" style="16" customWidth="1"/>
    <col min="6404" max="6404" width="18.5703125" style="16" customWidth="1"/>
    <col min="6405" max="6405" width="19.42578125" style="16" customWidth="1"/>
    <col min="6406" max="6652" width="9.140625" style="16"/>
    <col min="6653" max="6653" width="33.42578125" style="16" customWidth="1"/>
    <col min="6654" max="6655" width="20.7109375" style="16" customWidth="1"/>
    <col min="6656" max="6656" width="18" style="16" customWidth="1"/>
    <col min="6657" max="6657" width="20.7109375" style="16" customWidth="1"/>
    <col min="6658" max="6658" width="23.85546875" style="16" customWidth="1"/>
    <col min="6659" max="6659" width="20.5703125" style="16" customWidth="1"/>
    <col min="6660" max="6660" width="18.5703125" style="16" customWidth="1"/>
    <col min="6661" max="6661" width="19.42578125" style="16" customWidth="1"/>
    <col min="6662" max="6908" width="9.140625" style="16"/>
    <col min="6909" max="6909" width="33.42578125" style="16" customWidth="1"/>
    <col min="6910" max="6911" width="20.7109375" style="16" customWidth="1"/>
    <col min="6912" max="6912" width="18" style="16" customWidth="1"/>
    <col min="6913" max="6913" width="20.7109375" style="16" customWidth="1"/>
    <col min="6914" max="6914" width="23.85546875" style="16" customWidth="1"/>
    <col min="6915" max="6915" width="20.5703125" style="16" customWidth="1"/>
    <col min="6916" max="6916" width="18.5703125" style="16" customWidth="1"/>
    <col min="6917" max="6917" width="19.42578125" style="16" customWidth="1"/>
    <col min="6918" max="7164" width="9.140625" style="16"/>
    <col min="7165" max="7165" width="33.42578125" style="16" customWidth="1"/>
    <col min="7166" max="7167" width="20.7109375" style="16" customWidth="1"/>
    <col min="7168" max="7168" width="18" style="16" customWidth="1"/>
    <col min="7169" max="7169" width="20.7109375" style="16" customWidth="1"/>
    <col min="7170" max="7170" width="23.85546875" style="16" customWidth="1"/>
    <col min="7171" max="7171" width="20.5703125" style="16" customWidth="1"/>
    <col min="7172" max="7172" width="18.5703125" style="16" customWidth="1"/>
    <col min="7173" max="7173" width="19.42578125" style="16" customWidth="1"/>
    <col min="7174" max="7420" width="9.140625" style="16"/>
    <col min="7421" max="7421" width="33.42578125" style="16" customWidth="1"/>
    <col min="7422" max="7423" width="20.7109375" style="16" customWidth="1"/>
    <col min="7424" max="7424" width="18" style="16" customWidth="1"/>
    <col min="7425" max="7425" width="20.7109375" style="16" customWidth="1"/>
    <col min="7426" max="7426" width="23.85546875" style="16" customWidth="1"/>
    <col min="7427" max="7427" width="20.5703125" style="16" customWidth="1"/>
    <col min="7428" max="7428" width="18.5703125" style="16" customWidth="1"/>
    <col min="7429" max="7429" width="19.42578125" style="16" customWidth="1"/>
    <col min="7430" max="7676" width="9.140625" style="16"/>
    <col min="7677" max="7677" width="33.42578125" style="16" customWidth="1"/>
    <col min="7678" max="7679" width="20.7109375" style="16" customWidth="1"/>
    <col min="7680" max="7680" width="18" style="16" customWidth="1"/>
    <col min="7681" max="7681" width="20.7109375" style="16" customWidth="1"/>
    <col min="7682" max="7682" width="23.85546875" style="16" customWidth="1"/>
    <col min="7683" max="7683" width="20.5703125" style="16" customWidth="1"/>
    <col min="7684" max="7684" width="18.5703125" style="16" customWidth="1"/>
    <col min="7685" max="7685" width="19.42578125" style="16" customWidth="1"/>
    <col min="7686" max="7932" width="9.140625" style="16"/>
    <col min="7933" max="7933" width="33.42578125" style="16" customWidth="1"/>
    <col min="7934" max="7935" width="20.7109375" style="16" customWidth="1"/>
    <col min="7936" max="7936" width="18" style="16" customWidth="1"/>
    <col min="7937" max="7937" width="20.7109375" style="16" customWidth="1"/>
    <col min="7938" max="7938" width="23.85546875" style="16" customWidth="1"/>
    <col min="7939" max="7939" width="20.5703125" style="16" customWidth="1"/>
    <col min="7940" max="7940" width="18.5703125" style="16" customWidth="1"/>
    <col min="7941" max="7941" width="19.42578125" style="16" customWidth="1"/>
    <col min="7942" max="8188" width="9.140625" style="16"/>
    <col min="8189" max="8189" width="33.42578125" style="16" customWidth="1"/>
    <col min="8190" max="8191" width="20.7109375" style="16" customWidth="1"/>
    <col min="8192" max="8192" width="18" style="16" customWidth="1"/>
    <col min="8193" max="8193" width="20.7109375" style="16" customWidth="1"/>
    <col min="8194" max="8194" width="23.85546875" style="16" customWidth="1"/>
    <col min="8195" max="8195" width="20.5703125" style="16" customWidth="1"/>
    <col min="8196" max="8196" width="18.5703125" style="16" customWidth="1"/>
    <col min="8197" max="8197" width="19.42578125" style="16" customWidth="1"/>
    <col min="8198" max="8444" width="9.140625" style="16"/>
    <col min="8445" max="8445" width="33.42578125" style="16" customWidth="1"/>
    <col min="8446" max="8447" width="20.7109375" style="16" customWidth="1"/>
    <col min="8448" max="8448" width="18" style="16" customWidth="1"/>
    <col min="8449" max="8449" width="20.7109375" style="16" customWidth="1"/>
    <col min="8450" max="8450" width="23.85546875" style="16" customWidth="1"/>
    <col min="8451" max="8451" width="20.5703125" style="16" customWidth="1"/>
    <col min="8452" max="8452" width="18.5703125" style="16" customWidth="1"/>
    <col min="8453" max="8453" width="19.42578125" style="16" customWidth="1"/>
    <col min="8454" max="8700" width="9.140625" style="16"/>
    <col min="8701" max="8701" width="33.42578125" style="16" customWidth="1"/>
    <col min="8702" max="8703" width="20.7109375" style="16" customWidth="1"/>
    <col min="8704" max="8704" width="18" style="16" customWidth="1"/>
    <col min="8705" max="8705" width="20.7109375" style="16" customWidth="1"/>
    <col min="8706" max="8706" width="23.85546875" style="16" customWidth="1"/>
    <col min="8707" max="8707" width="20.5703125" style="16" customWidth="1"/>
    <col min="8708" max="8708" width="18.5703125" style="16" customWidth="1"/>
    <col min="8709" max="8709" width="19.42578125" style="16" customWidth="1"/>
    <col min="8710" max="8956" width="9.140625" style="16"/>
    <col min="8957" max="8957" width="33.42578125" style="16" customWidth="1"/>
    <col min="8958" max="8959" width="20.7109375" style="16" customWidth="1"/>
    <col min="8960" max="8960" width="18" style="16" customWidth="1"/>
    <col min="8961" max="8961" width="20.7109375" style="16" customWidth="1"/>
    <col min="8962" max="8962" width="23.85546875" style="16" customWidth="1"/>
    <col min="8963" max="8963" width="20.5703125" style="16" customWidth="1"/>
    <col min="8964" max="8964" width="18.5703125" style="16" customWidth="1"/>
    <col min="8965" max="8965" width="19.42578125" style="16" customWidth="1"/>
    <col min="8966" max="9212" width="9.140625" style="16"/>
    <col min="9213" max="9213" width="33.42578125" style="16" customWidth="1"/>
    <col min="9214" max="9215" width="20.7109375" style="16" customWidth="1"/>
    <col min="9216" max="9216" width="18" style="16" customWidth="1"/>
    <col min="9217" max="9217" width="20.7109375" style="16" customWidth="1"/>
    <col min="9218" max="9218" width="23.85546875" style="16" customWidth="1"/>
    <col min="9219" max="9219" width="20.5703125" style="16" customWidth="1"/>
    <col min="9220" max="9220" width="18.5703125" style="16" customWidth="1"/>
    <col min="9221" max="9221" width="19.42578125" style="16" customWidth="1"/>
    <col min="9222" max="9468" width="9.140625" style="16"/>
    <col min="9469" max="9469" width="33.42578125" style="16" customWidth="1"/>
    <col min="9470" max="9471" width="20.7109375" style="16" customWidth="1"/>
    <col min="9472" max="9472" width="18" style="16" customWidth="1"/>
    <col min="9473" max="9473" width="20.7109375" style="16" customWidth="1"/>
    <col min="9474" max="9474" width="23.85546875" style="16" customWidth="1"/>
    <col min="9475" max="9475" width="20.5703125" style="16" customWidth="1"/>
    <col min="9476" max="9476" width="18.5703125" style="16" customWidth="1"/>
    <col min="9477" max="9477" width="19.42578125" style="16" customWidth="1"/>
    <col min="9478" max="9724" width="9.140625" style="16"/>
    <col min="9725" max="9725" width="33.42578125" style="16" customWidth="1"/>
    <col min="9726" max="9727" width="20.7109375" style="16" customWidth="1"/>
    <col min="9728" max="9728" width="18" style="16" customWidth="1"/>
    <col min="9729" max="9729" width="20.7109375" style="16" customWidth="1"/>
    <col min="9730" max="9730" width="23.85546875" style="16" customWidth="1"/>
    <col min="9731" max="9731" width="20.5703125" style="16" customWidth="1"/>
    <col min="9732" max="9732" width="18.5703125" style="16" customWidth="1"/>
    <col min="9733" max="9733" width="19.42578125" style="16" customWidth="1"/>
    <col min="9734" max="9980" width="9.140625" style="16"/>
    <col min="9981" max="9981" width="33.42578125" style="16" customWidth="1"/>
    <col min="9982" max="9983" width="20.7109375" style="16" customWidth="1"/>
    <col min="9984" max="9984" width="18" style="16" customWidth="1"/>
    <col min="9985" max="9985" width="20.7109375" style="16" customWidth="1"/>
    <col min="9986" max="9986" width="23.85546875" style="16" customWidth="1"/>
    <col min="9987" max="9987" width="20.5703125" style="16" customWidth="1"/>
    <col min="9988" max="9988" width="18.5703125" style="16" customWidth="1"/>
    <col min="9989" max="9989" width="19.42578125" style="16" customWidth="1"/>
    <col min="9990" max="10236" width="9.140625" style="16"/>
    <col min="10237" max="10237" width="33.42578125" style="16" customWidth="1"/>
    <col min="10238" max="10239" width="20.7109375" style="16" customWidth="1"/>
    <col min="10240" max="10240" width="18" style="16" customWidth="1"/>
    <col min="10241" max="10241" width="20.7109375" style="16" customWidth="1"/>
    <col min="10242" max="10242" width="23.85546875" style="16" customWidth="1"/>
    <col min="10243" max="10243" width="20.5703125" style="16" customWidth="1"/>
    <col min="10244" max="10244" width="18.5703125" style="16" customWidth="1"/>
    <col min="10245" max="10245" width="19.42578125" style="16" customWidth="1"/>
    <col min="10246" max="10492" width="9.140625" style="16"/>
    <col min="10493" max="10493" width="33.42578125" style="16" customWidth="1"/>
    <col min="10494" max="10495" width="20.7109375" style="16" customWidth="1"/>
    <col min="10496" max="10496" width="18" style="16" customWidth="1"/>
    <col min="10497" max="10497" width="20.7109375" style="16" customWidth="1"/>
    <col min="10498" max="10498" width="23.85546875" style="16" customWidth="1"/>
    <col min="10499" max="10499" width="20.5703125" style="16" customWidth="1"/>
    <col min="10500" max="10500" width="18.5703125" style="16" customWidth="1"/>
    <col min="10501" max="10501" width="19.42578125" style="16" customWidth="1"/>
    <col min="10502" max="10748" width="9.140625" style="16"/>
    <col min="10749" max="10749" width="33.42578125" style="16" customWidth="1"/>
    <col min="10750" max="10751" width="20.7109375" style="16" customWidth="1"/>
    <col min="10752" max="10752" width="18" style="16" customWidth="1"/>
    <col min="10753" max="10753" width="20.7109375" style="16" customWidth="1"/>
    <col min="10754" max="10754" width="23.85546875" style="16" customWidth="1"/>
    <col min="10755" max="10755" width="20.5703125" style="16" customWidth="1"/>
    <col min="10756" max="10756" width="18.5703125" style="16" customWidth="1"/>
    <col min="10757" max="10757" width="19.42578125" style="16" customWidth="1"/>
    <col min="10758" max="11004" width="9.140625" style="16"/>
    <col min="11005" max="11005" width="33.42578125" style="16" customWidth="1"/>
    <col min="11006" max="11007" width="20.7109375" style="16" customWidth="1"/>
    <col min="11008" max="11008" width="18" style="16" customWidth="1"/>
    <col min="11009" max="11009" width="20.7109375" style="16" customWidth="1"/>
    <col min="11010" max="11010" width="23.85546875" style="16" customWidth="1"/>
    <col min="11011" max="11011" width="20.5703125" style="16" customWidth="1"/>
    <col min="11012" max="11012" width="18.5703125" style="16" customWidth="1"/>
    <col min="11013" max="11013" width="19.42578125" style="16" customWidth="1"/>
    <col min="11014" max="11260" width="9.140625" style="16"/>
    <col min="11261" max="11261" width="33.42578125" style="16" customWidth="1"/>
    <col min="11262" max="11263" width="20.7109375" style="16" customWidth="1"/>
    <col min="11264" max="11264" width="18" style="16" customWidth="1"/>
    <col min="11265" max="11265" width="20.7109375" style="16" customWidth="1"/>
    <col min="11266" max="11266" width="23.85546875" style="16" customWidth="1"/>
    <col min="11267" max="11267" width="20.5703125" style="16" customWidth="1"/>
    <col min="11268" max="11268" width="18.5703125" style="16" customWidth="1"/>
    <col min="11269" max="11269" width="19.42578125" style="16" customWidth="1"/>
    <col min="11270" max="11516" width="9.140625" style="16"/>
    <col min="11517" max="11517" width="33.42578125" style="16" customWidth="1"/>
    <col min="11518" max="11519" width="20.7109375" style="16" customWidth="1"/>
    <col min="11520" max="11520" width="18" style="16" customWidth="1"/>
    <col min="11521" max="11521" width="20.7109375" style="16" customWidth="1"/>
    <col min="11522" max="11522" width="23.85546875" style="16" customWidth="1"/>
    <col min="11523" max="11523" width="20.5703125" style="16" customWidth="1"/>
    <col min="11524" max="11524" width="18.5703125" style="16" customWidth="1"/>
    <col min="11525" max="11525" width="19.42578125" style="16" customWidth="1"/>
    <col min="11526" max="11772" width="9.140625" style="16"/>
    <col min="11773" max="11773" width="33.42578125" style="16" customWidth="1"/>
    <col min="11774" max="11775" width="20.7109375" style="16" customWidth="1"/>
    <col min="11776" max="11776" width="18" style="16" customWidth="1"/>
    <col min="11777" max="11777" width="20.7109375" style="16" customWidth="1"/>
    <col min="11778" max="11778" width="23.85546875" style="16" customWidth="1"/>
    <col min="11779" max="11779" width="20.5703125" style="16" customWidth="1"/>
    <col min="11780" max="11780" width="18.5703125" style="16" customWidth="1"/>
    <col min="11781" max="11781" width="19.42578125" style="16" customWidth="1"/>
    <col min="11782" max="12028" width="9.140625" style="16"/>
    <col min="12029" max="12029" width="33.42578125" style="16" customWidth="1"/>
    <col min="12030" max="12031" width="20.7109375" style="16" customWidth="1"/>
    <col min="12032" max="12032" width="18" style="16" customWidth="1"/>
    <col min="12033" max="12033" width="20.7109375" style="16" customWidth="1"/>
    <col min="12034" max="12034" width="23.85546875" style="16" customWidth="1"/>
    <col min="12035" max="12035" width="20.5703125" style="16" customWidth="1"/>
    <col min="12036" max="12036" width="18.5703125" style="16" customWidth="1"/>
    <col min="12037" max="12037" width="19.42578125" style="16" customWidth="1"/>
    <col min="12038" max="12284" width="9.140625" style="16"/>
    <col min="12285" max="12285" width="33.42578125" style="16" customWidth="1"/>
    <col min="12286" max="12287" width="20.7109375" style="16" customWidth="1"/>
    <col min="12288" max="12288" width="18" style="16" customWidth="1"/>
    <col min="12289" max="12289" width="20.7109375" style="16" customWidth="1"/>
    <col min="12290" max="12290" width="23.85546875" style="16" customWidth="1"/>
    <col min="12291" max="12291" width="20.5703125" style="16" customWidth="1"/>
    <col min="12292" max="12292" width="18.5703125" style="16" customWidth="1"/>
    <col min="12293" max="12293" width="19.42578125" style="16" customWidth="1"/>
    <col min="12294" max="12540" width="9.140625" style="16"/>
    <col min="12541" max="12541" width="33.42578125" style="16" customWidth="1"/>
    <col min="12542" max="12543" width="20.7109375" style="16" customWidth="1"/>
    <col min="12544" max="12544" width="18" style="16" customWidth="1"/>
    <col min="12545" max="12545" width="20.7109375" style="16" customWidth="1"/>
    <col min="12546" max="12546" width="23.85546875" style="16" customWidth="1"/>
    <col min="12547" max="12547" width="20.5703125" style="16" customWidth="1"/>
    <col min="12548" max="12548" width="18.5703125" style="16" customWidth="1"/>
    <col min="12549" max="12549" width="19.42578125" style="16" customWidth="1"/>
    <col min="12550" max="12796" width="9.140625" style="16"/>
    <col min="12797" max="12797" width="33.42578125" style="16" customWidth="1"/>
    <col min="12798" max="12799" width="20.7109375" style="16" customWidth="1"/>
    <col min="12800" max="12800" width="18" style="16" customWidth="1"/>
    <col min="12801" max="12801" width="20.7109375" style="16" customWidth="1"/>
    <col min="12802" max="12802" width="23.85546875" style="16" customWidth="1"/>
    <col min="12803" max="12803" width="20.5703125" style="16" customWidth="1"/>
    <col min="12804" max="12804" width="18.5703125" style="16" customWidth="1"/>
    <col min="12805" max="12805" width="19.42578125" style="16" customWidth="1"/>
    <col min="12806" max="13052" width="9.140625" style="16"/>
    <col min="13053" max="13053" width="33.42578125" style="16" customWidth="1"/>
    <col min="13054" max="13055" width="20.7109375" style="16" customWidth="1"/>
    <col min="13056" max="13056" width="18" style="16" customWidth="1"/>
    <col min="13057" max="13057" width="20.7109375" style="16" customWidth="1"/>
    <col min="13058" max="13058" width="23.85546875" style="16" customWidth="1"/>
    <col min="13059" max="13059" width="20.5703125" style="16" customWidth="1"/>
    <col min="13060" max="13060" width="18.5703125" style="16" customWidth="1"/>
    <col min="13061" max="13061" width="19.42578125" style="16" customWidth="1"/>
    <col min="13062" max="13308" width="9.140625" style="16"/>
    <col min="13309" max="13309" width="33.42578125" style="16" customWidth="1"/>
    <col min="13310" max="13311" width="20.7109375" style="16" customWidth="1"/>
    <col min="13312" max="13312" width="18" style="16" customWidth="1"/>
    <col min="13313" max="13313" width="20.7109375" style="16" customWidth="1"/>
    <col min="13314" max="13314" width="23.85546875" style="16" customWidth="1"/>
    <col min="13315" max="13315" width="20.5703125" style="16" customWidth="1"/>
    <col min="13316" max="13316" width="18.5703125" style="16" customWidth="1"/>
    <col min="13317" max="13317" width="19.42578125" style="16" customWidth="1"/>
    <col min="13318" max="13564" width="9.140625" style="16"/>
    <col min="13565" max="13565" width="33.42578125" style="16" customWidth="1"/>
    <col min="13566" max="13567" width="20.7109375" style="16" customWidth="1"/>
    <col min="13568" max="13568" width="18" style="16" customWidth="1"/>
    <col min="13569" max="13569" width="20.7109375" style="16" customWidth="1"/>
    <col min="13570" max="13570" width="23.85546875" style="16" customWidth="1"/>
    <col min="13571" max="13571" width="20.5703125" style="16" customWidth="1"/>
    <col min="13572" max="13572" width="18.5703125" style="16" customWidth="1"/>
    <col min="13573" max="13573" width="19.42578125" style="16" customWidth="1"/>
    <col min="13574" max="13820" width="9.140625" style="16"/>
    <col min="13821" max="13821" width="33.42578125" style="16" customWidth="1"/>
    <col min="13822" max="13823" width="20.7109375" style="16" customWidth="1"/>
    <col min="13824" max="13824" width="18" style="16" customWidth="1"/>
    <col min="13825" max="13825" width="20.7109375" style="16" customWidth="1"/>
    <col min="13826" max="13826" width="23.85546875" style="16" customWidth="1"/>
    <col min="13827" max="13827" width="20.5703125" style="16" customWidth="1"/>
    <col min="13828" max="13828" width="18.5703125" style="16" customWidth="1"/>
    <col min="13829" max="13829" width="19.42578125" style="16" customWidth="1"/>
    <col min="13830" max="14076" width="9.140625" style="16"/>
    <col min="14077" max="14077" width="33.42578125" style="16" customWidth="1"/>
    <col min="14078" max="14079" width="20.7109375" style="16" customWidth="1"/>
    <col min="14080" max="14080" width="18" style="16" customWidth="1"/>
    <col min="14081" max="14081" width="20.7109375" style="16" customWidth="1"/>
    <col min="14082" max="14082" width="23.85546875" style="16" customWidth="1"/>
    <col min="14083" max="14083" width="20.5703125" style="16" customWidth="1"/>
    <col min="14084" max="14084" width="18.5703125" style="16" customWidth="1"/>
    <col min="14085" max="14085" width="19.42578125" style="16" customWidth="1"/>
    <col min="14086" max="14332" width="9.140625" style="16"/>
    <col min="14333" max="14333" width="33.42578125" style="16" customWidth="1"/>
    <col min="14334" max="14335" width="20.7109375" style="16" customWidth="1"/>
    <col min="14336" max="14336" width="18" style="16" customWidth="1"/>
    <col min="14337" max="14337" width="20.7109375" style="16" customWidth="1"/>
    <col min="14338" max="14338" width="23.85546875" style="16" customWidth="1"/>
    <col min="14339" max="14339" width="20.5703125" style="16" customWidth="1"/>
    <col min="14340" max="14340" width="18.5703125" style="16" customWidth="1"/>
    <col min="14341" max="14341" width="19.42578125" style="16" customWidth="1"/>
    <col min="14342" max="14588" width="9.140625" style="16"/>
    <col min="14589" max="14589" width="33.42578125" style="16" customWidth="1"/>
    <col min="14590" max="14591" width="20.7109375" style="16" customWidth="1"/>
    <col min="14592" max="14592" width="18" style="16" customWidth="1"/>
    <col min="14593" max="14593" width="20.7109375" style="16" customWidth="1"/>
    <col min="14594" max="14594" width="23.85546875" style="16" customWidth="1"/>
    <col min="14595" max="14595" width="20.5703125" style="16" customWidth="1"/>
    <col min="14596" max="14596" width="18.5703125" style="16" customWidth="1"/>
    <col min="14597" max="14597" width="19.42578125" style="16" customWidth="1"/>
    <col min="14598" max="14844" width="9.140625" style="16"/>
    <col min="14845" max="14845" width="33.42578125" style="16" customWidth="1"/>
    <col min="14846" max="14847" width="20.7109375" style="16" customWidth="1"/>
    <col min="14848" max="14848" width="18" style="16" customWidth="1"/>
    <col min="14849" max="14849" width="20.7109375" style="16" customWidth="1"/>
    <col min="14850" max="14850" width="23.85546875" style="16" customWidth="1"/>
    <col min="14851" max="14851" width="20.5703125" style="16" customWidth="1"/>
    <col min="14852" max="14852" width="18.5703125" style="16" customWidth="1"/>
    <col min="14853" max="14853" width="19.42578125" style="16" customWidth="1"/>
    <col min="14854" max="15100" width="9.140625" style="16"/>
    <col min="15101" max="15101" width="33.42578125" style="16" customWidth="1"/>
    <col min="15102" max="15103" width="20.7109375" style="16" customWidth="1"/>
    <col min="15104" max="15104" width="18" style="16" customWidth="1"/>
    <col min="15105" max="15105" width="20.7109375" style="16" customWidth="1"/>
    <col min="15106" max="15106" width="23.85546875" style="16" customWidth="1"/>
    <col min="15107" max="15107" width="20.5703125" style="16" customWidth="1"/>
    <col min="15108" max="15108" width="18.5703125" style="16" customWidth="1"/>
    <col min="15109" max="15109" width="19.42578125" style="16" customWidth="1"/>
    <col min="15110" max="15356" width="9.140625" style="16"/>
    <col min="15357" max="15357" width="33.42578125" style="16" customWidth="1"/>
    <col min="15358" max="15359" width="20.7109375" style="16" customWidth="1"/>
    <col min="15360" max="15360" width="18" style="16" customWidth="1"/>
    <col min="15361" max="15361" width="20.7109375" style="16" customWidth="1"/>
    <col min="15362" max="15362" width="23.85546875" style="16" customWidth="1"/>
    <col min="15363" max="15363" width="20.5703125" style="16" customWidth="1"/>
    <col min="15364" max="15364" width="18.5703125" style="16" customWidth="1"/>
    <col min="15365" max="15365" width="19.42578125" style="16" customWidth="1"/>
    <col min="15366" max="15612" width="9.140625" style="16"/>
    <col min="15613" max="15613" width="33.42578125" style="16" customWidth="1"/>
    <col min="15614" max="15615" width="20.7109375" style="16" customWidth="1"/>
    <col min="15616" max="15616" width="18" style="16" customWidth="1"/>
    <col min="15617" max="15617" width="20.7109375" style="16" customWidth="1"/>
    <col min="15618" max="15618" width="23.85546875" style="16" customWidth="1"/>
    <col min="15619" max="15619" width="20.5703125" style="16" customWidth="1"/>
    <col min="15620" max="15620" width="18.5703125" style="16" customWidth="1"/>
    <col min="15621" max="15621" width="19.42578125" style="16" customWidth="1"/>
    <col min="15622" max="15868" width="9.140625" style="16"/>
    <col min="15869" max="15869" width="33.42578125" style="16" customWidth="1"/>
    <col min="15870" max="15871" width="20.7109375" style="16" customWidth="1"/>
    <col min="15872" max="15872" width="18" style="16" customWidth="1"/>
    <col min="15873" max="15873" width="20.7109375" style="16" customWidth="1"/>
    <col min="15874" max="15874" width="23.85546875" style="16" customWidth="1"/>
    <col min="15875" max="15875" width="20.5703125" style="16" customWidth="1"/>
    <col min="15876" max="15876" width="18.5703125" style="16" customWidth="1"/>
    <col min="15877" max="15877" width="19.42578125" style="16" customWidth="1"/>
    <col min="15878" max="16124" width="9.140625" style="16"/>
    <col min="16125" max="16125" width="33.42578125" style="16" customWidth="1"/>
    <col min="16126" max="16127" width="20.7109375" style="16" customWidth="1"/>
    <col min="16128" max="16128" width="18" style="16" customWidth="1"/>
    <col min="16129" max="16129" width="20.7109375" style="16" customWidth="1"/>
    <col min="16130" max="16130" width="23.85546875" style="16" customWidth="1"/>
    <col min="16131" max="16131" width="20.5703125" style="16" customWidth="1"/>
    <col min="16132" max="16132" width="18.5703125" style="16" customWidth="1"/>
    <col min="16133" max="16133" width="19.42578125" style="16" customWidth="1"/>
    <col min="16134" max="16382" width="9.140625" style="16"/>
    <col min="16383" max="16384" width="9.140625" style="16" customWidth="1"/>
  </cols>
  <sheetData>
    <row r="1" spans="1:14" ht="17.25" customHeight="1" x14ac:dyDescent="0.25">
      <c r="A1" s="91" t="s">
        <v>90</v>
      </c>
      <c r="B1" s="91"/>
      <c r="C1" s="91"/>
      <c r="D1" s="91"/>
      <c r="E1" s="91"/>
      <c r="F1" s="91"/>
    </row>
    <row r="2" spans="1:14" ht="17.25" customHeight="1" x14ac:dyDescent="0.2">
      <c r="A2" s="92" t="s">
        <v>33</v>
      </c>
      <c r="B2" s="92"/>
      <c r="C2" s="92"/>
      <c r="D2" s="92"/>
      <c r="E2" s="92"/>
      <c r="F2" s="92"/>
    </row>
    <row r="3" spans="1:14" ht="24" hidden="1" customHeight="1" x14ac:dyDescent="0.25">
      <c r="A3" s="93"/>
      <c r="B3" s="93"/>
      <c r="C3" s="93"/>
      <c r="D3" s="93"/>
      <c r="E3" s="93"/>
      <c r="F3" s="93"/>
    </row>
    <row r="4" spans="1:14" ht="93.75" customHeight="1" x14ac:dyDescent="0.2">
      <c r="A4" s="6" t="s">
        <v>0</v>
      </c>
      <c r="B4" s="12" t="s">
        <v>20</v>
      </c>
      <c r="C4" s="12" t="s">
        <v>1</v>
      </c>
      <c r="D4" s="12" t="s">
        <v>5</v>
      </c>
      <c r="E4" s="12" t="s">
        <v>6</v>
      </c>
      <c r="F4" s="12" t="s">
        <v>34</v>
      </c>
    </row>
    <row r="5" spans="1:14" ht="15.95" customHeight="1" x14ac:dyDescent="0.2">
      <c r="A5" s="7" t="s">
        <v>2</v>
      </c>
      <c r="B5" s="7" t="s">
        <v>3</v>
      </c>
      <c r="C5" s="7" t="s">
        <v>4</v>
      </c>
      <c r="D5" s="8" t="s">
        <v>4</v>
      </c>
      <c r="E5" s="8" t="s">
        <v>4</v>
      </c>
      <c r="F5" s="8" t="s">
        <v>4</v>
      </c>
      <c r="G5" s="26"/>
      <c r="H5" s="76"/>
      <c r="I5" s="26"/>
      <c r="J5" s="26"/>
      <c r="K5" s="29"/>
      <c r="L5" s="26"/>
    </row>
    <row r="6" spans="1:14" ht="15.95" customHeight="1" x14ac:dyDescent="0.2">
      <c r="A6" s="45" t="s">
        <v>27</v>
      </c>
      <c r="B6" s="87" t="s">
        <v>97</v>
      </c>
      <c r="C6" s="88">
        <f t="shared" ref="C6:C41" si="0">D6+E6+F6</f>
        <v>35</v>
      </c>
      <c r="D6" s="20">
        <v>11</v>
      </c>
      <c r="E6" s="54">
        <v>16</v>
      </c>
      <c r="F6" s="20">
        <v>8</v>
      </c>
      <c r="G6" s="73"/>
      <c r="H6" s="1"/>
      <c r="I6" s="74"/>
      <c r="J6" s="65"/>
      <c r="K6" s="30"/>
      <c r="L6" s="27"/>
      <c r="N6" s="18"/>
    </row>
    <row r="7" spans="1:14" ht="15.95" customHeight="1" x14ac:dyDescent="0.2">
      <c r="A7" s="9" t="s">
        <v>31</v>
      </c>
      <c r="B7" s="86" t="s">
        <v>97</v>
      </c>
      <c r="C7" s="88">
        <f t="shared" si="0"/>
        <v>35</v>
      </c>
      <c r="D7" s="20">
        <v>11</v>
      </c>
      <c r="E7" s="20">
        <v>16</v>
      </c>
      <c r="F7" s="20">
        <v>8</v>
      </c>
      <c r="G7" s="73"/>
      <c r="H7" s="1"/>
      <c r="I7" s="74"/>
      <c r="J7" s="65"/>
      <c r="K7" s="30"/>
      <c r="L7" s="27"/>
      <c r="N7" s="18"/>
    </row>
    <row r="8" spans="1:14" ht="15.95" customHeight="1" x14ac:dyDescent="0.2">
      <c r="A8" s="9" t="s">
        <v>57</v>
      </c>
      <c r="B8" s="86" t="s">
        <v>97</v>
      </c>
      <c r="C8" s="88">
        <f t="shared" si="0"/>
        <v>35</v>
      </c>
      <c r="D8" s="20">
        <v>11</v>
      </c>
      <c r="E8" s="20">
        <v>16</v>
      </c>
      <c r="F8" s="20">
        <v>8</v>
      </c>
      <c r="G8" s="29"/>
      <c r="H8" s="70"/>
      <c r="I8" s="74"/>
      <c r="J8" s="26"/>
      <c r="K8" s="29"/>
      <c r="L8" s="26"/>
    </row>
    <row r="9" spans="1:14" ht="15.95" customHeight="1" x14ac:dyDescent="0.2">
      <c r="A9" s="9" t="s">
        <v>56</v>
      </c>
      <c r="B9" s="86" t="s">
        <v>97</v>
      </c>
      <c r="C9" s="88">
        <f t="shared" si="0"/>
        <v>35</v>
      </c>
      <c r="D9" s="20">
        <v>11</v>
      </c>
      <c r="E9" s="20">
        <v>16</v>
      </c>
      <c r="F9" s="20">
        <v>8</v>
      </c>
      <c r="G9" s="73"/>
      <c r="H9" s="70"/>
      <c r="I9" s="74"/>
      <c r="J9" s="65"/>
      <c r="K9" s="30"/>
      <c r="L9" s="27"/>
      <c r="N9" s="18"/>
    </row>
    <row r="10" spans="1:14" ht="15.95" customHeight="1" x14ac:dyDescent="0.2">
      <c r="A10" s="9" t="s">
        <v>30</v>
      </c>
      <c r="B10" s="87" t="s">
        <v>97</v>
      </c>
      <c r="C10" s="88">
        <f t="shared" si="0"/>
        <v>35</v>
      </c>
      <c r="D10" s="20">
        <v>11</v>
      </c>
      <c r="E10" s="20">
        <v>16</v>
      </c>
      <c r="F10" s="20">
        <v>8</v>
      </c>
      <c r="G10" s="73"/>
      <c r="H10" s="1"/>
      <c r="I10" s="74"/>
      <c r="J10" s="65"/>
      <c r="K10" s="30"/>
      <c r="L10" s="27"/>
      <c r="N10" s="18"/>
    </row>
    <row r="11" spans="1:14" ht="14.25" customHeight="1" x14ac:dyDescent="0.2">
      <c r="A11" s="9" t="s">
        <v>26</v>
      </c>
      <c r="B11" s="87" t="s">
        <v>97</v>
      </c>
      <c r="C11" s="88">
        <f t="shared" si="0"/>
        <v>35</v>
      </c>
      <c r="D11" s="20">
        <v>11</v>
      </c>
      <c r="E11" s="20">
        <v>16</v>
      </c>
      <c r="F11" s="20">
        <v>8</v>
      </c>
      <c r="G11" s="69"/>
      <c r="H11" s="1"/>
      <c r="I11" s="70"/>
      <c r="J11" s="71"/>
      <c r="K11" s="72"/>
      <c r="L11" s="72"/>
      <c r="N11" s="18"/>
    </row>
    <row r="12" spans="1:14" x14ac:dyDescent="0.2">
      <c r="A12" s="45" t="s">
        <v>58</v>
      </c>
      <c r="B12" s="86" t="s">
        <v>102</v>
      </c>
      <c r="C12" s="88">
        <f t="shared" si="0"/>
        <v>33</v>
      </c>
      <c r="D12" s="20">
        <v>11</v>
      </c>
      <c r="E12" s="8">
        <v>16</v>
      </c>
      <c r="F12" s="20">
        <v>6</v>
      </c>
      <c r="G12" s="70"/>
      <c r="H12" s="1"/>
      <c r="I12" s="70"/>
      <c r="J12" s="70"/>
      <c r="K12" s="70"/>
      <c r="L12" s="70"/>
    </row>
    <row r="13" spans="1:14" ht="15.95" customHeight="1" x14ac:dyDescent="0.2">
      <c r="A13" s="45" t="s">
        <v>22</v>
      </c>
      <c r="B13" s="86" t="s">
        <v>102</v>
      </c>
      <c r="C13" s="88">
        <f t="shared" si="0"/>
        <v>33</v>
      </c>
      <c r="D13" s="20">
        <v>11</v>
      </c>
      <c r="E13" s="20">
        <v>16</v>
      </c>
      <c r="F13" s="20">
        <v>6</v>
      </c>
      <c r="G13" s="73"/>
      <c r="H13" s="1"/>
      <c r="I13" s="74"/>
      <c r="J13" s="65"/>
      <c r="K13" s="30"/>
      <c r="L13" s="27"/>
      <c r="N13" s="18"/>
    </row>
    <row r="14" spans="1:14" ht="15.95" customHeight="1" x14ac:dyDescent="0.2">
      <c r="A14" s="45" t="s">
        <v>23</v>
      </c>
      <c r="B14" s="86" t="s">
        <v>102</v>
      </c>
      <c r="C14" s="88">
        <f t="shared" si="0"/>
        <v>33</v>
      </c>
      <c r="D14" s="20">
        <v>11</v>
      </c>
      <c r="E14" s="20">
        <v>16</v>
      </c>
      <c r="F14" s="20">
        <v>6</v>
      </c>
      <c r="G14" s="29"/>
      <c r="H14" s="1"/>
      <c r="I14" s="74"/>
      <c r="J14" s="26"/>
      <c r="K14" s="29"/>
      <c r="L14" s="26"/>
    </row>
    <row r="15" spans="1:14" ht="15.95" customHeight="1" x14ac:dyDescent="0.2">
      <c r="A15" s="45" t="s">
        <v>25</v>
      </c>
      <c r="B15" s="86" t="s">
        <v>103</v>
      </c>
      <c r="C15" s="88">
        <f t="shared" si="0"/>
        <v>31</v>
      </c>
      <c r="D15" s="20">
        <v>11</v>
      </c>
      <c r="E15" s="20">
        <v>16</v>
      </c>
      <c r="F15" s="20">
        <v>4</v>
      </c>
      <c r="G15" s="73"/>
      <c r="H15" s="1"/>
      <c r="I15" s="74"/>
      <c r="J15" s="65"/>
      <c r="K15" s="30"/>
      <c r="L15" s="27"/>
      <c r="N15" s="18"/>
    </row>
    <row r="16" spans="1:14" ht="15.95" customHeight="1" x14ac:dyDescent="0.2">
      <c r="A16" s="45" t="s">
        <v>28</v>
      </c>
      <c r="B16" s="86" t="s">
        <v>103</v>
      </c>
      <c r="C16" s="88">
        <f t="shared" si="0"/>
        <v>31</v>
      </c>
      <c r="D16" s="20">
        <v>11</v>
      </c>
      <c r="E16" s="20">
        <v>16</v>
      </c>
      <c r="F16" s="20">
        <v>4</v>
      </c>
      <c r="G16" s="73"/>
      <c r="H16" s="1"/>
      <c r="I16" s="74"/>
      <c r="J16" s="65"/>
      <c r="K16" s="30"/>
      <c r="L16" s="27"/>
      <c r="N16" s="18"/>
    </row>
    <row r="17" spans="1:14" ht="15.95" customHeight="1" x14ac:dyDescent="0.2">
      <c r="A17" s="45" t="s">
        <v>61</v>
      </c>
      <c r="B17" s="86" t="s">
        <v>104</v>
      </c>
      <c r="C17" s="88">
        <f t="shared" si="0"/>
        <v>30</v>
      </c>
      <c r="D17" s="20">
        <v>10</v>
      </c>
      <c r="E17" s="20">
        <v>16</v>
      </c>
      <c r="F17" s="20">
        <v>4</v>
      </c>
      <c r="G17" s="73"/>
      <c r="H17" s="1"/>
      <c r="I17" s="74"/>
      <c r="J17" s="65"/>
      <c r="K17" s="30"/>
      <c r="L17" s="27"/>
      <c r="N17" s="18"/>
    </row>
    <row r="18" spans="1:14" ht="15.95" customHeight="1" x14ac:dyDescent="0.2">
      <c r="A18" s="45" t="s">
        <v>29</v>
      </c>
      <c r="B18" s="86" t="s">
        <v>104</v>
      </c>
      <c r="C18" s="88">
        <f t="shared" si="0"/>
        <v>30</v>
      </c>
      <c r="D18" s="20">
        <v>8</v>
      </c>
      <c r="E18" s="20">
        <v>16</v>
      </c>
      <c r="F18" s="20">
        <v>6</v>
      </c>
      <c r="G18" s="73"/>
      <c r="H18" s="1"/>
      <c r="I18" s="74"/>
      <c r="J18" s="65"/>
      <c r="K18" s="30"/>
      <c r="L18" s="27"/>
      <c r="N18" s="18"/>
    </row>
    <row r="19" spans="1:14" ht="15.95" customHeight="1" x14ac:dyDescent="0.2">
      <c r="A19" s="45" t="s">
        <v>59</v>
      </c>
      <c r="B19" s="86" t="s">
        <v>104</v>
      </c>
      <c r="C19" s="88">
        <f t="shared" si="0"/>
        <v>30</v>
      </c>
      <c r="D19" s="20">
        <v>8</v>
      </c>
      <c r="E19" s="20">
        <v>16</v>
      </c>
      <c r="F19" s="20">
        <v>6</v>
      </c>
      <c r="G19" s="73"/>
      <c r="H19" s="1"/>
      <c r="I19" s="75"/>
      <c r="J19" s="65"/>
      <c r="K19" s="30"/>
      <c r="L19" s="27"/>
      <c r="M19" s="17"/>
      <c r="N19" s="18"/>
    </row>
    <row r="20" spans="1:14" s="17" customFormat="1" ht="15.95" customHeight="1" x14ac:dyDescent="0.2">
      <c r="A20" s="45" t="s">
        <v>60</v>
      </c>
      <c r="B20" s="86" t="s">
        <v>105</v>
      </c>
      <c r="C20" s="88">
        <f t="shared" si="0"/>
        <v>29</v>
      </c>
      <c r="D20" s="20">
        <v>11</v>
      </c>
      <c r="E20" s="20">
        <v>16</v>
      </c>
      <c r="F20" s="20">
        <v>2</v>
      </c>
      <c r="G20" s="73"/>
      <c r="H20" s="1"/>
      <c r="I20" s="74"/>
      <c r="J20" s="65"/>
      <c r="K20" s="30"/>
      <c r="L20" s="27"/>
      <c r="M20" s="16"/>
      <c r="N20" s="18"/>
    </row>
    <row r="21" spans="1:14" ht="15.95" customHeight="1" x14ac:dyDescent="0.2">
      <c r="A21" s="45" t="s">
        <v>32</v>
      </c>
      <c r="B21" s="86" t="s">
        <v>105</v>
      </c>
      <c r="C21" s="88">
        <f t="shared" si="0"/>
        <v>29</v>
      </c>
      <c r="D21" s="20">
        <v>11</v>
      </c>
      <c r="E21" s="20">
        <v>16</v>
      </c>
      <c r="F21" s="20">
        <v>2</v>
      </c>
      <c r="G21" s="73"/>
      <c r="H21" s="1"/>
      <c r="I21" s="74"/>
      <c r="J21" s="65"/>
      <c r="K21" s="30"/>
      <c r="L21" s="27"/>
      <c r="N21" s="18"/>
    </row>
    <row r="22" spans="1:14" ht="15.95" customHeight="1" x14ac:dyDescent="0.2">
      <c r="A22" s="45" t="s">
        <v>24</v>
      </c>
      <c r="B22" s="86" t="s">
        <v>87</v>
      </c>
      <c r="C22" s="88">
        <f t="shared" si="0"/>
        <v>28</v>
      </c>
      <c r="D22" s="20">
        <v>8</v>
      </c>
      <c r="E22" s="20">
        <v>16</v>
      </c>
      <c r="F22" s="20">
        <v>4</v>
      </c>
      <c r="G22" s="73"/>
      <c r="H22" s="1"/>
      <c r="I22" s="74"/>
      <c r="J22" s="65"/>
      <c r="K22" s="30"/>
      <c r="L22" s="27"/>
      <c r="N22" s="18"/>
    </row>
    <row r="23" spans="1:14" ht="15.95" customHeight="1" x14ac:dyDescent="0.2">
      <c r="A23" s="45" t="s">
        <v>62</v>
      </c>
      <c r="B23" s="86" t="s">
        <v>88</v>
      </c>
      <c r="C23" s="88">
        <f t="shared" si="0"/>
        <v>26</v>
      </c>
      <c r="D23" s="20">
        <v>8</v>
      </c>
      <c r="E23" s="20">
        <v>16</v>
      </c>
      <c r="F23" s="20">
        <v>2</v>
      </c>
      <c r="G23" s="73"/>
      <c r="H23" s="1"/>
      <c r="I23" s="74"/>
      <c r="J23" s="65"/>
      <c r="K23" s="30"/>
      <c r="L23" s="27"/>
      <c r="N23" s="18"/>
    </row>
    <row r="24" spans="1:14" ht="15.95" customHeight="1" x14ac:dyDescent="0.2">
      <c r="A24" s="45" t="s">
        <v>66</v>
      </c>
      <c r="B24" s="86" t="s">
        <v>106</v>
      </c>
      <c r="C24" s="88">
        <f t="shared" si="0"/>
        <v>25</v>
      </c>
      <c r="D24" s="20">
        <v>8</v>
      </c>
      <c r="E24" s="20">
        <v>11</v>
      </c>
      <c r="F24" s="20">
        <v>6</v>
      </c>
      <c r="G24" s="73"/>
      <c r="H24" s="1"/>
      <c r="I24" s="74"/>
      <c r="J24" s="65"/>
      <c r="K24" s="30"/>
      <c r="L24" s="27"/>
      <c r="N24" s="18"/>
    </row>
    <row r="25" spans="1:14" s="17" customFormat="1" ht="15.95" customHeight="1" x14ac:dyDescent="0.2">
      <c r="A25" s="45" t="s">
        <v>63</v>
      </c>
      <c r="B25" s="86" t="s">
        <v>107</v>
      </c>
      <c r="C25" s="88">
        <f t="shared" si="0"/>
        <v>24</v>
      </c>
      <c r="D25" s="20">
        <v>8</v>
      </c>
      <c r="E25" s="20">
        <v>14</v>
      </c>
      <c r="F25" s="20">
        <v>2</v>
      </c>
      <c r="G25" s="73"/>
      <c r="H25" s="1"/>
      <c r="I25" s="74"/>
      <c r="J25" s="65"/>
      <c r="K25" s="31"/>
      <c r="L25" s="28"/>
      <c r="M25" s="16"/>
      <c r="N25" s="18"/>
    </row>
    <row r="26" spans="1:14" ht="15.95" customHeight="1" x14ac:dyDescent="0.2">
      <c r="A26" s="45" t="s">
        <v>68</v>
      </c>
      <c r="B26" s="86" t="s">
        <v>107</v>
      </c>
      <c r="C26" s="88">
        <f t="shared" si="0"/>
        <v>24</v>
      </c>
      <c r="D26" s="20">
        <v>8</v>
      </c>
      <c r="E26" s="20">
        <v>16</v>
      </c>
      <c r="F26" s="20">
        <v>0</v>
      </c>
      <c r="G26" s="73"/>
      <c r="H26" s="1"/>
      <c r="I26" s="74"/>
      <c r="J26" s="65"/>
      <c r="K26" s="30"/>
      <c r="L26" s="27"/>
      <c r="N26" s="18"/>
    </row>
    <row r="27" spans="1:14" ht="15.95" customHeight="1" x14ac:dyDescent="0.2">
      <c r="A27" s="45" t="s">
        <v>64</v>
      </c>
      <c r="B27" s="86" t="s">
        <v>107</v>
      </c>
      <c r="C27" s="88">
        <f t="shared" si="0"/>
        <v>24</v>
      </c>
      <c r="D27" s="20">
        <v>8</v>
      </c>
      <c r="E27" s="20">
        <v>16</v>
      </c>
      <c r="F27" s="20">
        <v>0</v>
      </c>
      <c r="G27" s="73"/>
      <c r="H27" s="1"/>
      <c r="I27" s="75"/>
      <c r="J27" s="65"/>
      <c r="K27" s="30"/>
      <c r="L27" s="27"/>
      <c r="M27" s="17"/>
      <c r="N27" s="18"/>
    </row>
    <row r="28" spans="1:14" ht="15.95" customHeight="1" x14ac:dyDescent="0.2">
      <c r="A28" s="45" t="s">
        <v>74</v>
      </c>
      <c r="B28" s="86" t="s">
        <v>107</v>
      </c>
      <c r="C28" s="88">
        <f t="shared" si="0"/>
        <v>24</v>
      </c>
      <c r="D28" s="20">
        <v>8</v>
      </c>
      <c r="E28" s="20">
        <v>14</v>
      </c>
      <c r="F28" s="20">
        <v>2</v>
      </c>
      <c r="G28" s="73"/>
      <c r="H28" s="1"/>
      <c r="I28" s="74"/>
      <c r="J28" s="65"/>
      <c r="K28" s="30"/>
      <c r="L28" s="27"/>
      <c r="N28" s="18"/>
    </row>
    <row r="29" spans="1:14" ht="15.95" customHeight="1" x14ac:dyDescent="0.2">
      <c r="A29" s="45" t="s">
        <v>65</v>
      </c>
      <c r="B29" s="86" t="s">
        <v>82</v>
      </c>
      <c r="C29" s="88">
        <f t="shared" si="0"/>
        <v>22</v>
      </c>
      <c r="D29" s="20">
        <v>8</v>
      </c>
      <c r="E29" s="20">
        <v>14</v>
      </c>
      <c r="F29" s="20">
        <v>0</v>
      </c>
      <c r="G29" s="73"/>
      <c r="H29" s="1"/>
      <c r="I29" s="74"/>
      <c r="J29" s="65"/>
      <c r="K29" s="30"/>
      <c r="L29" s="27"/>
      <c r="N29" s="18"/>
    </row>
    <row r="30" spans="1:14" s="17" customFormat="1" ht="15.95" customHeight="1" x14ac:dyDescent="0.2">
      <c r="A30" s="45" t="s">
        <v>69</v>
      </c>
      <c r="B30" s="86" t="s">
        <v>83</v>
      </c>
      <c r="C30" s="88">
        <f t="shared" si="0"/>
        <v>21</v>
      </c>
      <c r="D30" s="20">
        <v>8</v>
      </c>
      <c r="E30" s="20">
        <v>13</v>
      </c>
      <c r="F30" s="20">
        <v>0</v>
      </c>
      <c r="G30" s="73"/>
      <c r="H30" s="1"/>
      <c r="I30" s="75"/>
      <c r="J30" s="65"/>
      <c r="K30" s="30"/>
      <c r="L30" s="27"/>
      <c r="N30" s="18"/>
    </row>
    <row r="31" spans="1:14" s="17" customFormat="1" ht="15.95" customHeight="1" x14ac:dyDescent="0.2">
      <c r="A31" s="45" t="s">
        <v>73</v>
      </c>
      <c r="B31" s="86" t="s">
        <v>84</v>
      </c>
      <c r="C31" s="88">
        <f t="shared" si="0"/>
        <v>18</v>
      </c>
      <c r="D31" s="20">
        <v>8</v>
      </c>
      <c r="E31" s="20">
        <v>10</v>
      </c>
      <c r="F31" s="20">
        <v>0</v>
      </c>
      <c r="G31" s="73"/>
      <c r="H31" s="1"/>
      <c r="I31" s="75"/>
      <c r="J31" s="65"/>
      <c r="K31" s="31"/>
      <c r="L31" s="28"/>
      <c r="N31" s="18"/>
    </row>
    <row r="32" spans="1:14" s="17" customFormat="1" ht="15.95" customHeight="1" x14ac:dyDescent="0.2">
      <c r="A32" s="45" t="s">
        <v>67</v>
      </c>
      <c r="B32" s="86" t="s">
        <v>85</v>
      </c>
      <c r="C32" s="88">
        <f t="shared" si="0"/>
        <v>17</v>
      </c>
      <c r="D32" s="20">
        <v>8</v>
      </c>
      <c r="E32" s="20">
        <v>7</v>
      </c>
      <c r="F32" s="20">
        <v>2</v>
      </c>
      <c r="G32" s="73"/>
      <c r="H32" s="1"/>
      <c r="I32" s="74"/>
      <c r="J32" s="65"/>
      <c r="K32" s="30"/>
      <c r="L32" s="27"/>
      <c r="M32" s="16"/>
      <c r="N32" s="18"/>
    </row>
    <row r="33" spans="1:14" s="17" customFormat="1" ht="15.95" customHeight="1" x14ac:dyDescent="0.2">
      <c r="A33" s="45" t="s">
        <v>70</v>
      </c>
      <c r="B33" s="86" t="s">
        <v>108</v>
      </c>
      <c r="C33" s="88">
        <f t="shared" si="0"/>
        <v>16</v>
      </c>
      <c r="D33" s="20">
        <v>8</v>
      </c>
      <c r="E33" s="20">
        <v>8</v>
      </c>
      <c r="F33" s="20">
        <v>0</v>
      </c>
      <c r="G33" s="73"/>
      <c r="H33" s="1"/>
      <c r="I33" s="74"/>
      <c r="J33" s="65"/>
      <c r="K33" s="30"/>
      <c r="L33" s="27"/>
      <c r="M33" s="16"/>
      <c r="N33" s="18"/>
    </row>
    <row r="34" spans="1:14" ht="15.95" customHeight="1" x14ac:dyDescent="0.2">
      <c r="A34" s="45" t="s">
        <v>71</v>
      </c>
      <c r="B34" s="86" t="s">
        <v>108</v>
      </c>
      <c r="C34" s="88">
        <f t="shared" si="0"/>
        <v>16</v>
      </c>
      <c r="D34" s="20">
        <v>8</v>
      </c>
      <c r="E34" s="20">
        <v>6</v>
      </c>
      <c r="F34" s="20">
        <v>2</v>
      </c>
      <c r="G34" s="73"/>
      <c r="H34" s="1"/>
      <c r="I34" s="75"/>
      <c r="J34" s="65"/>
      <c r="K34" s="30"/>
      <c r="L34" s="27"/>
      <c r="M34" s="17"/>
      <c r="N34" s="18"/>
    </row>
    <row r="35" spans="1:14" ht="15.95" customHeight="1" x14ac:dyDescent="0.2">
      <c r="A35" s="45" t="s">
        <v>72</v>
      </c>
      <c r="B35" s="86" t="s">
        <v>109</v>
      </c>
      <c r="C35" s="88">
        <f t="shared" si="0"/>
        <v>8</v>
      </c>
      <c r="D35" s="20">
        <v>8</v>
      </c>
      <c r="E35" s="20">
        <v>0</v>
      </c>
      <c r="F35" s="20">
        <v>0</v>
      </c>
      <c r="G35" s="73"/>
      <c r="H35" s="1"/>
      <c r="I35" s="75"/>
      <c r="J35" s="65"/>
      <c r="K35" s="31"/>
      <c r="L35" s="28"/>
      <c r="M35" s="17"/>
      <c r="N35" s="18"/>
    </row>
    <row r="36" spans="1:14" ht="15.95" customHeight="1" x14ac:dyDescent="0.2">
      <c r="A36" s="45" t="s">
        <v>75</v>
      </c>
      <c r="B36" s="86" t="s">
        <v>94</v>
      </c>
      <c r="C36" s="88">
        <f t="shared" si="0"/>
        <v>0</v>
      </c>
      <c r="D36" s="20">
        <v>0</v>
      </c>
      <c r="E36" s="20">
        <v>0</v>
      </c>
      <c r="F36" s="20">
        <v>0</v>
      </c>
      <c r="G36" s="73"/>
      <c r="H36" s="1"/>
      <c r="I36" s="74"/>
      <c r="J36" s="65"/>
      <c r="K36" s="30"/>
      <c r="L36" s="27"/>
      <c r="N36" s="18"/>
    </row>
    <row r="37" spans="1:14" ht="15.95" customHeight="1" x14ac:dyDescent="0.2">
      <c r="A37" s="45" t="s">
        <v>76</v>
      </c>
      <c r="B37" s="86" t="s">
        <v>94</v>
      </c>
      <c r="C37" s="88">
        <f t="shared" si="0"/>
        <v>0</v>
      </c>
      <c r="D37" s="20">
        <v>0</v>
      </c>
      <c r="E37" s="20">
        <v>0</v>
      </c>
      <c r="F37" s="20">
        <v>0</v>
      </c>
      <c r="G37" s="73"/>
      <c r="H37" s="1"/>
      <c r="I37" s="74"/>
      <c r="J37" s="65"/>
      <c r="K37" s="30"/>
      <c r="L37" s="27"/>
      <c r="N37" s="18"/>
    </row>
    <row r="38" spans="1:14" ht="15.95" customHeight="1" x14ac:dyDescent="0.2">
      <c r="A38" s="45" t="s">
        <v>77</v>
      </c>
      <c r="B38" s="86" t="s">
        <v>94</v>
      </c>
      <c r="C38" s="88">
        <f t="shared" si="0"/>
        <v>0</v>
      </c>
      <c r="D38" s="20">
        <v>0</v>
      </c>
      <c r="E38" s="20">
        <v>0</v>
      </c>
      <c r="F38" s="20">
        <v>0</v>
      </c>
      <c r="G38" s="73"/>
      <c r="H38" s="1"/>
      <c r="I38" s="74"/>
      <c r="J38" s="65"/>
      <c r="K38" s="30"/>
      <c r="L38" s="27"/>
      <c r="N38" s="18"/>
    </row>
    <row r="39" spans="1:14" ht="15.95" customHeight="1" x14ac:dyDescent="0.2">
      <c r="A39" s="45" t="s">
        <v>78</v>
      </c>
      <c r="B39" s="86" t="s">
        <v>94</v>
      </c>
      <c r="C39" s="88">
        <f t="shared" si="0"/>
        <v>0</v>
      </c>
      <c r="D39" s="20">
        <v>0</v>
      </c>
      <c r="E39" s="20">
        <v>0</v>
      </c>
      <c r="F39" s="20">
        <f>G39+H39+I39+J39</f>
        <v>0</v>
      </c>
      <c r="G39" s="73"/>
      <c r="H39" s="1"/>
      <c r="I39" s="74"/>
      <c r="J39" s="65"/>
      <c r="K39" s="31"/>
      <c r="L39" s="28"/>
      <c r="N39" s="18"/>
    </row>
    <row r="40" spans="1:14" ht="15.95" customHeight="1" x14ac:dyDescent="0.2">
      <c r="A40" s="45" t="s">
        <v>79</v>
      </c>
      <c r="B40" s="86" t="s">
        <v>94</v>
      </c>
      <c r="C40" s="88">
        <f t="shared" si="0"/>
        <v>0</v>
      </c>
      <c r="D40" s="20">
        <v>0</v>
      </c>
      <c r="E40" s="20">
        <v>0</v>
      </c>
      <c r="F40" s="20">
        <v>0</v>
      </c>
      <c r="G40" s="73"/>
      <c r="H40" s="1"/>
      <c r="I40" s="74"/>
      <c r="J40" s="65"/>
      <c r="K40" s="30"/>
      <c r="L40" s="28"/>
      <c r="N40" s="18"/>
    </row>
    <row r="41" spans="1:14" x14ac:dyDescent="0.2">
      <c r="A41" s="45" t="s">
        <v>80</v>
      </c>
      <c r="B41" s="86" t="s">
        <v>94</v>
      </c>
      <c r="C41" s="88">
        <f t="shared" si="0"/>
        <v>0</v>
      </c>
      <c r="D41" s="20">
        <v>0</v>
      </c>
      <c r="E41" s="20">
        <v>0</v>
      </c>
      <c r="F41" s="20">
        <v>0</v>
      </c>
      <c r="H41" s="1"/>
    </row>
    <row r="42" spans="1:14" x14ac:dyDescent="0.2">
      <c r="H42" s="70"/>
    </row>
  </sheetData>
  <autoFilter ref="A5:N41">
    <sortState ref="A6:N41">
      <sortCondition descending="1" ref="C5:C41"/>
    </sortState>
  </autoFilter>
  <sortState ref="A50:C90">
    <sortCondition descending="1" ref="C50:C90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90" zoomScaleNormal="90" workbookViewId="0">
      <selection activeCell="A5" sqref="A5:C17"/>
    </sheetView>
  </sheetViews>
  <sheetFormatPr defaultColWidth="9.140625" defaultRowHeight="15" x14ac:dyDescent="0.25"/>
  <cols>
    <col min="1" max="1" width="44.42578125" style="3" customWidth="1"/>
    <col min="2" max="2" width="21" style="56" customWidth="1"/>
    <col min="3" max="3" width="21.85546875" style="58" customWidth="1"/>
    <col min="4" max="4" width="20.5703125" style="44" customWidth="1"/>
    <col min="5" max="5" width="19.7109375" style="44" customWidth="1"/>
    <col min="6" max="6" width="19.85546875" style="44" customWidth="1"/>
    <col min="7" max="7" width="19.5703125" style="44" customWidth="1"/>
    <col min="8" max="8" width="22.42578125" style="44" customWidth="1"/>
    <col min="9" max="13" width="9.140625" style="3"/>
    <col min="14" max="14" width="42.5703125" style="3" customWidth="1"/>
    <col min="15" max="16384" width="9.140625" style="3"/>
  </cols>
  <sheetData>
    <row r="1" spans="1:14" ht="49.5" customHeight="1" x14ac:dyDescent="0.25">
      <c r="A1" s="94" t="s">
        <v>43</v>
      </c>
      <c r="B1" s="94"/>
      <c r="C1" s="94"/>
      <c r="D1" s="94"/>
      <c r="E1" s="94"/>
      <c r="F1" s="94"/>
      <c r="G1" s="94"/>
      <c r="H1" s="94"/>
    </row>
    <row r="2" spans="1:14" ht="36.75" customHeight="1" x14ac:dyDescent="0.25">
      <c r="A2" s="42" t="s">
        <v>35</v>
      </c>
      <c r="B2" s="95" t="s">
        <v>49</v>
      </c>
      <c r="C2" s="96"/>
      <c r="D2" s="96"/>
      <c r="E2" s="96"/>
      <c r="F2" s="96"/>
      <c r="G2" s="96"/>
      <c r="H2" s="96"/>
    </row>
    <row r="3" spans="1:14" ht="211.5" customHeight="1" x14ac:dyDescent="0.25">
      <c r="A3" s="6" t="s">
        <v>0</v>
      </c>
      <c r="B3" s="6" t="s">
        <v>20</v>
      </c>
      <c r="C3" s="6" t="s">
        <v>50</v>
      </c>
      <c r="D3" s="46" t="s">
        <v>51</v>
      </c>
      <c r="E3" s="46" t="s">
        <v>7</v>
      </c>
      <c r="F3" s="46" t="s">
        <v>8</v>
      </c>
      <c r="G3" s="46" t="s">
        <v>9</v>
      </c>
      <c r="H3" s="47" t="s">
        <v>10</v>
      </c>
    </row>
    <row r="4" spans="1:14" x14ac:dyDescent="0.25">
      <c r="A4" s="7" t="s">
        <v>2</v>
      </c>
      <c r="B4" s="7" t="s">
        <v>3</v>
      </c>
      <c r="C4" s="7" t="s">
        <v>4</v>
      </c>
      <c r="D4" s="7" t="s">
        <v>4</v>
      </c>
      <c r="E4" s="43" t="s">
        <v>4</v>
      </c>
      <c r="F4" s="43" t="s">
        <v>4</v>
      </c>
      <c r="G4" s="43" t="s">
        <v>4</v>
      </c>
      <c r="H4" s="43" t="s">
        <v>4</v>
      </c>
    </row>
    <row r="5" spans="1:14" x14ac:dyDescent="0.25">
      <c r="A5" s="45" t="s">
        <v>58</v>
      </c>
      <c r="B5" s="84" t="s">
        <v>91</v>
      </c>
      <c r="C5" s="85">
        <f>D5+E5+F5+G5+H5</f>
        <v>11</v>
      </c>
      <c r="D5" s="20">
        <v>2</v>
      </c>
      <c r="E5" s="20">
        <v>2</v>
      </c>
      <c r="F5" s="20">
        <v>2</v>
      </c>
      <c r="G5" s="20">
        <v>2</v>
      </c>
      <c r="H5" s="20">
        <v>3</v>
      </c>
      <c r="I5" s="1"/>
      <c r="J5" s="67"/>
      <c r="K5" s="67"/>
      <c r="L5" s="67"/>
      <c r="M5" s="67"/>
      <c r="N5" s="67"/>
    </row>
    <row r="6" spans="1:14" x14ac:dyDescent="0.25">
      <c r="A6" s="9" t="s">
        <v>27</v>
      </c>
      <c r="B6" s="84" t="s">
        <v>91</v>
      </c>
      <c r="C6" s="85">
        <f>D6+E6+F6+G6+H6</f>
        <v>11</v>
      </c>
      <c r="D6" s="20">
        <v>2</v>
      </c>
      <c r="E6" s="20">
        <v>2</v>
      </c>
      <c r="F6" s="20">
        <v>2</v>
      </c>
      <c r="G6" s="20">
        <v>2</v>
      </c>
      <c r="H6" s="20">
        <v>3</v>
      </c>
      <c r="I6" s="67"/>
      <c r="J6" s="67"/>
      <c r="K6" s="67"/>
      <c r="L6" s="67"/>
      <c r="M6" s="67"/>
      <c r="N6" s="1"/>
    </row>
    <row r="7" spans="1:14" x14ac:dyDescent="0.25">
      <c r="A7" s="9" t="s">
        <v>31</v>
      </c>
      <c r="B7" s="84" t="s">
        <v>91</v>
      </c>
      <c r="C7" s="85">
        <f>D7+E7+F7+G7+H7</f>
        <v>11</v>
      </c>
      <c r="D7" s="20">
        <v>2</v>
      </c>
      <c r="E7" s="20">
        <v>2</v>
      </c>
      <c r="F7" s="20">
        <v>2</v>
      </c>
      <c r="G7" s="20">
        <v>2</v>
      </c>
      <c r="H7" s="20">
        <v>3</v>
      </c>
      <c r="I7" s="67"/>
      <c r="J7" s="67"/>
      <c r="K7" s="67"/>
      <c r="L7" s="67"/>
      <c r="M7" s="67"/>
      <c r="N7" s="1"/>
    </row>
    <row r="8" spans="1:14" x14ac:dyDescent="0.25">
      <c r="A8" s="9" t="s">
        <v>25</v>
      </c>
      <c r="B8" s="84" t="s">
        <v>91</v>
      </c>
      <c r="C8" s="85">
        <f>D8+E8+F8+G8+H8</f>
        <v>11</v>
      </c>
      <c r="D8" s="20">
        <v>2</v>
      </c>
      <c r="E8" s="20">
        <v>2</v>
      </c>
      <c r="F8" s="20">
        <v>2</v>
      </c>
      <c r="G8" s="20">
        <v>2</v>
      </c>
      <c r="H8" s="20">
        <v>3</v>
      </c>
      <c r="I8" s="67"/>
      <c r="J8" s="67"/>
      <c r="K8" s="67"/>
      <c r="L8" s="67"/>
      <c r="M8" s="67"/>
      <c r="N8" s="67"/>
    </row>
    <row r="9" spans="1:14" x14ac:dyDescent="0.25">
      <c r="A9" s="9" t="s">
        <v>22</v>
      </c>
      <c r="B9" s="84" t="s">
        <v>91</v>
      </c>
      <c r="C9" s="85">
        <f>D9+E9+F9+G9+H9</f>
        <v>11</v>
      </c>
      <c r="D9" s="20">
        <v>2</v>
      </c>
      <c r="E9" s="20">
        <v>2</v>
      </c>
      <c r="F9" s="20">
        <v>2</v>
      </c>
      <c r="G9" s="20">
        <v>2</v>
      </c>
      <c r="H9" s="20">
        <v>3</v>
      </c>
      <c r="I9" s="67"/>
      <c r="J9" s="67"/>
      <c r="K9" s="67"/>
      <c r="L9" s="67"/>
      <c r="M9" s="67"/>
      <c r="N9" s="1"/>
    </row>
    <row r="10" spans="1:14" x14ac:dyDescent="0.25">
      <c r="A10" s="9" t="s">
        <v>23</v>
      </c>
      <c r="B10" s="84" t="s">
        <v>91</v>
      </c>
      <c r="C10" s="85">
        <f>D10+E10+F10+G10+H10</f>
        <v>11</v>
      </c>
      <c r="D10" s="20">
        <v>2</v>
      </c>
      <c r="E10" s="20">
        <v>2</v>
      </c>
      <c r="F10" s="20">
        <v>2</v>
      </c>
      <c r="G10" s="20">
        <v>2</v>
      </c>
      <c r="H10" s="20">
        <v>3</v>
      </c>
      <c r="I10" s="67"/>
      <c r="J10" s="67"/>
      <c r="K10" s="67"/>
      <c r="L10" s="67"/>
      <c r="M10" s="67"/>
      <c r="N10" s="67"/>
    </row>
    <row r="11" spans="1:14" x14ac:dyDescent="0.25">
      <c r="A11" s="45" t="s">
        <v>57</v>
      </c>
      <c r="B11" s="84" t="s">
        <v>91</v>
      </c>
      <c r="C11" s="85">
        <f>D11+E11+F11+G11+H11</f>
        <v>11</v>
      </c>
      <c r="D11" s="20">
        <v>2</v>
      </c>
      <c r="E11" s="20">
        <v>2</v>
      </c>
      <c r="F11" s="20">
        <v>2</v>
      </c>
      <c r="G11" s="20">
        <v>2</v>
      </c>
      <c r="H11" s="20">
        <v>3</v>
      </c>
      <c r="I11" s="1"/>
      <c r="J11" s="67"/>
      <c r="K11" s="67"/>
      <c r="L11" s="67"/>
      <c r="M11" s="67"/>
      <c r="N11" s="1"/>
    </row>
    <row r="12" spans="1:14" x14ac:dyDescent="0.25">
      <c r="A12" s="45" t="s">
        <v>56</v>
      </c>
      <c r="B12" s="84" t="s">
        <v>91</v>
      </c>
      <c r="C12" s="85">
        <f>D12+E12+F12+G12+H12</f>
        <v>11</v>
      </c>
      <c r="D12" s="20">
        <v>2</v>
      </c>
      <c r="E12" s="20">
        <v>2</v>
      </c>
      <c r="F12" s="20">
        <v>2</v>
      </c>
      <c r="G12" s="20">
        <v>2</v>
      </c>
      <c r="H12" s="20">
        <v>3</v>
      </c>
      <c r="I12" s="1"/>
      <c r="J12" s="67"/>
      <c r="K12" s="67"/>
      <c r="L12" s="67"/>
      <c r="M12" s="67"/>
      <c r="N12" s="1"/>
    </row>
    <row r="13" spans="1:14" x14ac:dyDescent="0.25">
      <c r="A13" s="45" t="s">
        <v>28</v>
      </c>
      <c r="B13" s="84" t="s">
        <v>91</v>
      </c>
      <c r="C13" s="85">
        <f>D13+E13+F13+G13+H13</f>
        <v>11</v>
      </c>
      <c r="D13" s="20">
        <v>2</v>
      </c>
      <c r="E13" s="20">
        <v>2</v>
      </c>
      <c r="F13" s="20">
        <v>2</v>
      </c>
      <c r="G13" s="20">
        <v>2</v>
      </c>
      <c r="H13" s="20">
        <v>3</v>
      </c>
      <c r="I13" s="1"/>
      <c r="J13" s="67"/>
      <c r="K13" s="67"/>
      <c r="L13" s="67"/>
      <c r="M13" s="67"/>
      <c r="N13" s="67"/>
    </row>
    <row r="14" spans="1:14" x14ac:dyDescent="0.25">
      <c r="A14" s="45" t="s">
        <v>60</v>
      </c>
      <c r="B14" s="84" t="s">
        <v>91</v>
      </c>
      <c r="C14" s="85">
        <f>D14+E14+F14+G14+H14</f>
        <v>11</v>
      </c>
      <c r="D14" s="20">
        <v>2</v>
      </c>
      <c r="E14" s="20">
        <v>2</v>
      </c>
      <c r="F14" s="20">
        <v>2</v>
      </c>
      <c r="G14" s="20">
        <v>2</v>
      </c>
      <c r="H14" s="20">
        <v>3</v>
      </c>
      <c r="I14" s="1"/>
      <c r="J14" s="67"/>
      <c r="K14" s="67"/>
      <c r="L14" s="67"/>
      <c r="M14" s="67"/>
      <c r="N14" s="67"/>
    </row>
    <row r="15" spans="1:14" x14ac:dyDescent="0.25">
      <c r="A15" s="45" t="s">
        <v>32</v>
      </c>
      <c r="B15" s="84" t="s">
        <v>91</v>
      </c>
      <c r="C15" s="85">
        <f>D15+E15+F15+G15+H15</f>
        <v>11</v>
      </c>
      <c r="D15" s="20">
        <v>2</v>
      </c>
      <c r="E15" s="20">
        <v>2</v>
      </c>
      <c r="F15" s="20">
        <v>2</v>
      </c>
      <c r="G15" s="20">
        <v>2</v>
      </c>
      <c r="H15" s="20">
        <v>3</v>
      </c>
      <c r="I15" s="1"/>
      <c r="J15" s="67"/>
      <c r="K15" s="67"/>
      <c r="L15" s="67"/>
      <c r="M15" s="67"/>
      <c r="N15" s="67"/>
    </row>
    <row r="16" spans="1:14" x14ac:dyDescent="0.25">
      <c r="A16" s="45" t="s">
        <v>30</v>
      </c>
      <c r="B16" s="84" t="s">
        <v>91</v>
      </c>
      <c r="C16" s="85">
        <f>D16+E16+F16+G16+H16</f>
        <v>11</v>
      </c>
      <c r="D16" s="20">
        <v>2</v>
      </c>
      <c r="E16" s="20">
        <v>2</v>
      </c>
      <c r="F16" s="20">
        <v>2</v>
      </c>
      <c r="G16" s="20">
        <v>2</v>
      </c>
      <c r="H16" s="20">
        <v>3</v>
      </c>
      <c r="I16" s="67"/>
      <c r="J16" s="67"/>
      <c r="K16" s="67"/>
      <c r="L16" s="67"/>
      <c r="M16" s="67"/>
    </row>
    <row r="17" spans="1:14" x14ac:dyDescent="0.25">
      <c r="A17" s="45" t="s">
        <v>26</v>
      </c>
      <c r="B17" s="84" t="s">
        <v>91</v>
      </c>
      <c r="C17" s="85">
        <f>D17+E17+F17+G17+H17</f>
        <v>11</v>
      </c>
      <c r="D17" s="20">
        <v>2</v>
      </c>
      <c r="E17" s="20">
        <v>2</v>
      </c>
      <c r="F17" s="20">
        <v>2</v>
      </c>
      <c r="G17" s="20">
        <v>2</v>
      </c>
      <c r="H17" s="20">
        <v>3</v>
      </c>
    </row>
    <row r="18" spans="1:14" x14ac:dyDescent="0.25">
      <c r="A18" s="45" t="s">
        <v>61</v>
      </c>
      <c r="B18" s="84" t="s">
        <v>92</v>
      </c>
      <c r="C18" s="85">
        <f>D18+E18+F18+G18+H18</f>
        <v>10</v>
      </c>
      <c r="D18" s="20">
        <v>2</v>
      </c>
      <c r="E18" s="20">
        <v>2</v>
      </c>
      <c r="F18" s="20">
        <v>2</v>
      </c>
      <c r="G18" s="20">
        <v>2</v>
      </c>
      <c r="H18" s="20">
        <v>2</v>
      </c>
      <c r="I18" s="1"/>
      <c r="J18" s="67"/>
      <c r="K18" s="67"/>
      <c r="L18" s="67"/>
      <c r="M18" s="67"/>
      <c r="N18" s="67"/>
    </row>
    <row r="19" spans="1:14" x14ac:dyDescent="0.25">
      <c r="A19" s="45" t="s">
        <v>24</v>
      </c>
      <c r="B19" s="84" t="s">
        <v>93</v>
      </c>
      <c r="C19" s="85">
        <f>D19+E19+F19+G19+H19</f>
        <v>8</v>
      </c>
      <c r="D19" s="20">
        <v>2</v>
      </c>
      <c r="E19" s="20">
        <v>2</v>
      </c>
      <c r="F19" s="20">
        <v>2</v>
      </c>
      <c r="G19" s="20">
        <v>2</v>
      </c>
      <c r="H19" s="20">
        <v>0</v>
      </c>
      <c r="I19" s="1"/>
      <c r="J19" s="67"/>
      <c r="K19" s="67"/>
      <c r="L19" s="67"/>
      <c r="M19" s="67"/>
    </row>
    <row r="20" spans="1:14" x14ac:dyDescent="0.25">
      <c r="A20" s="45" t="s">
        <v>63</v>
      </c>
      <c r="B20" s="84" t="s">
        <v>93</v>
      </c>
      <c r="C20" s="85">
        <f>D20+E20+F20+G20+H20</f>
        <v>8</v>
      </c>
      <c r="D20" s="20">
        <v>2</v>
      </c>
      <c r="E20" s="20">
        <v>2</v>
      </c>
      <c r="F20" s="20">
        <v>2</v>
      </c>
      <c r="G20" s="20">
        <v>2</v>
      </c>
      <c r="H20" s="20">
        <v>0</v>
      </c>
      <c r="I20" s="68"/>
      <c r="J20" s="67"/>
      <c r="K20" s="67"/>
      <c r="L20" s="67"/>
      <c r="M20" s="67"/>
    </row>
    <row r="21" spans="1:14" x14ac:dyDescent="0.25">
      <c r="A21" s="45" t="s">
        <v>68</v>
      </c>
      <c r="B21" s="84" t="s">
        <v>93</v>
      </c>
      <c r="C21" s="85">
        <f>D21+E21+F21+G21+H21</f>
        <v>8</v>
      </c>
      <c r="D21" s="20">
        <v>2</v>
      </c>
      <c r="E21" s="20">
        <v>2</v>
      </c>
      <c r="F21" s="20">
        <v>2</v>
      </c>
      <c r="G21" s="20">
        <v>2</v>
      </c>
      <c r="H21" s="20">
        <v>0</v>
      </c>
      <c r="I21" s="1"/>
      <c r="J21" s="67"/>
      <c r="K21" s="67"/>
      <c r="L21" s="67"/>
      <c r="M21" s="67"/>
    </row>
    <row r="22" spans="1:14" x14ac:dyDescent="0.25">
      <c r="A22" s="45" t="s">
        <v>29</v>
      </c>
      <c r="B22" s="84" t="s">
        <v>93</v>
      </c>
      <c r="C22" s="85">
        <f>D22+E22+F22+G22+H22</f>
        <v>8</v>
      </c>
      <c r="D22" s="20">
        <v>2</v>
      </c>
      <c r="E22" s="20">
        <v>2</v>
      </c>
      <c r="F22" s="20">
        <v>2</v>
      </c>
      <c r="G22" s="20">
        <v>2</v>
      </c>
      <c r="H22" s="20">
        <v>0</v>
      </c>
      <c r="I22" s="1"/>
      <c r="J22" s="67"/>
      <c r="K22" s="67"/>
      <c r="L22" s="67"/>
      <c r="M22" s="67"/>
    </row>
    <row r="23" spans="1:14" x14ac:dyDescent="0.25">
      <c r="A23" s="45" t="s">
        <v>59</v>
      </c>
      <c r="B23" s="84" t="s">
        <v>93</v>
      </c>
      <c r="C23" s="85">
        <f>D23+E23+F23+G23+H23</f>
        <v>8</v>
      </c>
      <c r="D23" s="20">
        <v>2</v>
      </c>
      <c r="E23" s="20">
        <v>2</v>
      </c>
      <c r="F23" s="20">
        <v>2</v>
      </c>
      <c r="G23" s="20">
        <v>2</v>
      </c>
      <c r="H23" s="20">
        <v>0</v>
      </c>
      <c r="I23" s="1"/>
      <c r="J23" s="67"/>
      <c r="K23" s="67"/>
      <c r="L23" s="67"/>
      <c r="M23" s="67"/>
    </row>
    <row r="24" spans="1:14" x14ac:dyDescent="0.25">
      <c r="A24" s="45" t="s">
        <v>62</v>
      </c>
      <c r="B24" s="84" t="s">
        <v>93</v>
      </c>
      <c r="C24" s="85">
        <f>D24+E24+F24+G24+H24</f>
        <v>8</v>
      </c>
      <c r="D24" s="20">
        <v>2</v>
      </c>
      <c r="E24" s="20">
        <v>2</v>
      </c>
      <c r="F24" s="20">
        <v>2</v>
      </c>
      <c r="G24" s="20">
        <v>2</v>
      </c>
      <c r="H24" s="20">
        <v>0</v>
      </c>
      <c r="I24" s="1"/>
      <c r="J24" s="67"/>
      <c r="K24" s="67"/>
      <c r="L24" s="67"/>
      <c r="M24" s="67"/>
    </row>
    <row r="25" spans="1:14" x14ac:dyDescent="0.25">
      <c r="A25" s="45" t="s">
        <v>64</v>
      </c>
      <c r="B25" s="84" t="s">
        <v>93</v>
      </c>
      <c r="C25" s="85">
        <f>D25+E25+F25+G25+H25</f>
        <v>8</v>
      </c>
      <c r="D25" s="20">
        <v>2</v>
      </c>
      <c r="E25" s="20">
        <v>2</v>
      </c>
      <c r="F25" s="20">
        <v>2</v>
      </c>
      <c r="G25" s="20">
        <v>2</v>
      </c>
      <c r="H25" s="20">
        <v>0</v>
      </c>
      <c r="I25" s="68"/>
      <c r="J25" s="67"/>
      <c r="K25" s="67"/>
      <c r="L25" s="67"/>
      <c r="M25" s="67"/>
    </row>
    <row r="26" spans="1:14" x14ac:dyDescent="0.25">
      <c r="A26" s="45" t="s">
        <v>65</v>
      </c>
      <c r="B26" s="84" t="s">
        <v>93</v>
      </c>
      <c r="C26" s="85">
        <f>D26+E26+F26+G26+H26</f>
        <v>8</v>
      </c>
      <c r="D26" s="20">
        <v>2</v>
      </c>
      <c r="E26" s="20">
        <v>2</v>
      </c>
      <c r="F26" s="20">
        <v>2</v>
      </c>
      <c r="G26" s="20">
        <v>2</v>
      </c>
      <c r="H26" s="20">
        <v>0</v>
      </c>
      <c r="I26" s="1"/>
      <c r="J26" s="67"/>
      <c r="K26" s="67"/>
      <c r="L26" s="67"/>
      <c r="M26" s="67"/>
    </row>
    <row r="27" spans="1:14" x14ac:dyDescent="0.25">
      <c r="A27" s="45" t="s">
        <v>66</v>
      </c>
      <c r="B27" s="84" t="s">
        <v>93</v>
      </c>
      <c r="C27" s="85">
        <f>D27+E27+F27+G27+H27</f>
        <v>8</v>
      </c>
      <c r="D27" s="20">
        <v>2</v>
      </c>
      <c r="E27" s="20">
        <v>2</v>
      </c>
      <c r="F27" s="20">
        <v>2</v>
      </c>
      <c r="G27" s="20">
        <v>2</v>
      </c>
      <c r="H27" s="20">
        <v>0</v>
      </c>
      <c r="I27" s="1"/>
      <c r="J27" s="67"/>
      <c r="K27" s="67"/>
      <c r="L27" s="67"/>
      <c r="M27" s="67"/>
    </row>
    <row r="28" spans="1:14" x14ac:dyDescent="0.25">
      <c r="A28" s="45" t="s">
        <v>67</v>
      </c>
      <c r="B28" s="84" t="s">
        <v>93</v>
      </c>
      <c r="C28" s="85">
        <f>D28+E28+F28+G28+H28</f>
        <v>8</v>
      </c>
      <c r="D28" s="20">
        <v>2</v>
      </c>
      <c r="E28" s="20">
        <v>2</v>
      </c>
      <c r="F28" s="20">
        <v>2</v>
      </c>
      <c r="G28" s="20">
        <v>2</v>
      </c>
      <c r="H28" s="20">
        <v>0</v>
      </c>
      <c r="I28" s="1"/>
      <c r="J28" s="67"/>
      <c r="K28" s="67"/>
      <c r="L28" s="67"/>
      <c r="M28" s="67"/>
    </row>
    <row r="29" spans="1:14" x14ac:dyDescent="0.25">
      <c r="A29" s="45" t="s">
        <v>69</v>
      </c>
      <c r="B29" s="84" t="s">
        <v>93</v>
      </c>
      <c r="C29" s="85">
        <f>D29+E29+F29+G29+H29</f>
        <v>8</v>
      </c>
      <c r="D29" s="20">
        <v>2</v>
      </c>
      <c r="E29" s="20">
        <v>2</v>
      </c>
      <c r="F29" s="20">
        <v>2</v>
      </c>
      <c r="G29" s="20">
        <v>2</v>
      </c>
      <c r="H29" s="20">
        <v>0</v>
      </c>
      <c r="I29" s="1"/>
      <c r="J29" s="67"/>
      <c r="K29" s="67"/>
      <c r="L29" s="67"/>
      <c r="M29" s="67"/>
    </row>
    <row r="30" spans="1:14" x14ac:dyDescent="0.25">
      <c r="A30" s="45" t="s">
        <v>70</v>
      </c>
      <c r="B30" s="84" t="s">
        <v>93</v>
      </c>
      <c r="C30" s="85">
        <f>D30+E30+F30+G30+H30</f>
        <v>8</v>
      </c>
      <c r="D30" s="20">
        <v>2</v>
      </c>
      <c r="E30" s="20">
        <v>2</v>
      </c>
      <c r="F30" s="20">
        <v>2</v>
      </c>
      <c r="G30" s="20">
        <v>2</v>
      </c>
      <c r="H30" s="20">
        <v>0</v>
      </c>
      <c r="I30" s="68"/>
      <c r="J30" s="67"/>
      <c r="K30" s="67"/>
      <c r="L30" s="67"/>
      <c r="M30" s="67"/>
    </row>
    <row r="31" spans="1:14" x14ac:dyDescent="0.25">
      <c r="A31" s="45" t="s">
        <v>71</v>
      </c>
      <c r="B31" s="84" t="s">
        <v>93</v>
      </c>
      <c r="C31" s="85">
        <f>D31+E31+F31+G31+H31</f>
        <v>8</v>
      </c>
      <c r="D31" s="20">
        <v>2</v>
      </c>
      <c r="E31" s="20">
        <v>2</v>
      </c>
      <c r="F31" s="20">
        <v>2</v>
      </c>
      <c r="G31" s="20">
        <v>2</v>
      </c>
      <c r="H31" s="20">
        <v>0</v>
      </c>
      <c r="I31" s="68"/>
      <c r="J31" s="67"/>
      <c r="K31" s="67"/>
      <c r="L31" s="67"/>
      <c r="M31" s="67"/>
    </row>
    <row r="32" spans="1:14" x14ac:dyDescent="0.25">
      <c r="A32" s="45" t="s">
        <v>72</v>
      </c>
      <c r="B32" s="84" t="s">
        <v>93</v>
      </c>
      <c r="C32" s="85">
        <f>D32+E32+F32+G32+H32</f>
        <v>8</v>
      </c>
      <c r="D32" s="20">
        <v>2</v>
      </c>
      <c r="E32" s="20">
        <v>2</v>
      </c>
      <c r="F32" s="20">
        <v>2</v>
      </c>
      <c r="G32" s="20">
        <v>2</v>
      </c>
      <c r="H32" s="20">
        <v>0</v>
      </c>
      <c r="I32" s="68"/>
      <c r="J32" s="67"/>
      <c r="K32" s="67"/>
      <c r="L32" s="67"/>
      <c r="M32" s="67"/>
    </row>
    <row r="33" spans="1:13" x14ac:dyDescent="0.25">
      <c r="A33" s="45" t="s">
        <v>73</v>
      </c>
      <c r="B33" s="84" t="s">
        <v>93</v>
      </c>
      <c r="C33" s="85">
        <f>D33+E33+F33+G33+H33</f>
        <v>8</v>
      </c>
      <c r="D33" s="20">
        <v>2</v>
      </c>
      <c r="E33" s="20">
        <v>2</v>
      </c>
      <c r="F33" s="20">
        <v>2</v>
      </c>
      <c r="G33" s="20">
        <v>2</v>
      </c>
      <c r="H33" s="20">
        <v>0</v>
      </c>
      <c r="I33" s="68"/>
      <c r="J33" s="67"/>
      <c r="K33" s="67"/>
      <c r="L33" s="67"/>
      <c r="M33" s="67"/>
    </row>
    <row r="34" spans="1:13" x14ac:dyDescent="0.25">
      <c r="A34" s="45" t="s">
        <v>74</v>
      </c>
      <c r="B34" s="84" t="s">
        <v>93</v>
      </c>
      <c r="C34" s="85">
        <f>D34+E34+F34+G34+H34</f>
        <v>8</v>
      </c>
      <c r="D34" s="20">
        <v>2</v>
      </c>
      <c r="E34" s="20">
        <v>2</v>
      </c>
      <c r="F34" s="20">
        <v>2</v>
      </c>
      <c r="G34" s="20">
        <v>2</v>
      </c>
      <c r="H34" s="20">
        <v>0</v>
      </c>
      <c r="I34" s="1"/>
      <c r="J34" s="67"/>
      <c r="K34" s="67"/>
      <c r="L34" s="67"/>
      <c r="M34" s="67"/>
    </row>
    <row r="35" spans="1:13" x14ac:dyDescent="0.25">
      <c r="A35" s="45" t="s">
        <v>75</v>
      </c>
      <c r="B35" s="84" t="s">
        <v>94</v>
      </c>
      <c r="C35" s="85">
        <f>D35+E35+F35+G35+H35</f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1"/>
      <c r="J35" s="67"/>
      <c r="K35" s="67"/>
      <c r="L35" s="67"/>
      <c r="M35" s="67"/>
    </row>
    <row r="36" spans="1:13" x14ac:dyDescent="0.25">
      <c r="A36" s="45" t="s">
        <v>76</v>
      </c>
      <c r="B36" s="84" t="s">
        <v>94</v>
      </c>
      <c r="C36" s="85">
        <f>D36+E36+F36+G36+H36</f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1"/>
      <c r="J36" s="67"/>
      <c r="K36" s="67"/>
      <c r="L36" s="67"/>
      <c r="M36" s="67"/>
    </row>
    <row r="37" spans="1:13" x14ac:dyDescent="0.25">
      <c r="A37" s="45" t="s">
        <v>77</v>
      </c>
      <c r="B37" s="84" t="s">
        <v>94</v>
      </c>
      <c r="C37" s="85">
        <f>D37+E37+F37+G37+H37</f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1"/>
      <c r="J37" s="67"/>
      <c r="K37" s="67"/>
      <c r="L37" s="67"/>
      <c r="M37" s="67"/>
    </row>
    <row r="38" spans="1:13" x14ac:dyDescent="0.25">
      <c r="A38" s="45" t="s">
        <v>78</v>
      </c>
      <c r="B38" s="84" t="s">
        <v>94</v>
      </c>
      <c r="C38" s="85">
        <f>D38+E38+F38+G38+H38</f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1"/>
      <c r="J38" s="67"/>
      <c r="K38" s="67"/>
      <c r="L38" s="67"/>
      <c r="M38" s="67"/>
    </row>
    <row r="39" spans="1:13" x14ac:dyDescent="0.25">
      <c r="A39" s="45" t="s">
        <v>79</v>
      </c>
      <c r="B39" s="84" t="s">
        <v>94</v>
      </c>
      <c r="C39" s="85">
        <f>D39+E39+F39+G39+H39</f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1"/>
      <c r="J39" s="67"/>
      <c r="K39" s="67"/>
      <c r="L39" s="67"/>
      <c r="M39" s="67"/>
    </row>
    <row r="40" spans="1:13" x14ac:dyDescent="0.25">
      <c r="A40" s="45" t="s">
        <v>80</v>
      </c>
      <c r="B40" s="84" t="s">
        <v>94</v>
      </c>
      <c r="C40" s="85">
        <f>D40+E40+F40+G40+H40</f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1"/>
      <c r="J40" s="67"/>
      <c r="K40" s="67"/>
      <c r="L40" s="67"/>
      <c r="M40" s="67"/>
    </row>
  </sheetData>
  <autoFilter ref="A4:H40">
    <sortState ref="A5:H40">
      <sortCondition descending="1" ref="C4:C40"/>
    </sortState>
  </autoFilter>
  <sortState ref="A49:C89">
    <sortCondition descending="1" ref="C49:C89"/>
  </sortState>
  <mergeCells count="2">
    <mergeCell ref="A1:H1"/>
    <mergeCell ref="B2:H2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A5" sqref="A5:C24"/>
    </sheetView>
  </sheetViews>
  <sheetFormatPr defaultRowHeight="15" x14ac:dyDescent="0.25"/>
  <cols>
    <col min="1" max="1" width="48.5703125" customWidth="1"/>
    <col min="2" max="2" width="13.85546875" style="62" customWidth="1"/>
    <col min="3" max="3" width="16.140625" style="61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5"/>
    <col min="15" max="15" width="9.140625" style="21"/>
  </cols>
  <sheetData>
    <row r="1" spans="1:17" ht="26.25" customHeight="1" x14ac:dyDescent="0.25">
      <c r="A1" s="99" t="s">
        <v>44</v>
      </c>
      <c r="B1" s="99"/>
      <c r="C1" s="99"/>
      <c r="D1" s="99"/>
      <c r="E1" s="99"/>
      <c r="F1" s="99"/>
      <c r="G1" s="99"/>
      <c r="H1" s="99"/>
      <c r="I1" s="99"/>
      <c r="J1" s="99"/>
      <c r="K1" s="99"/>
      <c r="P1" s="33"/>
    </row>
    <row r="2" spans="1:17" ht="45" customHeight="1" x14ac:dyDescent="0.25">
      <c r="A2" s="19" t="s">
        <v>35</v>
      </c>
      <c r="B2" s="97" t="s">
        <v>49</v>
      </c>
      <c r="C2" s="98"/>
      <c r="D2" s="98"/>
      <c r="E2" s="98"/>
      <c r="F2" s="98"/>
      <c r="G2" s="98"/>
      <c r="H2" s="98"/>
      <c r="I2" s="98"/>
      <c r="J2" s="98"/>
      <c r="K2" s="98"/>
      <c r="P2" s="33"/>
    </row>
    <row r="3" spans="1:17" ht="162" customHeight="1" x14ac:dyDescent="0.25">
      <c r="A3" s="6" t="s">
        <v>0</v>
      </c>
      <c r="B3" s="12" t="s">
        <v>20</v>
      </c>
      <c r="C3" s="12" t="s">
        <v>52</v>
      </c>
      <c r="D3" s="48" t="s">
        <v>46</v>
      </c>
      <c r="E3" s="48" t="s">
        <v>11</v>
      </c>
      <c r="F3" s="49" t="s">
        <v>12</v>
      </c>
      <c r="G3" s="50" t="s">
        <v>13</v>
      </c>
      <c r="H3" s="51" t="s">
        <v>14</v>
      </c>
      <c r="I3" s="52" t="s">
        <v>15</v>
      </c>
      <c r="J3" s="51" t="s">
        <v>55</v>
      </c>
      <c r="K3" s="50" t="s">
        <v>16</v>
      </c>
      <c r="M3" s="37"/>
      <c r="N3" s="32"/>
      <c r="O3" s="39"/>
      <c r="P3" s="32"/>
    </row>
    <row r="4" spans="1:17" x14ac:dyDescent="0.25">
      <c r="A4" s="7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7" t="s">
        <v>4</v>
      </c>
      <c r="H4" s="7" t="s">
        <v>4</v>
      </c>
      <c r="I4" s="7" t="s">
        <v>4</v>
      </c>
      <c r="J4" s="7" t="s">
        <v>4</v>
      </c>
      <c r="K4" s="7" t="s">
        <v>4</v>
      </c>
      <c r="M4" s="37"/>
      <c r="N4" s="32"/>
      <c r="O4" s="39"/>
      <c r="P4" s="32"/>
    </row>
    <row r="5" spans="1:17" x14ac:dyDescent="0.25">
      <c r="A5" s="45" t="s">
        <v>58</v>
      </c>
      <c r="B5" s="89" t="s">
        <v>95</v>
      </c>
      <c r="C5" s="60">
        <f t="shared" ref="C5:C40" si="0">D5+E5+F5+G5+H5+I5+J5+K5</f>
        <v>16</v>
      </c>
      <c r="D5" s="20">
        <v>2</v>
      </c>
      <c r="E5" s="20">
        <v>2</v>
      </c>
      <c r="F5" s="20">
        <v>2</v>
      </c>
      <c r="G5" s="20">
        <v>2</v>
      </c>
      <c r="H5" s="20">
        <v>2</v>
      </c>
      <c r="I5" s="20">
        <v>2</v>
      </c>
      <c r="J5" s="20">
        <v>2</v>
      </c>
      <c r="K5" s="20">
        <v>2</v>
      </c>
      <c r="M5" s="37"/>
      <c r="N5" s="35"/>
      <c r="O5" s="39"/>
      <c r="P5" s="32"/>
    </row>
    <row r="6" spans="1:17" x14ac:dyDescent="0.25">
      <c r="A6" s="9" t="s">
        <v>27</v>
      </c>
      <c r="B6" s="89" t="s">
        <v>95</v>
      </c>
      <c r="C6" s="60">
        <f t="shared" si="0"/>
        <v>16</v>
      </c>
      <c r="D6" s="20">
        <v>2</v>
      </c>
      <c r="E6" s="20">
        <v>2</v>
      </c>
      <c r="F6" s="20">
        <v>2</v>
      </c>
      <c r="G6" s="20">
        <v>2</v>
      </c>
      <c r="H6" s="20">
        <v>2</v>
      </c>
      <c r="I6" s="20">
        <v>2</v>
      </c>
      <c r="J6" s="20">
        <v>2</v>
      </c>
      <c r="K6" s="20">
        <v>2</v>
      </c>
      <c r="M6" s="37"/>
      <c r="N6" s="35"/>
      <c r="O6" s="39"/>
      <c r="P6" s="32"/>
    </row>
    <row r="7" spans="1:17" x14ac:dyDescent="0.25">
      <c r="A7" s="9" t="s">
        <v>31</v>
      </c>
      <c r="B7" s="89" t="s">
        <v>95</v>
      </c>
      <c r="C7" s="60">
        <f t="shared" si="0"/>
        <v>16</v>
      </c>
      <c r="D7" s="20">
        <v>2</v>
      </c>
      <c r="E7" s="20">
        <v>2</v>
      </c>
      <c r="F7" s="20">
        <v>2</v>
      </c>
      <c r="G7" s="20">
        <v>2</v>
      </c>
      <c r="H7" s="20">
        <v>2</v>
      </c>
      <c r="I7" s="20">
        <v>2</v>
      </c>
      <c r="J7" s="20">
        <v>2</v>
      </c>
      <c r="K7" s="20">
        <v>2</v>
      </c>
      <c r="M7" s="37"/>
      <c r="N7" s="35"/>
      <c r="O7" s="39"/>
      <c r="P7" s="32"/>
    </row>
    <row r="8" spans="1:17" x14ac:dyDescent="0.25">
      <c r="A8" s="9" t="s">
        <v>25</v>
      </c>
      <c r="B8" s="89" t="s">
        <v>95</v>
      </c>
      <c r="C8" s="60">
        <f t="shared" si="0"/>
        <v>16</v>
      </c>
      <c r="D8" s="20">
        <v>2</v>
      </c>
      <c r="E8" s="20">
        <v>2</v>
      </c>
      <c r="F8" s="20">
        <v>2</v>
      </c>
      <c r="G8" s="20">
        <v>2</v>
      </c>
      <c r="H8" s="20">
        <v>2</v>
      </c>
      <c r="I8" s="20">
        <v>2</v>
      </c>
      <c r="J8" s="20">
        <v>2</v>
      </c>
      <c r="K8" s="20">
        <v>2</v>
      </c>
      <c r="M8" s="37"/>
      <c r="N8" s="35"/>
      <c r="O8" s="39"/>
      <c r="P8" s="32"/>
    </row>
    <row r="9" spans="1:17" x14ac:dyDescent="0.25">
      <c r="A9" s="9" t="s">
        <v>24</v>
      </c>
      <c r="B9" s="89" t="s">
        <v>95</v>
      </c>
      <c r="C9" s="60">
        <f t="shared" si="0"/>
        <v>16</v>
      </c>
      <c r="D9" s="20">
        <v>2</v>
      </c>
      <c r="E9" s="20">
        <v>2</v>
      </c>
      <c r="F9" s="20">
        <v>2</v>
      </c>
      <c r="G9" s="20">
        <v>2</v>
      </c>
      <c r="H9" s="20">
        <v>2</v>
      </c>
      <c r="I9" s="20">
        <v>2</v>
      </c>
      <c r="J9" s="20">
        <v>2</v>
      </c>
      <c r="K9" s="20">
        <v>2</v>
      </c>
      <c r="M9" s="37"/>
      <c r="N9" s="35"/>
      <c r="O9" s="39"/>
      <c r="P9" s="32"/>
    </row>
    <row r="10" spans="1:17" x14ac:dyDescent="0.25">
      <c r="A10" s="9" t="s">
        <v>22</v>
      </c>
      <c r="B10" s="89" t="s">
        <v>95</v>
      </c>
      <c r="C10" s="60">
        <f t="shared" si="0"/>
        <v>16</v>
      </c>
      <c r="D10" s="20">
        <v>2</v>
      </c>
      <c r="E10" s="20">
        <v>2</v>
      </c>
      <c r="F10" s="20">
        <v>2</v>
      </c>
      <c r="G10" s="20">
        <v>2</v>
      </c>
      <c r="H10" s="20">
        <v>2</v>
      </c>
      <c r="I10" s="20">
        <v>2</v>
      </c>
      <c r="J10" s="20">
        <v>2</v>
      </c>
      <c r="K10" s="20">
        <v>2</v>
      </c>
      <c r="M10" s="37"/>
      <c r="N10" s="35"/>
      <c r="O10" s="39"/>
      <c r="P10" s="32"/>
    </row>
    <row r="11" spans="1:17" x14ac:dyDescent="0.25">
      <c r="A11" s="45" t="s">
        <v>23</v>
      </c>
      <c r="B11" s="89" t="s">
        <v>95</v>
      </c>
      <c r="C11" s="60">
        <f t="shared" si="0"/>
        <v>16</v>
      </c>
      <c r="D11" s="20">
        <v>2</v>
      </c>
      <c r="E11" s="20">
        <v>2</v>
      </c>
      <c r="F11" s="20">
        <v>2</v>
      </c>
      <c r="G11" s="20">
        <v>2</v>
      </c>
      <c r="H11" s="20">
        <v>2</v>
      </c>
      <c r="I11" s="20">
        <v>2</v>
      </c>
      <c r="J11" s="20">
        <v>2</v>
      </c>
      <c r="K11" s="20">
        <v>2</v>
      </c>
      <c r="M11" s="37"/>
      <c r="N11" s="35"/>
      <c r="O11" s="39"/>
      <c r="P11" s="32"/>
    </row>
    <row r="12" spans="1:17" x14ac:dyDescent="0.25">
      <c r="A12" s="45" t="s">
        <v>61</v>
      </c>
      <c r="B12" s="89" t="s">
        <v>95</v>
      </c>
      <c r="C12" s="60">
        <f t="shared" si="0"/>
        <v>16</v>
      </c>
      <c r="D12" s="20">
        <v>2</v>
      </c>
      <c r="E12" s="20">
        <v>2</v>
      </c>
      <c r="F12" s="20">
        <v>2</v>
      </c>
      <c r="G12" s="20">
        <v>2</v>
      </c>
      <c r="H12" s="20">
        <v>2</v>
      </c>
      <c r="I12" s="20">
        <v>2</v>
      </c>
      <c r="J12" s="20">
        <v>2</v>
      </c>
      <c r="K12" s="20">
        <v>2</v>
      </c>
      <c r="M12" s="37"/>
      <c r="N12" s="35"/>
      <c r="O12" s="39"/>
      <c r="P12" s="32"/>
    </row>
    <row r="13" spans="1:17" x14ac:dyDescent="0.25">
      <c r="A13" s="45" t="s">
        <v>68</v>
      </c>
      <c r="B13" s="89" t="s">
        <v>95</v>
      </c>
      <c r="C13" s="60">
        <f t="shared" si="0"/>
        <v>16</v>
      </c>
      <c r="D13" s="20">
        <v>2</v>
      </c>
      <c r="E13" s="20">
        <v>2</v>
      </c>
      <c r="F13" s="20">
        <v>2</v>
      </c>
      <c r="G13" s="20">
        <v>2</v>
      </c>
      <c r="H13" s="20">
        <v>2</v>
      </c>
      <c r="I13" s="20">
        <v>2</v>
      </c>
      <c r="J13" s="20">
        <v>2</v>
      </c>
      <c r="K13" s="20">
        <v>2</v>
      </c>
      <c r="M13" s="37"/>
      <c r="N13" s="35"/>
      <c r="O13" s="39"/>
      <c r="P13" s="32"/>
    </row>
    <row r="14" spans="1:17" x14ac:dyDescent="0.25">
      <c r="A14" s="45" t="s">
        <v>57</v>
      </c>
      <c r="B14" s="89" t="s">
        <v>95</v>
      </c>
      <c r="C14" s="60">
        <f t="shared" si="0"/>
        <v>16</v>
      </c>
      <c r="D14" s="20">
        <v>2</v>
      </c>
      <c r="E14" s="20">
        <v>2</v>
      </c>
      <c r="F14" s="20">
        <v>2</v>
      </c>
      <c r="G14" s="20">
        <v>2</v>
      </c>
      <c r="H14" s="20">
        <v>2</v>
      </c>
      <c r="I14" s="20">
        <v>2</v>
      </c>
      <c r="J14" s="20">
        <v>2</v>
      </c>
      <c r="K14" s="20">
        <v>2</v>
      </c>
      <c r="M14" s="37"/>
      <c r="N14" s="35"/>
      <c r="O14" s="39"/>
      <c r="P14" s="32"/>
    </row>
    <row r="15" spans="1:17" x14ac:dyDescent="0.25">
      <c r="A15" s="45" t="s">
        <v>56</v>
      </c>
      <c r="B15" s="89" t="s">
        <v>95</v>
      </c>
      <c r="C15" s="60">
        <f t="shared" si="0"/>
        <v>16</v>
      </c>
      <c r="D15" s="20">
        <v>2</v>
      </c>
      <c r="E15" s="20">
        <v>2</v>
      </c>
      <c r="F15" s="20">
        <v>2</v>
      </c>
      <c r="G15" s="20">
        <v>2</v>
      </c>
      <c r="H15" s="20">
        <v>2</v>
      </c>
      <c r="I15" s="20">
        <v>2</v>
      </c>
      <c r="J15" s="20">
        <v>2</v>
      </c>
      <c r="K15" s="20">
        <v>2</v>
      </c>
      <c r="M15" s="37"/>
      <c r="N15" s="35"/>
      <c r="O15" s="39"/>
      <c r="P15" s="32"/>
    </row>
    <row r="16" spans="1:17" x14ac:dyDescent="0.25">
      <c r="A16" s="45" t="s">
        <v>29</v>
      </c>
      <c r="B16" s="89" t="s">
        <v>95</v>
      </c>
      <c r="C16" s="60">
        <f t="shared" si="0"/>
        <v>16</v>
      </c>
      <c r="D16" s="20">
        <v>2</v>
      </c>
      <c r="E16" s="20">
        <v>2</v>
      </c>
      <c r="F16" s="20">
        <v>2</v>
      </c>
      <c r="G16" s="20">
        <v>2</v>
      </c>
      <c r="H16" s="20">
        <v>2</v>
      </c>
      <c r="I16" s="20">
        <v>2</v>
      </c>
      <c r="J16" s="20">
        <v>2</v>
      </c>
      <c r="K16" s="20">
        <v>2</v>
      </c>
      <c r="M16" s="37"/>
      <c r="N16" s="35"/>
      <c r="O16" s="39"/>
      <c r="P16" s="32"/>
      <c r="Q16" s="40"/>
    </row>
    <row r="17" spans="1:17" x14ac:dyDescent="0.25">
      <c r="A17" s="45" t="s">
        <v>28</v>
      </c>
      <c r="B17" s="89" t="s">
        <v>95</v>
      </c>
      <c r="C17" s="60">
        <f t="shared" si="0"/>
        <v>16</v>
      </c>
      <c r="D17" s="20">
        <v>2</v>
      </c>
      <c r="E17" s="20">
        <v>2</v>
      </c>
      <c r="F17" s="20">
        <v>2</v>
      </c>
      <c r="G17" s="20">
        <v>2</v>
      </c>
      <c r="H17" s="20">
        <v>2</v>
      </c>
      <c r="I17" s="20">
        <v>2</v>
      </c>
      <c r="J17" s="20">
        <v>2</v>
      </c>
      <c r="K17" s="20">
        <v>2</v>
      </c>
      <c r="M17" s="37"/>
      <c r="N17" s="35"/>
      <c r="O17" s="39"/>
      <c r="P17" s="32"/>
      <c r="Q17" s="40"/>
    </row>
    <row r="18" spans="1:17" x14ac:dyDescent="0.25">
      <c r="A18" s="45" t="s">
        <v>59</v>
      </c>
      <c r="B18" s="89" t="s">
        <v>95</v>
      </c>
      <c r="C18" s="60">
        <f t="shared" si="0"/>
        <v>16</v>
      </c>
      <c r="D18" s="20">
        <v>2</v>
      </c>
      <c r="E18" s="20">
        <v>2</v>
      </c>
      <c r="F18" s="20">
        <v>2</v>
      </c>
      <c r="G18" s="20">
        <v>2</v>
      </c>
      <c r="H18" s="20">
        <v>2</v>
      </c>
      <c r="I18" s="20">
        <v>2</v>
      </c>
      <c r="J18" s="20">
        <v>2</v>
      </c>
      <c r="K18" s="20">
        <v>2</v>
      </c>
      <c r="M18" s="37"/>
      <c r="N18" s="35"/>
      <c r="O18" s="39"/>
      <c r="P18" s="32"/>
      <c r="Q18" s="40"/>
    </row>
    <row r="19" spans="1:17" x14ac:dyDescent="0.25">
      <c r="A19" s="45" t="s">
        <v>60</v>
      </c>
      <c r="B19" s="89" t="s">
        <v>95</v>
      </c>
      <c r="C19" s="60">
        <f t="shared" si="0"/>
        <v>16</v>
      </c>
      <c r="D19" s="20">
        <v>2</v>
      </c>
      <c r="E19" s="20">
        <v>2</v>
      </c>
      <c r="F19" s="20">
        <v>2</v>
      </c>
      <c r="G19" s="20">
        <v>2</v>
      </c>
      <c r="H19" s="20">
        <v>2</v>
      </c>
      <c r="I19" s="20">
        <v>2</v>
      </c>
      <c r="J19" s="20">
        <v>2</v>
      </c>
      <c r="K19" s="20">
        <v>2</v>
      </c>
      <c r="M19" s="37"/>
      <c r="N19" s="35"/>
      <c r="O19" s="39"/>
      <c r="P19" s="32"/>
      <c r="Q19" s="40"/>
    </row>
    <row r="20" spans="1:17" x14ac:dyDescent="0.25">
      <c r="A20" s="45" t="s">
        <v>32</v>
      </c>
      <c r="B20" s="89" t="s">
        <v>95</v>
      </c>
      <c r="C20" s="60">
        <f t="shared" si="0"/>
        <v>16</v>
      </c>
      <c r="D20" s="20">
        <v>2</v>
      </c>
      <c r="E20" s="20">
        <v>2</v>
      </c>
      <c r="F20" s="20">
        <v>2</v>
      </c>
      <c r="G20" s="20">
        <v>2</v>
      </c>
      <c r="H20" s="20">
        <v>2</v>
      </c>
      <c r="I20" s="20">
        <v>2</v>
      </c>
      <c r="J20" s="20">
        <v>2</v>
      </c>
      <c r="K20" s="20">
        <v>2</v>
      </c>
      <c r="M20" s="37"/>
      <c r="N20" s="35"/>
      <c r="O20" s="39"/>
      <c r="P20" s="32"/>
      <c r="Q20" s="40"/>
    </row>
    <row r="21" spans="1:17" x14ac:dyDescent="0.25">
      <c r="A21" s="45" t="s">
        <v>62</v>
      </c>
      <c r="B21" s="89" t="s">
        <v>95</v>
      </c>
      <c r="C21" s="60">
        <f t="shared" si="0"/>
        <v>16</v>
      </c>
      <c r="D21" s="20">
        <v>2</v>
      </c>
      <c r="E21" s="20">
        <v>2</v>
      </c>
      <c r="F21" s="20">
        <v>2</v>
      </c>
      <c r="G21" s="20">
        <v>2</v>
      </c>
      <c r="H21" s="20">
        <v>2</v>
      </c>
      <c r="I21" s="20">
        <v>2</v>
      </c>
      <c r="J21" s="20">
        <v>2</v>
      </c>
      <c r="K21" s="20">
        <v>2</v>
      </c>
      <c r="M21" s="37"/>
      <c r="N21" s="35"/>
      <c r="O21" s="38"/>
      <c r="P21" s="32"/>
      <c r="Q21" s="33"/>
    </row>
    <row r="22" spans="1:17" x14ac:dyDescent="0.25">
      <c r="A22" s="45" t="s">
        <v>64</v>
      </c>
      <c r="B22" s="89" t="s">
        <v>95</v>
      </c>
      <c r="C22" s="60">
        <f t="shared" si="0"/>
        <v>16</v>
      </c>
      <c r="D22" s="20">
        <v>2</v>
      </c>
      <c r="E22" s="20">
        <v>2</v>
      </c>
      <c r="F22" s="20">
        <v>2</v>
      </c>
      <c r="G22" s="20">
        <v>2</v>
      </c>
      <c r="H22" s="20">
        <v>2</v>
      </c>
      <c r="I22" s="20">
        <v>2</v>
      </c>
      <c r="J22" s="20">
        <v>2</v>
      </c>
      <c r="K22" s="20">
        <v>2</v>
      </c>
      <c r="M22" s="37"/>
      <c r="N22" s="35"/>
      <c r="O22" s="38"/>
      <c r="P22" s="32"/>
      <c r="Q22" s="33"/>
    </row>
    <row r="23" spans="1:17" x14ac:dyDescent="0.25">
      <c r="A23" s="45" t="s">
        <v>30</v>
      </c>
      <c r="B23" s="89" t="s">
        <v>95</v>
      </c>
      <c r="C23" s="60">
        <f t="shared" si="0"/>
        <v>16</v>
      </c>
      <c r="D23" s="20">
        <v>2</v>
      </c>
      <c r="E23" s="20">
        <v>2</v>
      </c>
      <c r="F23" s="20">
        <v>2</v>
      </c>
      <c r="G23" s="20">
        <v>2</v>
      </c>
      <c r="H23" s="20">
        <v>2</v>
      </c>
      <c r="I23" s="20">
        <v>2</v>
      </c>
      <c r="J23" s="20">
        <v>2</v>
      </c>
      <c r="K23" s="20">
        <v>2</v>
      </c>
    </row>
    <row r="24" spans="1:17" x14ac:dyDescent="0.25">
      <c r="A24" s="45" t="s">
        <v>26</v>
      </c>
      <c r="B24" s="89" t="s">
        <v>95</v>
      </c>
      <c r="C24" s="60">
        <f t="shared" si="0"/>
        <v>16</v>
      </c>
      <c r="D24" s="20">
        <v>2</v>
      </c>
      <c r="E24" s="20">
        <v>2</v>
      </c>
      <c r="F24" s="20">
        <v>2</v>
      </c>
      <c r="G24" s="20">
        <v>2</v>
      </c>
      <c r="H24" s="20">
        <v>2</v>
      </c>
      <c r="I24" s="20">
        <v>2</v>
      </c>
      <c r="J24" s="20">
        <v>2</v>
      </c>
      <c r="K24" s="20">
        <v>2</v>
      </c>
    </row>
    <row r="25" spans="1:17" x14ac:dyDescent="0.25">
      <c r="A25" s="45" t="s">
        <v>63</v>
      </c>
      <c r="B25" s="89" t="s">
        <v>96</v>
      </c>
      <c r="C25" s="60">
        <f t="shared" si="0"/>
        <v>14</v>
      </c>
      <c r="D25" s="20">
        <v>2</v>
      </c>
      <c r="E25" s="20">
        <v>2</v>
      </c>
      <c r="F25" s="20">
        <v>2</v>
      </c>
      <c r="G25" s="20">
        <v>2</v>
      </c>
      <c r="H25" s="20">
        <v>2</v>
      </c>
      <c r="I25" s="20">
        <v>0</v>
      </c>
      <c r="J25" s="20">
        <v>2</v>
      </c>
      <c r="K25" s="20">
        <v>2</v>
      </c>
      <c r="M25" s="37"/>
      <c r="N25" s="35"/>
      <c r="O25" s="38"/>
      <c r="P25" s="32"/>
      <c r="Q25" s="33"/>
    </row>
    <row r="26" spans="1:17" x14ac:dyDescent="0.25">
      <c r="A26" s="45" t="s">
        <v>65</v>
      </c>
      <c r="B26" s="89" t="s">
        <v>96</v>
      </c>
      <c r="C26" s="60">
        <f t="shared" si="0"/>
        <v>14</v>
      </c>
      <c r="D26" s="20">
        <v>2</v>
      </c>
      <c r="E26" s="20">
        <v>2</v>
      </c>
      <c r="F26" s="20">
        <v>2</v>
      </c>
      <c r="G26" s="20">
        <v>2</v>
      </c>
      <c r="H26" s="20">
        <v>2</v>
      </c>
      <c r="I26" s="20">
        <v>0</v>
      </c>
      <c r="J26" s="20">
        <v>2</v>
      </c>
      <c r="K26" s="20">
        <v>2</v>
      </c>
      <c r="M26" s="37"/>
      <c r="N26" s="35"/>
      <c r="O26" s="38"/>
      <c r="P26" s="32"/>
      <c r="Q26" s="33"/>
    </row>
    <row r="27" spans="1:17" x14ac:dyDescent="0.25">
      <c r="A27" s="45" t="s">
        <v>74</v>
      </c>
      <c r="B27" s="89" t="s">
        <v>96</v>
      </c>
      <c r="C27" s="60">
        <f t="shared" si="0"/>
        <v>14</v>
      </c>
      <c r="D27" s="20">
        <v>2</v>
      </c>
      <c r="E27" s="20">
        <v>2</v>
      </c>
      <c r="F27" s="20">
        <v>2</v>
      </c>
      <c r="G27" s="20">
        <v>2</v>
      </c>
      <c r="H27" s="20">
        <v>2</v>
      </c>
      <c r="I27" s="20">
        <v>0</v>
      </c>
      <c r="J27" s="20">
        <v>2</v>
      </c>
      <c r="K27" s="20">
        <v>2</v>
      </c>
      <c r="M27" s="37"/>
      <c r="N27" s="35"/>
      <c r="O27" s="38"/>
      <c r="P27" s="32"/>
      <c r="Q27" s="33"/>
    </row>
    <row r="28" spans="1:17" x14ac:dyDescent="0.25">
      <c r="A28" s="45" t="s">
        <v>69</v>
      </c>
      <c r="B28" s="89" t="s">
        <v>82</v>
      </c>
      <c r="C28" s="60">
        <f t="shared" si="0"/>
        <v>13</v>
      </c>
      <c r="D28" s="20">
        <v>2</v>
      </c>
      <c r="E28" s="20">
        <v>2</v>
      </c>
      <c r="F28" s="20">
        <v>2</v>
      </c>
      <c r="G28" s="20">
        <v>2</v>
      </c>
      <c r="H28" s="20">
        <v>1</v>
      </c>
      <c r="I28" s="20">
        <v>0</v>
      </c>
      <c r="J28" s="20">
        <v>2</v>
      </c>
      <c r="K28" s="20">
        <v>2</v>
      </c>
      <c r="M28" s="37"/>
      <c r="N28" s="35"/>
      <c r="O28" s="38"/>
      <c r="P28" s="32"/>
      <c r="Q28" s="33"/>
    </row>
    <row r="29" spans="1:17" x14ac:dyDescent="0.25">
      <c r="A29" s="45" t="s">
        <v>66</v>
      </c>
      <c r="B29" s="89" t="s">
        <v>83</v>
      </c>
      <c r="C29" s="60">
        <f t="shared" si="0"/>
        <v>11</v>
      </c>
      <c r="D29" s="20">
        <v>2</v>
      </c>
      <c r="E29" s="20">
        <v>0</v>
      </c>
      <c r="F29" s="20">
        <v>2</v>
      </c>
      <c r="G29" s="20">
        <v>1</v>
      </c>
      <c r="H29" s="20">
        <v>2</v>
      </c>
      <c r="I29" s="20">
        <v>0</v>
      </c>
      <c r="J29" s="20">
        <v>2</v>
      </c>
      <c r="K29" s="20">
        <v>2</v>
      </c>
      <c r="M29" s="37"/>
      <c r="N29" s="35"/>
      <c r="O29" s="38"/>
      <c r="P29" s="32"/>
      <c r="Q29" s="33"/>
    </row>
    <row r="30" spans="1:17" x14ac:dyDescent="0.25">
      <c r="A30" s="45" t="s">
        <v>73</v>
      </c>
      <c r="B30" s="89" t="s">
        <v>84</v>
      </c>
      <c r="C30" s="60">
        <f t="shared" si="0"/>
        <v>10</v>
      </c>
      <c r="D30" s="20">
        <v>2</v>
      </c>
      <c r="E30" s="20">
        <v>0</v>
      </c>
      <c r="F30" s="20">
        <v>2</v>
      </c>
      <c r="G30" s="20">
        <v>2</v>
      </c>
      <c r="H30" s="20">
        <v>0</v>
      </c>
      <c r="I30" s="20">
        <v>0</v>
      </c>
      <c r="J30" s="20">
        <v>2</v>
      </c>
      <c r="K30" s="20">
        <v>2</v>
      </c>
      <c r="M30" s="37"/>
      <c r="N30" s="35"/>
      <c r="O30" s="38"/>
      <c r="P30" s="32"/>
      <c r="Q30" s="33"/>
    </row>
    <row r="31" spans="1:17" x14ac:dyDescent="0.25">
      <c r="A31" s="45" t="s">
        <v>70</v>
      </c>
      <c r="B31" s="89" t="s">
        <v>85</v>
      </c>
      <c r="C31" s="60">
        <f t="shared" si="0"/>
        <v>8</v>
      </c>
      <c r="D31" s="20">
        <v>0</v>
      </c>
      <c r="E31" s="20">
        <v>2</v>
      </c>
      <c r="F31" s="20">
        <v>2</v>
      </c>
      <c r="G31" s="20">
        <v>2</v>
      </c>
      <c r="H31" s="20">
        <v>2</v>
      </c>
      <c r="I31" s="20">
        <v>0</v>
      </c>
      <c r="J31" s="20">
        <v>0</v>
      </c>
      <c r="K31" s="20">
        <v>0</v>
      </c>
      <c r="M31" s="37"/>
      <c r="N31" s="35"/>
      <c r="O31" s="38"/>
      <c r="P31" s="32"/>
      <c r="Q31" s="33"/>
    </row>
    <row r="32" spans="1:17" x14ac:dyDescent="0.25">
      <c r="A32" s="45" t="s">
        <v>67</v>
      </c>
      <c r="B32" s="89" t="s">
        <v>86</v>
      </c>
      <c r="C32" s="60">
        <f t="shared" si="0"/>
        <v>7</v>
      </c>
      <c r="D32" s="20">
        <v>2</v>
      </c>
      <c r="E32" s="20">
        <v>0</v>
      </c>
      <c r="F32" s="20">
        <v>2</v>
      </c>
      <c r="G32" s="20">
        <v>1</v>
      </c>
      <c r="H32" s="20">
        <v>2</v>
      </c>
      <c r="I32" s="20">
        <v>0</v>
      </c>
      <c r="J32" s="20">
        <v>0</v>
      </c>
      <c r="K32" s="20">
        <v>0</v>
      </c>
      <c r="M32" s="37"/>
      <c r="N32" s="35"/>
      <c r="O32" s="38"/>
      <c r="P32" s="32"/>
      <c r="Q32" s="33"/>
    </row>
    <row r="33" spans="1:17" x14ac:dyDescent="0.25">
      <c r="A33" s="45" t="s">
        <v>71</v>
      </c>
      <c r="B33" s="89" t="s">
        <v>89</v>
      </c>
      <c r="C33" s="60">
        <f t="shared" si="0"/>
        <v>6</v>
      </c>
      <c r="D33" s="20">
        <v>2</v>
      </c>
      <c r="E33" s="20">
        <v>0</v>
      </c>
      <c r="F33" s="20">
        <v>2</v>
      </c>
      <c r="G33" s="20">
        <v>0</v>
      </c>
      <c r="H33" s="20">
        <v>2</v>
      </c>
      <c r="I33" s="20">
        <v>0</v>
      </c>
      <c r="J33" s="20">
        <v>0</v>
      </c>
      <c r="K33" s="20">
        <v>0</v>
      </c>
      <c r="M33" s="37"/>
      <c r="N33" s="35"/>
      <c r="O33" s="38"/>
      <c r="P33" s="32"/>
      <c r="Q33" s="33"/>
    </row>
    <row r="34" spans="1:17" x14ac:dyDescent="0.25">
      <c r="A34" s="45" t="s">
        <v>72</v>
      </c>
      <c r="B34" s="89" t="s">
        <v>81</v>
      </c>
      <c r="C34" s="60">
        <f t="shared" si="0"/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M34" s="37"/>
      <c r="N34" s="35"/>
      <c r="O34" s="38"/>
      <c r="P34" s="32"/>
      <c r="Q34" s="33"/>
    </row>
    <row r="35" spans="1:17" x14ac:dyDescent="0.25">
      <c r="A35" s="45" t="s">
        <v>75</v>
      </c>
      <c r="B35" s="89" t="s">
        <v>81</v>
      </c>
      <c r="C35" s="60">
        <f t="shared" si="0"/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M35" s="37"/>
      <c r="N35" s="35"/>
      <c r="O35" s="38"/>
      <c r="P35" s="32"/>
      <c r="Q35" s="33"/>
    </row>
    <row r="36" spans="1:17" x14ac:dyDescent="0.25">
      <c r="A36" s="45" t="s">
        <v>76</v>
      </c>
      <c r="B36" s="89" t="s">
        <v>81</v>
      </c>
      <c r="C36" s="60">
        <f t="shared" si="0"/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M36" s="37"/>
      <c r="N36" s="35"/>
      <c r="O36" s="38"/>
      <c r="P36" s="32"/>
      <c r="Q36" s="33"/>
    </row>
    <row r="37" spans="1:17" x14ac:dyDescent="0.25">
      <c r="A37" s="45" t="s">
        <v>77</v>
      </c>
      <c r="B37" s="89" t="s">
        <v>81</v>
      </c>
      <c r="C37" s="60">
        <f t="shared" si="0"/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M37" s="37"/>
      <c r="N37" s="35"/>
      <c r="O37" s="38"/>
      <c r="P37" s="32"/>
      <c r="Q37" s="33"/>
    </row>
    <row r="38" spans="1:17" x14ac:dyDescent="0.25">
      <c r="A38" s="45" t="s">
        <v>78</v>
      </c>
      <c r="B38" s="89" t="s">
        <v>81</v>
      </c>
      <c r="C38" s="60">
        <f t="shared" si="0"/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M38" s="37"/>
      <c r="N38" s="35"/>
      <c r="O38" s="38"/>
      <c r="P38" s="32"/>
      <c r="Q38" s="33"/>
    </row>
    <row r="39" spans="1:17" x14ac:dyDescent="0.25">
      <c r="A39" s="45" t="s">
        <v>79</v>
      </c>
      <c r="B39" s="89" t="s">
        <v>81</v>
      </c>
      <c r="C39" s="60">
        <f t="shared" si="0"/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M39" s="37"/>
      <c r="N39" s="35"/>
      <c r="O39" s="38"/>
      <c r="P39" s="32"/>
      <c r="Q39" s="33"/>
    </row>
    <row r="40" spans="1:17" x14ac:dyDescent="0.25">
      <c r="A40" s="45" t="s">
        <v>80</v>
      </c>
      <c r="B40" s="89" t="s">
        <v>81</v>
      </c>
      <c r="C40" s="60">
        <f t="shared" si="0"/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M40" s="37"/>
      <c r="N40" s="35"/>
      <c r="O40" s="38"/>
      <c r="P40" s="32"/>
      <c r="Q40" s="33"/>
    </row>
    <row r="41" spans="1:17" x14ac:dyDescent="0.25">
      <c r="A41" s="3"/>
      <c r="B41" s="56"/>
    </row>
  </sheetData>
  <autoFilter ref="A4:Q40">
    <sortState ref="A5:Q40">
      <sortCondition descending="1" ref="C4:C40"/>
    </sortState>
  </autoFilter>
  <sortState ref="A48:C88">
    <sortCondition descending="1" ref="C48:C88"/>
  </sortState>
  <mergeCells count="2">
    <mergeCell ref="B2:K2"/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90" zoomScaleNormal="90" workbookViewId="0">
      <selection activeCell="A5" sqref="A5:C10"/>
    </sheetView>
  </sheetViews>
  <sheetFormatPr defaultRowHeight="15" x14ac:dyDescent="0.25"/>
  <cols>
    <col min="1" max="1" width="44.28515625" customWidth="1"/>
    <col min="2" max="2" width="16.28515625" style="62" customWidth="1"/>
    <col min="3" max="3" width="23.5703125" style="61" customWidth="1"/>
    <col min="4" max="4" width="26" customWidth="1"/>
    <col min="5" max="5" width="24.85546875" customWidth="1"/>
    <col min="6" max="6" width="25.7109375" customWidth="1"/>
    <col min="7" max="7" width="28.140625" customWidth="1"/>
    <col min="11" max="11" width="9.140625" style="11"/>
  </cols>
  <sheetData>
    <row r="1" spans="1:15" ht="26.25" customHeight="1" x14ac:dyDescent="0.25">
      <c r="A1" s="99" t="s">
        <v>45</v>
      </c>
      <c r="B1" s="99"/>
      <c r="C1" s="99"/>
      <c r="D1" s="99"/>
      <c r="E1" s="99"/>
      <c r="F1" s="99"/>
      <c r="G1" s="99"/>
      <c r="H1" s="99"/>
      <c r="K1" s="21"/>
      <c r="O1" s="21"/>
    </row>
    <row r="2" spans="1:15" ht="28.5" customHeight="1" x14ac:dyDescent="0.25">
      <c r="A2" s="19" t="s">
        <v>35</v>
      </c>
      <c r="B2" s="100" t="s">
        <v>48</v>
      </c>
      <c r="C2" s="100"/>
      <c r="D2" s="100"/>
      <c r="E2" s="100"/>
      <c r="F2" s="100"/>
      <c r="G2" s="100"/>
      <c r="H2" s="22"/>
      <c r="I2" s="22"/>
      <c r="K2" s="21"/>
      <c r="O2" s="21"/>
    </row>
    <row r="3" spans="1:15" ht="153.75" customHeight="1" x14ac:dyDescent="0.25">
      <c r="A3" s="6" t="s">
        <v>0</v>
      </c>
      <c r="B3" s="12" t="s">
        <v>20</v>
      </c>
      <c r="C3" s="12" t="s">
        <v>53</v>
      </c>
      <c r="D3" s="53" t="s">
        <v>17</v>
      </c>
      <c r="E3" s="48" t="s">
        <v>18</v>
      </c>
      <c r="F3" s="48" t="s">
        <v>19</v>
      </c>
      <c r="G3" s="48" t="s">
        <v>54</v>
      </c>
    </row>
    <row r="4" spans="1:15" x14ac:dyDescent="0.25">
      <c r="A4" s="7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7" t="s">
        <v>4</v>
      </c>
      <c r="I4" s="25"/>
      <c r="J4" s="23"/>
      <c r="K4" s="24"/>
    </row>
    <row r="5" spans="1:15" ht="15.75" x14ac:dyDescent="0.25">
      <c r="A5" s="45" t="s">
        <v>27</v>
      </c>
      <c r="B5" s="84" t="s">
        <v>97</v>
      </c>
      <c r="C5" s="60">
        <f t="shared" ref="C5:C40" si="0">D5+E5+F5+G5</f>
        <v>8</v>
      </c>
      <c r="D5" s="78">
        <v>2</v>
      </c>
      <c r="E5" s="78">
        <v>2</v>
      </c>
      <c r="F5" s="78">
        <v>2</v>
      </c>
      <c r="G5" s="78">
        <v>2</v>
      </c>
      <c r="I5" s="63"/>
      <c r="J5" s="23"/>
      <c r="K5" s="24"/>
    </row>
    <row r="6" spans="1:15" ht="15.75" x14ac:dyDescent="0.25">
      <c r="A6" s="9" t="s">
        <v>31</v>
      </c>
      <c r="B6" s="84" t="s">
        <v>97</v>
      </c>
      <c r="C6" s="60">
        <f t="shared" si="0"/>
        <v>8</v>
      </c>
      <c r="D6" s="78">
        <v>2</v>
      </c>
      <c r="E6" s="78">
        <v>2</v>
      </c>
      <c r="F6" s="78">
        <v>2</v>
      </c>
      <c r="G6" s="78">
        <v>2</v>
      </c>
      <c r="I6" s="63"/>
      <c r="J6" s="23"/>
      <c r="K6" s="24"/>
    </row>
    <row r="7" spans="1:15" ht="15.75" x14ac:dyDescent="0.25">
      <c r="A7" s="9" t="s">
        <v>57</v>
      </c>
      <c r="B7" s="84" t="s">
        <v>97</v>
      </c>
      <c r="C7" s="60">
        <f t="shared" si="0"/>
        <v>8</v>
      </c>
      <c r="D7" s="78">
        <v>2</v>
      </c>
      <c r="E7" s="78">
        <v>2</v>
      </c>
      <c r="F7" s="78">
        <v>2</v>
      </c>
      <c r="G7" s="78">
        <v>2</v>
      </c>
      <c r="I7" s="63"/>
      <c r="J7" s="23"/>
      <c r="K7" s="24"/>
    </row>
    <row r="8" spans="1:15" ht="15.75" x14ac:dyDescent="0.25">
      <c r="A8" s="9" t="s">
        <v>56</v>
      </c>
      <c r="B8" s="84" t="s">
        <v>97</v>
      </c>
      <c r="C8" s="60">
        <f t="shared" si="0"/>
        <v>8</v>
      </c>
      <c r="D8" s="78">
        <v>2</v>
      </c>
      <c r="E8" s="78">
        <v>2</v>
      </c>
      <c r="F8" s="78">
        <v>2</v>
      </c>
      <c r="G8" s="78">
        <v>2</v>
      </c>
      <c r="I8" s="63"/>
      <c r="J8" s="23"/>
      <c r="K8" s="24"/>
    </row>
    <row r="9" spans="1:15" ht="15.75" x14ac:dyDescent="0.25">
      <c r="A9" s="45" t="s">
        <v>30</v>
      </c>
      <c r="B9" s="84" t="s">
        <v>97</v>
      </c>
      <c r="C9" s="60">
        <f t="shared" si="0"/>
        <v>8</v>
      </c>
      <c r="D9" s="82">
        <v>2</v>
      </c>
      <c r="E9" s="82">
        <v>2</v>
      </c>
      <c r="F9" s="82">
        <v>2</v>
      </c>
      <c r="G9" s="82">
        <v>2</v>
      </c>
    </row>
    <row r="10" spans="1:15" ht="15.75" x14ac:dyDescent="0.25">
      <c r="A10" s="45" t="s">
        <v>26</v>
      </c>
      <c r="B10" s="84" t="s">
        <v>97</v>
      </c>
      <c r="C10" s="60">
        <f t="shared" si="0"/>
        <v>8</v>
      </c>
      <c r="D10" s="82">
        <v>2</v>
      </c>
      <c r="E10" s="82">
        <v>2</v>
      </c>
      <c r="F10" s="82">
        <v>2</v>
      </c>
      <c r="G10" s="82">
        <v>2</v>
      </c>
    </row>
    <row r="11" spans="1:15" ht="15.75" x14ac:dyDescent="0.25">
      <c r="A11" s="9" t="s">
        <v>58</v>
      </c>
      <c r="B11" s="84" t="s">
        <v>98</v>
      </c>
      <c r="C11" s="60">
        <f t="shared" si="0"/>
        <v>6</v>
      </c>
      <c r="D11" s="78">
        <v>2</v>
      </c>
      <c r="E11" s="78">
        <v>2</v>
      </c>
      <c r="F11" s="78">
        <v>2</v>
      </c>
      <c r="G11" s="78">
        <v>0</v>
      </c>
      <c r="I11" s="63"/>
      <c r="J11" s="23"/>
      <c r="K11" s="24"/>
    </row>
    <row r="12" spans="1:15" ht="15.75" x14ac:dyDescent="0.25">
      <c r="A12" s="9" t="s">
        <v>22</v>
      </c>
      <c r="B12" s="84" t="s">
        <v>98</v>
      </c>
      <c r="C12" s="60">
        <f t="shared" si="0"/>
        <v>6</v>
      </c>
      <c r="D12" s="78">
        <v>2</v>
      </c>
      <c r="E12" s="78">
        <v>2</v>
      </c>
      <c r="F12" s="78">
        <v>2</v>
      </c>
      <c r="G12" s="78">
        <v>0</v>
      </c>
      <c r="I12" s="63"/>
      <c r="J12" s="23"/>
      <c r="K12" s="24"/>
    </row>
    <row r="13" spans="1:15" ht="15.75" x14ac:dyDescent="0.25">
      <c r="A13" s="45" t="s">
        <v>23</v>
      </c>
      <c r="B13" s="84" t="s">
        <v>98</v>
      </c>
      <c r="C13" s="60">
        <f t="shared" si="0"/>
        <v>6</v>
      </c>
      <c r="D13" s="78">
        <v>2</v>
      </c>
      <c r="E13" s="78">
        <v>2</v>
      </c>
      <c r="F13" s="78">
        <v>2</v>
      </c>
      <c r="G13" s="78">
        <v>0</v>
      </c>
      <c r="I13" s="63"/>
      <c r="J13" s="23"/>
      <c r="K13" s="24"/>
    </row>
    <row r="14" spans="1:15" ht="15.75" x14ac:dyDescent="0.25">
      <c r="A14" s="45" t="s">
        <v>29</v>
      </c>
      <c r="B14" s="84" t="s">
        <v>98</v>
      </c>
      <c r="C14" s="60">
        <f t="shared" si="0"/>
        <v>6</v>
      </c>
      <c r="D14" s="78">
        <v>2</v>
      </c>
      <c r="E14" s="78">
        <v>2</v>
      </c>
      <c r="F14" s="78">
        <v>2</v>
      </c>
      <c r="G14" s="78">
        <v>0</v>
      </c>
      <c r="I14" s="63"/>
      <c r="J14" s="23"/>
      <c r="K14" s="24"/>
    </row>
    <row r="15" spans="1:15" ht="15.75" x14ac:dyDescent="0.25">
      <c r="A15" s="45" t="s">
        <v>59</v>
      </c>
      <c r="B15" s="84" t="s">
        <v>98</v>
      </c>
      <c r="C15" s="60">
        <f t="shared" si="0"/>
        <v>6</v>
      </c>
      <c r="D15" s="78">
        <v>2</v>
      </c>
      <c r="E15" s="78">
        <v>2</v>
      </c>
      <c r="F15" s="78">
        <v>2</v>
      </c>
      <c r="G15" s="78">
        <v>0</v>
      </c>
      <c r="I15" s="63"/>
      <c r="J15" s="23"/>
      <c r="K15" s="24"/>
    </row>
    <row r="16" spans="1:15" ht="15.75" x14ac:dyDescent="0.25">
      <c r="A16" s="45" t="s">
        <v>66</v>
      </c>
      <c r="B16" s="84" t="s">
        <v>98</v>
      </c>
      <c r="C16" s="60">
        <f t="shared" si="0"/>
        <v>6</v>
      </c>
      <c r="D16" s="78">
        <v>2</v>
      </c>
      <c r="E16" s="78">
        <v>2</v>
      </c>
      <c r="F16" s="78">
        <v>2</v>
      </c>
      <c r="G16" s="78">
        <v>0</v>
      </c>
      <c r="I16" s="63"/>
      <c r="J16" s="23"/>
      <c r="K16" s="24"/>
    </row>
    <row r="17" spans="1:11" ht="15.75" x14ac:dyDescent="0.25">
      <c r="A17" s="45" t="s">
        <v>25</v>
      </c>
      <c r="B17" s="84" t="s">
        <v>99</v>
      </c>
      <c r="C17" s="60">
        <f t="shared" si="0"/>
        <v>4</v>
      </c>
      <c r="D17" s="78">
        <v>2</v>
      </c>
      <c r="E17" s="78">
        <v>0</v>
      </c>
      <c r="F17" s="78">
        <v>2</v>
      </c>
      <c r="G17" s="78">
        <v>0</v>
      </c>
      <c r="I17" s="63"/>
      <c r="J17" s="23"/>
      <c r="K17" s="24"/>
    </row>
    <row r="18" spans="1:11" ht="15.75" x14ac:dyDescent="0.25">
      <c r="A18" s="45" t="s">
        <v>24</v>
      </c>
      <c r="B18" s="84" t="s">
        <v>99</v>
      </c>
      <c r="C18" s="60">
        <f t="shared" si="0"/>
        <v>4</v>
      </c>
      <c r="D18" s="78">
        <v>2</v>
      </c>
      <c r="E18" s="78">
        <v>0</v>
      </c>
      <c r="F18" s="78">
        <v>2</v>
      </c>
      <c r="G18" s="78">
        <v>0</v>
      </c>
      <c r="I18" s="63"/>
      <c r="J18" s="23"/>
      <c r="K18" s="24"/>
    </row>
    <row r="19" spans="1:11" ht="15.75" x14ac:dyDescent="0.25">
      <c r="A19" s="45" t="s">
        <v>61</v>
      </c>
      <c r="B19" s="84" t="s">
        <v>99</v>
      </c>
      <c r="C19" s="60">
        <f t="shared" si="0"/>
        <v>4</v>
      </c>
      <c r="D19" s="78">
        <v>2</v>
      </c>
      <c r="E19" s="78">
        <v>0</v>
      </c>
      <c r="F19" s="78">
        <v>2</v>
      </c>
      <c r="G19" s="78">
        <v>0</v>
      </c>
      <c r="I19" s="63"/>
      <c r="J19" s="23"/>
      <c r="K19" s="24"/>
    </row>
    <row r="20" spans="1:11" ht="15.75" x14ac:dyDescent="0.25">
      <c r="A20" s="45" t="s">
        <v>28</v>
      </c>
      <c r="B20" s="84" t="s">
        <v>99</v>
      </c>
      <c r="C20" s="60">
        <f t="shared" si="0"/>
        <v>4</v>
      </c>
      <c r="D20" s="78">
        <v>2</v>
      </c>
      <c r="E20" s="78">
        <v>0</v>
      </c>
      <c r="F20" s="78">
        <v>2</v>
      </c>
      <c r="G20" s="78">
        <v>0</v>
      </c>
      <c r="I20" s="63"/>
      <c r="J20" s="23"/>
      <c r="K20" s="24"/>
    </row>
    <row r="21" spans="1:11" ht="15.75" x14ac:dyDescent="0.25">
      <c r="A21" s="45" t="s">
        <v>63</v>
      </c>
      <c r="B21" s="84" t="s">
        <v>100</v>
      </c>
      <c r="C21" s="60">
        <f t="shared" si="0"/>
        <v>2</v>
      </c>
      <c r="D21" s="78">
        <v>0</v>
      </c>
      <c r="E21" s="78">
        <v>0</v>
      </c>
      <c r="F21" s="78">
        <v>2</v>
      </c>
      <c r="G21" s="78">
        <v>0</v>
      </c>
      <c r="I21" s="63"/>
      <c r="J21" s="23"/>
      <c r="K21" s="24"/>
    </row>
    <row r="22" spans="1:11" ht="15.75" x14ac:dyDescent="0.25">
      <c r="A22" s="45" t="s">
        <v>60</v>
      </c>
      <c r="B22" s="84" t="s">
        <v>100</v>
      </c>
      <c r="C22" s="60">
        <f t="shared" si="0"/>
        <v>2</v>
      </c>
      <c r="D22" s="78">
        <v>0</v>
      </c>
      <c r="E22" s="78">
        <v>0</v>
      </c>
      <c r="F22" s="78">
        <v>2</v>
      </c>
      <c r="G22" s="78">
        <v>0</v>
      </c>
      <c r="I22" s="63"/>
      <c r="J22" s="23"/>
      <c r="K22" s="24"/>
    </row>
    <row r="23" spans="1:11" ht="15.75" x14ac:dyDescent="0.25">
      <c r="A23" s="45" t="s">
        <v>32</v>
      </c>
      <c r="B23" s="84" t="s">
        <v>100</v>
      </c>
      <c r="C23" s="60">
        <f t="shared" si="0"/>
        <v>2</v>
      </c>
      <c r="D23" s="78">
        <v>0</v>
      </c>
      <c r="E23" s="78">
        <v>0</v>
      </c>
      <c r="F23" s="78">
        <v>2</v>
      </c>
      <c r="G23" s="78">
        <v>0</v>
      </c>
      <c r="I23" s="63"/>
      <c r="J23" s="23"/>
      <c r="K23" s="24"/>
    </row>
    <row r="24" spans="1:11" ht="15.75" x14ac:dyDescent="0.25">
      <c r="A24" s="45" t="s">
        <v>62</v>
      </c>
      <c r="B24" s="84" t="s">
        <v>100</v>
      </c>
      <c r="C24" s="60">
        <f t="shared" si="0"/>
        <v>2</v>
      </c>
      <c r="D24" s="82">
        <v>0</v>
      </c>
      <c r="E24" s="82">
        <v>0</v>
      </c>
      <c r="F24" s="79">
        <v>2</v>
      </c>
      <c r="G24" s="79">
        <v>0</v>
      </c>
      <c r="I24" s="63"/>
      <c r="J24" s="23"/>
      <c r="K24" s="24"/>
    </row>
    <row r="25" spans="1:11" ht="15.75" x14ac:dyDescent="0.25">
      <c r="A25" s="45" t="s">
        <v>67</v>
      </c>
      <c r="B25" s="84" t="s">
        <v>100</v>
      </c>
      <c r="C25" s="60">
        <f t="shared" si="0"/>
        <v>2</v>
      </c>
      <c r="D25" s="78">
        <v>0</v>
      </c>
      <c r="E25" s="78">
        <v>0</v>
      </c>
      <c r="F25" s="78">
        <v>2</v>
      </c>
      <c r="G25" s="78">
        <v>0</v>
      </c>
      <c r="I25" s="63"/>
      <c r="J25" s="23"/>
      <c r="K25" s="24"/>
    </row>
    <row r="26" spans="1:11" ht="15.75" x14ac:dyDescent="0.25">
      <c r="A26" s="45" t="s">
        <v>71</v>
      </c>
      <c r="B26" s="84" t="s">
        <v>100</v>
      </c>
      <c r="C26" s="60">
        <f t="shared" si="0"/>
        <v>2</v>
      </c>
      <c r="D26" s="80">
        <v>0</v>
      </c>
      <c r="E26" s="80">
        <v>0</v>
      </c>
      <c r="F26" s="80">
        <v>2</v>
      </c>
      <c r="G26" s="80">
        <v>0</v>
      </c>
      <c r="I26" s="63"/>
      <c r="J26" s="23"/>
      <c r="K26" s="24"/>
    </row>
    <row r="27" spans="1:11" ht="15.75" x14ac:dyDescent="0.25">
      <c r="A27" s="45" t="s">
        <v>74</v>
      </c>
      <c r="B27" s="84" t="s">
        <v>100</v>
      </c>
      <c r="C27" s="60">
        <f t="shared" si="0"/>
        <v>2</v>
      </c>
      <c r="D27" s="80">
        <v>0</v>
      </c>
      <c r="E27" s="80">
        <v>2</v>
      </c>
      <c r="F27" s="80">
        <v>0</v>
      </c>
      <c r="G27" s="80">
        <v>0</v>
      </c>
      <c r="I27" s="63"/>
      <c r="J27" s="23"/>
      <c r="K27" s="24"/>
    </row>
    <row r="28" spans="1:11" ht="15.75" x14ac:dyDescent="0.25">
      <c r="A28" s="45" t="s">
        <v>68</v>
      </c>
      <c r="B28" s="84" t="s">
        <v>101</v>
      </c>
      <c r="C28" s="60">
        <f t="shared" si="0"/>
        <v>0</v>
      </c>
      <c r="D28" s="78">
        <v>0</v>
      </c>
      <c r="E28" s="78">
        <v>0</v>
      </c>
      <c r="F28" s="78">
        <v>0</v>
      </c>
      <c r="G28" s="78">
        <v>0</v>
      </c>
      <c r="I28" s="63"/>
      <c r="J28" s="23"/>
      <c r="K28" s="24"/>
    </row>
    <row r="29" spans="1:11" ht="15.75" x14ac:dyDescent="0.25">
      <c r="A29" s="45" t="s">
        <v>64</v>
      </c>
      <c r="B29" s="84" t="s">
        <v>101</v>
      </c>
      <c r="C29" s="60">
        <f t="shared" si="0"/>
        <v>0</v>
      </c>
      <c r="D29" s="78">
        <v>0</v>
      </c>
      <c r="E29" s="78">
        <v>0</v>
      </c>
      <c r="F29" s="78">
        <v>0</v>
      </c>
      <c r="G29" s="78">
        <v>0</v>
      </c>
      <c r="I29" s="63"/>
      <c r="J29" s="23"/>
      <c r="K29" s="24"/>
    </row>
    <row r="30" spans="1:11" ht="15.75" x14ac:dyDescent="0.25">
      <c r="A30" s="45" t="s">
        <v>65</v>
      </c>
      <c r="B30" s="84" t="s">
        <v>101</v>
      </c>
      <c r="C30" s="60">
        <f t="shared" si="0"/>
        <v>0</v>
      </c>
      <c r="D30" s="78">
        <v>0</v>
      </c>
      <c r="E30" s="78">
        <v>0</v>
      </c>
      <c r="F30" s="78">
        <v>0</v>
      </c>
      <c r="G30" s="78">
        <v>0</v>
      </c>
      <c r="I30" s="63"/>
      <c r="J30" s="23"/>
      <c r="K30" s="24"/>
    </row>
    <row r="31" spans="1:11" ht="15.75" x14ac:dyDescent="0.25">
      <c r="A31" s="45" t="s">
        <v>69</v>
      </c>
      <c r="B31" s="84" t="s">
        <v>101</v>
      </c>
      <c r="C31" s="60">
        <f t="shared" si="0"/>
        <v>0</v>
      </c>
      <c r="D31" s="78">
        <v>0</v>
      </c>
      <c r="E31" s="78">
        <v>0</v>
      </c>
      <c r="F31" s="78">
        <v>0</v>
      </c>
      <c r="G31" s="78">
        <v>0</v>
      </c>
      <c r="I31" s="63"/>
      <c r="J31" s="23"/>
      <c r="K31" s="24"/>
    </row>
    <row r="32" spans="1:11" ht="15.75" x14ac:dyDescent="0.25">
      <c r="A32" s="45" t="s">
        <v>70</v>
      </c>
      <c r="B32" s="84" t="s">
        <v>101</v>
      </c>
      <c r="C32" s="60">
        <f t="shared" si="0"/>
        <v>0</v>
      </c>
      <c r="D32" s="83">
        <v>0</v>
      </c>
      <c r="E32" s="83">
        <v>0</v>
      </c>
      <c r="F32" s="83">
        <v>0</v>
      </c>
      <c r="G32" s="83">
        <v>0</v>
      </c>
      <c r="I32" s="63"/>
      <c r="J32" s="23"/>
      <c r="K32" s="24"/>
    </row>
    <row r="33" spans="1:11" ht="15.75" x14ac:dyDescent="0.25">
      <c r="A33" s="45" t="s">
        <v>72</v>
      </c>
      <c r="B33" s="84" t="s">
        <v>101</v>
      </c>
      <c r="C33" s="60">
        <f t="shared" si="0"/>
        <v>0</v>
      </c>
      <c r="D33" s="82">
        <v>0</v>
      </c>
      <c r="E33" s="82">
        <v>0</v>
      </c>
      <c r="F33" s="82">
        <v>0</v>
      </c>
      <c r="G33" s="82">
        <v>0</v>
      </c>
      <c r="I33" s="63"/>
      <c r="J33" s="34"/>
      <c r="K33" s="36"/>
    </row>
    <row r="34" spans="1:11" ht="15.75" x14ac:dyDescent="0.25">
      <c r="A34" s="45" t="s">
        <v>73</v>
      </c>
      <c r="B34" s="84" t="s">
        <v>101</v>
      </c>
      <c r="C34" s="60">
        <f t="shared" si="0"/>
        <v>0</v>
      </c>
      <c r="D34" s="81">
        <v>0</v>
      </c>
      <c r="E34" s="81">
        <v>0</v>
      </c>
      <c r="F34" s="81">
        <v>0</v>
      </c>
      <c r="G34" s="81">
        <v>0</v>
      </c>
      <c r="I34" s="63"/>
      <c r="J34" s="34"/>
      <c r="K34" s="36"/>
    </row>
    <row r="35" spans="1:11" ht="15.75" x14ac:dyDescent="0.25">
      <c r="A35" s="45" t="s">
        <v>75</v>
      </c>
      <c r="B35" s="84" t="s">
        <v>101</v>
      </c>
      <c r="C35" s="60">
        <f t="shared" si="0"/>
        <v>0</v>
      </c>
      <c r="D35" s="80">
        <v>0</v>
      </c>
      <c r="E35" s="80">
        <v>0</v>
      </c>
      <c r="F35" s="80">
        <v>0</v>
      </c>
      <c r="G35" s="80">
        <v>0</v>
      </c>
      <c r="I35" s="63"/>
      <c r="J35" s="34"/>
      <c r="K35" s="36"/>
    </row>
    <row r="36" spans="1:11" ht="15.75" x14ac:dyDescent="0.25">
      <c r="A36" s="45" t="s">
        <v>76</v>
      </c>
      <c r="B36" s="84" t="s">
        <v>101</v>
      </c>
      <c r="C36" s="60">
        <f t="shared" si="0"/>
        <v>0</v>
      </c>
      <c r="D36" s="80">
        <v>0</v>
      </c>
      <c r="E36" s="80">
        <v>0</v>
      </c>
      <c r="F36" s="80">
        <v>0</v>
      </c>
      <c r="G36" s="80">
        <v>0</v>
      </c>
      <c r="I36" s="63"/>
      <c r="J36" s="34"/>
      <c r="K36" s="36"/>
    </row>
    <row r="37" spans="1:11" ht="15.75" x14ac:dyDescent="0.25">
      <c r="A37" s="45" t="s">
        <v>77</v>
      </c>
      <c r="B37" s="84" t="s">
        <v>101</v>
      </c>
      <c r="C37" s="60">
        <f t="shared" si="0"/>
        <v>0</v>
      </c>
      <c r="D37" s="80">
        <v>0</v>
      </c>
      <c r="E37" s="80">
        <v>0</v>
      </c>
      <c r="F37" s="80">
        <v>0</v>
      </c>
      <c r="G37" s="80">
        <v>0</v>
      </c>
      <c r="I37" s="63"/>
      <c r="J37" s="34"/>
      <c r="K37" s="36"/>
    </row>
    <row r="38" spans="1:11" ht="15.75" x14ac:dyDescent="0.25">
      <c r="A38" s="45" t="s">
        <v>78</v>
      </c>
      <c r="B38" s="84" t="s">
        <v>101</v>
      </c>
      <c r="C38" s="60">
        <f t="shared" si="0"/>
        <v>0</v>
      </c>
      <c r="D38" s="80">
        <v>0</v>
      </c>
      <c r="E38" s="80">
        <v>0</v>
      </c>
      <c r="F38" s="80">
        <v>0</v>
      </c>
      <c r="G38" s="80">
        <v>0</v>
      </c>
      <c r="I38" s="63"/>
      <c r="J38" s="34"/>
      <c r="K38" s="36"/>
    </row>
    <row r="39" spans="1:11" ht="15.75" x14ac:dyDescent="0.25">
      <c r="A39" s="45" t="s">
        <v>79</v>
      </c>
      <c r="B39" s="84" t="s">
        <v>101</v>
      </c>
      <c r="C39" s="60">
        <f t="shared" si="0"/>
        <v>0</v>
      </c>
      <c r="D39" s="80">
        <v>0</v>
      </c>
      <c r="E39" s="80">
        <v>0</v>
      </c>
      <c r="F39" s="80">
        <v>0</v>
      </c>
      <c r="G39" s="80">
        <v>0</v>
      </c>
      <c r="I39" s="63"/>
      <c r="J39" s="41"/>
      <c r="K39" s="36"/>
    </row>
    <row r="40" spans="1:11" ht="15.75" x14ac:dyDescent="0.25">
      <c r="A40" s="45" t="s">
        <v>80</v>
      </c>
      <c r="B40" s="84" t="s">
        <v>101</v>
      </c>
      <c r="C40" s="60">
        <f t="shared" si="0"/>
        <v>0</v>
      </c>
      <c r="D40" s="80">
        <v>0</v>
      </c>
      <c r="E40" s="80">
        <v>0</v>
      </c>
      <c r="F40" s="80">
        <v>0</v>
      </c>
      <c r="G40" s="80">
        <v>0</v>
      </c>
      <c r="I40" s="63"/>
      <c r="J40" s="34"/>
      <c r="K40" s="36"/>
    </row>
  </sheetData>
  <autoFilter ref="A4:O40">
    <sortState ref="A5:O40">
      <sortCondition descending="1" ref="C4:C40"/>
    </sortState>
  </autoFilter>
  <sortState ref="A49:C89">
    <sortCondition descending="1" ref="C49:C89"/>
  </sortState>
  <mergeCells count="2">
    <mergeCell ref="A1:H1"/>
    <mergeCell ref="B2:G2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workbookViewId="0">
      <selection activeCell="A10" sqref="A10"/>
    </sheetView>
  </sheetViews>
  <sheetFormatPr defaultRowHeight="15" x14ac:dyDescent="0.25"/>
  <cols>
    <col min="1" max="1" width="43.42578125" style="3" customWidth="1"/>
    <col min="2" max="2" width="31.7109375" style="3" customWidth="1"/>
    <col min="3" max="3" width="23.5703125" style="3" customWidth="1"/>
  </cols>
  <sheetData>
    <row r="1" spans="1:4" ht="15.75" x14ac:dyDescent="0.25">
      <c r="A1" s="101" t="s">
        <v>36</v>
      </c>
      <c r="B1" s="101"/>
      <c r="C1" s="101"/>
    </row>
    <row r="3" spans="1:4" ht="39.75" customHeight="1" x14ac:dyDescent="0.25">
      <c r="A3" s="6" t="s">
        <v>21</v>
      </c>
      <c r="B3" s="6" t="s">
        <v>20</v>
      </c>
      <c r="C3" s="6" t="s">
        <v>37</v>
      </c>
    </row>
    <row r="4" spans="1:4" x14ac:dyDescent="0.25">
      <c r="A4" s="13" t="s">
        <v>2</v>
      </c>
      <c r="B4" s="13" t="s">
        <v>3</v>
      </c>
      <c r="C4" s="13" t="s">
        <v>4</v>
      </c>
    </row>
    <row r="5" spans="1:4" x14ac:dyDescent="0.25">
      <c r="A5" s="10" t="s">
        <v>27</v>
      </c>
      <c r="B5" s="106" t="s">
        <v>97</v>
      </c>
      <c r="C5" s="90">
        <v>35</v>
      </c>
    </row>
    <row r="6" spans="1:4" x14ac:dyDescent="0.25">
      <c r="A6" s="10" t="s">
        <v>31</v>
      </c>
      <c r="B6" s="106" t="s">
        <v>97</v>
      </c>
      <c r="C6" s="90">
        <v>35</v>
      </c>
    </row>
    <row r="7" spans="1:4" x14ac:dyDescent="0.25">
      <c r="A7" s="10" t="s">
        <v>57</v>
      </c>
      <c r="B7" s="106" t="s">
        <v>97</v>
      </c>
      <c r="C7" s="90">
        <v>35</v>
      </c>
    </row>
    <row r="8" spans="1:4" x14ac:dyDescent="0.25">
      <c r="A8" s="10" t="s">
        <v>56</v>
      </c>
      <c r="B8" s="106" t="s">
        <v>97</v>
      </c>
      <c r="C8" s="90">
        <v>35</v>
      </c>
    </row>
    <row r="9" spans="1:4" x14ac:dyDescent="0.25">
      <c r="A9" s="9" t="s">
        <v>30</v>
      </c>
      <c r="B9" s="6" t="s">
        <v>97</v>
      </c>
      <c r="C9" s="90">
        <v>35</v>
      </c>
    </row>
    <row r="10" spans="1:4" x14ac:dyDescent="0.25">
      <c r="A10" s="9" t="s">
        <v>26</v>
      </c>
      <c r="B10" s="6" t="s">
        <v>97</v>
      </c>
      <c r="C10" s="90">
        <v>35</v>
      </c>
    </row>
    <row r="11" spans="1:4" ht="15.75" customHeight="1" x14ac:dyDescent="0.25">
      <c r="D11" s="11"/>
    </row>
    <row r="12" spans="1:4" ht="33" customHeight="1" x14ac:dyDescent="0.25">
      <c r="A12" s="102" t="s">
        <v>38</v>
      </c>
      <c r="B12" s="103"/>
      <c r="C12" s="103"/>
      <c r="D12" s="11"/>
    </row>
    <row r="13" spans="1:4" ht="38.25" customHeight="1" x14ac:dyDescent="0.25">
      <c r="A13" s="104" t="s">
        <v>39</v>
      </c>
      <c r="B13" s="104"/>
      <c r="C13" s="104"/>
      <c r="D13" s="11"/>
    </row>
    <row r="14" spans="1:4" ht="25.5" x14ac:dyDescent="0.25">
      <c r="A14" s="6" t="s">
        <v>21</v>
      </c>
      <c r="B14" s="6" t="s">
        <v>20</v>
      </c>
      <c r="C14" s="6" t="s">
        <v>40</v>
      </c>
      <c r="D14" s="11"/>
    </row>
    <row r="15" spans="1:4" x14ac:dyDescent="0.25">
      <c r="A15" s="13" t="s">
        <v>2</v>
      </c>
      <c r="B15" s="13" t="s">
        <v>3</v>
      </c>
      <c r="C15" s="13" t="s">
        <v>4</v>
      </c>
      <c r="D15" s="11"/>
    </row>
    <row r="16" spans="1:4" x14ac:dyDescent="0.25">
      <c r="A16" s="9" t="s">
        <v>58</v>
      </c>
      <c r="B16" s="59" t="s">
        <v>91</v>
      </c>
      <c r="C16" s="57">
        <v>11</v>
      </c>
      <c r="D16" s="11"/>
    </row>
    <row r="17" spans="1:4" x14ac:dyDescent="0.25">
      <c r="A17" s="9" t="s">
        <v>27</v>
      </c>
      <c r="B17" s="59" t="s">
        <v>91</v>
      </c>
      <c r="C17" s="57">
        <v>11</v>
      </c>
      <c r="D17" s="11"/>
    </row>
    <row r="18" spans="1:4" x14ac:dyDescent="0.25">
      <c r="A18" s="9" t="s">
        <v>31</v>
      </c>
      <c r="B18" s="59" t="s">
        <v>91</v>
      </c>
      <c r="C18" s="57">
        <v>11</v>
      </c>
      <c r="D18" s="11"/>
    </row>
    <row r="19" spans="1:4" x14ac:dyDescent="0.25">
      <c r="A19" s="9" t="s">
        <v>25</v>
      </c>
      <c r="B19" s="59" t="s">
        <v>91</v>
      </c>
      <c r="C19" s="57">
        <v>11</v>
      </c>
      <c r="D19" s="11"/>
    </row>
    <row r="20" spans="1:4" x14ac:dyDescent="0.25">
      <c r="A20" s="9" t="s">
        <v>22</v>
      </c>
      <c r="B20" s="59" t="s">
        <v>91</v>
      </c>
      <c r="C20" s="57">
        <v>11</v>
      </c>
      <c r="D20" s="11"/>
    </row>
    <row r="21" spans="1:4" x14ac:dyDescent="0.25">
      <c r="A21" s="9" t="s">
        <v>23</v>
      </c>
      <c r="B21" s="59" t="s">
        <v>91</v>
      </c>
      <c r="C21" s="57">
        <v>11</v>
      </c>
      <c r="D21" s="11"/>
    </row>
    <row r="22" spans="1:4" x14ac:dyDescent="0.25">
      <c r="A22" s="9" t="s">
        <v>57</v>
      </c>
      <c r="B22" s="59" t="s">
        <v>91</v>
      </c>
      <c r="C22" s="57">
        <v>11</v>
      </c>
      <c r="D22" s="11"/>
    </row>
    <row r="23" spans="1:4" x14ac:dyDescent="0.25">
      <c r="A23" s="9" t="s">
        <v>56</v>
      </c>
      <c r="B23" s="59" t="s">
        <v>91</v>
      </c>
      <c r="C23" s="57">
        <v>11</v>
      </c>
      <c r="D23" s="11"/>
    </row>
    <row r="24" spans="1:4" x14ac:dyDescent="0.25">
      <c r="A24" s="9" t="s">
        <v>28</v>
      </c>
      <c r="B24" s="59" t="s">
        <v>91</v>
      </c>
      <c r="C24" s="57">
        <v>11</v>
      </c>
      <c r="D24" s="11"/>
    </row>
    <row r="25" spans="1:4" x14ac:dyDescent="0.25">
      <c r="A25" s="9" t="s">
        <v>60</v>
      </c>
      <c r="B25" s="59" t="s">
        <v>91</v>
      </c>
      <c r="C25" s="57">
        <v>11</v>
      </c>
      <c r="D25" s="11"/>
    </row>
    <row r="26" spans="1:4" x14ac:dyDescent="0.25">
      <c r="A26" s="9" t="s">
        <v>32</v>
      </c>
      <c r="B26" s="59" t="s">
        <v>91</v>
      </c>
      <c r="C26" s="57">
        <v>11</v>
      </c>
      <c r="D26" s="11"/>
    </row>
    <row r="27" spans="1:4" x14ac:dyDescent="0.25">
      <c r="A27" s="9" t="s">
        <v>30</v>
      </c>
      <c r="B27" s="59" t="s">
        <v>91</v>
      </c>
      <c r="C27" s="57">
        <v>11</v>
      </c>
      <c r="D27" s="11"/>
    </row>
    <row r="28" spans="1:4" x14ac:dyDescent="0.25">
      <c r="A28" s="9" t="s">
        <v>26</v>
      </c>
      <c r="B28" s="59" t="s">
        <v>91</v>
      </c>
      <c r="C28" s="57">
        <v>11</v>
      </c>
      <c r="D28" s="11"/>
    </row>
    <row r="29" spans="1:4" x14ac:dyDescent="0.25">
      <c r="D29" s="11"/>
    </row>
    <row r="31" spans="1:4" ht="15.75" x14ac:dyDescent="0.25">
      <c r="A31" s="105" t="s">
        <v>41</v>
      </c>
      <c r="B31" s="105"/>
      <c r="C31" s="105"/>
    </row>
    <row r="33" spans="1:3" ht="25.5" x14ac:dyDescent="0.25">
      <c r="A33" s="6" t="s">
        <v>21</v>
      </c>
      <c r="B33" s="6" t="s">
        <v>20</v>
      </c>
      <c r="C33" s="6" t="s">
        <v>42</v>
      </c>
    </row>
    <row r="34" spans="1:3" x14ac:dyDescent="0.25">
      <c r="A34" s="13" t="s">
        <v>2</v>
      </c>
      <c r="B34" s="13" t="s">
        <v>3</v>
      </c>
      <c r="C34" s="13" t="s">
        <v>4</v>
      </c>
    </row>
    <row r="35" spans="1:3" x14ac:dyDescent="0.25">
      <c r="A35" s="9" t="s">
        <v>58</v>
      </c>
      <c r="B35" s="84" t="s">
        <v>95</v>
      </c>
      <c r="C35" s="60">
        <v>16</v>
      </c>
    </row>
    <row r="36" spans="1:3" x14ac:dyDescent="0.25">
      <c r="A36" s="9" t="s">
        <v>27</v>
      </c>
      <c r="B36" s="84" t="s">
        <v>95</v>
      </c>
      <c r="C36" s="60">
        <v>16</v>
      </c>
    </row>
    <row r="37" spans="1:3" x14ac:dyDescent="0.25">
      <c r="A37" s="9" t="s">
        <v>31</v>
      </c>
      <c r="B37" s="84" t="s">
        <v>95</v>
      </c>
      <c r="C37" s="60">
        <v>16</v>
      </c>
    </row>
    <row r="38" spans="1:3" x14ac:dyDescent="0.25">
      <c r="A38" s="9" t="s">
        <v>25</v>
      </c>
      <c r="B38" s="84" t="s">
        <v>95</v>
      </c>
      <c r="C38" s="60">
        <v>16</v>
      </c>
    </row>
    <row r="39" spans="1:3" x14ac:dyDescent="0.25">
      <c r="A39" s="9" t="s">
        <v>24</v>
      </c>
      <c r="B39" s="84" t="s">
        <v>95</v>
      </c>
      <c r="C39" s="60">
        <v>16</v>
      </c>
    </row>
    <row r="40" spans="1:3" x14ac:dyDescent="0.25">
      <c r="A40" s="9" t="s">
        <v>22</v>
      </c>
      <c r="B40" s="84" t="s">
        <v>95</v>
      </c>
      <c r="C40" s="60">
        <v>16</v>
      </c>
    </row>
    <row r="41" spans="1:3" x14ac:dyDescent="0.25">
      <c r="A41" s="9" t="s">
        <v>23</v>
      </c>
      <c r="B41" s="84" t="s">
        <v>95</v>
      </c>
      <c r="C41" s="60">
        <v>16</v>
      </c>
    </row>
    <row r="42" spans="1:3" x14ac:dyDescent="0.25">
      <c r="A42" s="9" t="s">
        <v>61</v>
      </c>
      <c r="B42" s="84" t="s">
        <v>95</v>
      </c>
      <c r="C42" s="60">
        <v>16</v>
      </c>
    </row>
    <row r="43" spans="1:3" x14ac:dyDescent="0.25">
      <c r="A43" s="9" t="s">
        <v>68</v>
      </c>
      <c r="B43" s="84" t="s">
        <v>95</v>
      </c>
      <c r="C43" s="60">
        <v>16</v>
      </c>
    </row>
    <row r="44" spans="1:3" x14ac:dyDescent="0.25">
      <c r="A44" s="9" t="s">
        <v>57</v>
      </c>
      <c r="B44" s="84" t="s">
        <v>95</v>
      </c>
      <c r="C44" s="60">
        <v>16</v>
      </c>
    </row>
    <row r="45" spans="1:3" x14ac:dyDescent="0.25">
      <c r="A45" s="9" t="s">
        <v>56</v>
      </c>
      <c r="B45" s="84" t="s">
        <v>95</v>
      </c>
      <c r="C45" s="60">
        <v>16</v>
      </c>
    </row>
    <row r="46" spans="1:3" x14ac:dyDescent="0.25">
      <c r="A46" s="9" t="s">
        <v>29</v>
      </c>
      <c r="B46" s="84" t="s">
        <v>95</v>
      </c>
      <c r="C46" s="60">
        <v>16</v>
      </c>
    </row>
    <row r="47" spans="1:3" x14ac:dyDescent="0.25">
      <c r="A47" s="9" t="s">
        <v>28</v>
      </c>
      <c r="B47" s="84" t="s">
        <v>95</v>
      </c>
      <c r="C47" s="60">
        <v>16</v>
      </c>
    </row>
    <row r="48" spans="1:3" x14ac:dyDescent="0.25">
      <c r="A48" s="10" t="s">
        <v>59</v>
      </c>
      <c r="B48" s="84" t="s">
        <v>95</v>
      </c>
      <c r="C48" s="60">
        <v>16</v>
      </c>
    </row>
    <row r="49" spans="1:3" ht="17.25" customHeight="1" x14ac:dyDescent="0.25">
      <c r="A49" s="9" t="s">
        <v>60</v>
      </c>
      <c r="B49" s="84" t="s">
        <v>95</v>
      </c>
      <c r="C49" s="60">
        <v>16</v>
      </c>
    </row>
    <row r="50" spans="1:3" x14ac:dyDescent="0.25">
      <c r="A50" s="9" t="s">
        <v>32</v>
      </c>
      <c r="B50" s="84" t="s">
        <v>95</v>
      </c>
      <c r="C50" s="60">
        <v>16</v>
      </c>
    </row>
    <row r="51" spans="1:3" x14ac:dyDescent="0.25">
      <c r="A51" s="9" t="s">
        <v>62</v>
      </c>
      <c r="B51" s="84" t="s">
        <v>95</v>
      </c>
      <c r="C51" s="60">
        <v>16</v>
      </c>
    </row>
    <row r="52" spans="1:3" x14ac:dyDescent="0.25">
      <c r="A52" s="9" t="s">
        <v>64</v>
      </c>
      <c r="B52" s="84" t="s">
        <v>95</v>
      </c>
      <c r="C52" s="60">
        <v>16</v>
      </c>
    </row>
    <row r="53" spans="1:3" x14ac:dyDescent="0.25">
      <c r="A53" s="9" t="s">
        <v>30</v>
      </c>
      <c r="B53" s="84" t="s">
        <v>95</v>
      </c>
      <c r="C53" s="60">
        <v>16</v>
      </c>
    </row>
    <row r="54" spans="1:3" x14ac:dyDescent="0.25">
      <c r="A54" s="9" t="s">
        <v>26</v>
      </c>
      <c r="B54" s="84" t="s">
        <v>95</v>
      </c>
      <c r="C54" s="60">
        <v>16</v>
      </c>
    </row>
    <row r="57" spans="1:3" x14ac:dyDescent="0.25">
      <c r="A57" s="107" t="s">
        <v>110</v>
      </c>
      <c r="B57" s="107"/>
      <c r="C57" s="107"/>
    </row>
    <row r="59" spans="1:3" ht="25.5" x14ac:dyDescent="0.25">
      <c r="A59" s="6" t="s">
        <v>21</v>
      </c>
      <c r="B59" s="6" t="s">
        <v>20</v>
      </c>
      <c r="C59" s="6" t="s">
        <v>47</v>
      </c>
    </row>
    <row r="60" spans="1:3" x14ac:dyDescent="0.25">
      <c r="A60" s="13" t="s">
        <v>2</v>
      </c>
      <c r="B60" s="13" t="s">
        <v>3</v>
      </c>
      <c r="C60" s="13" t="s">
        <v>4</v>
      </c>
    </row>
    <row r="61" spans="1:3" x14ac:dyDescent="0.25">
      <c r="A61" s="9" t="s">
        <v>27</v>
      </c>
      <c r="B61" s="84" t="s">
        <v>97</v>
      </c>
      <c r="C61" s="60">
        <v>8</v>
      </c>
    </row>
    <row r="62" spans="1:3" x14ac:dyDescent="0.25">
      <c r="A62" s="9" t="s">
        <v>31</v>
      </c>
      <c r="B62" s="84" t="s">
        <v>97</v>
      </c>
      <c r="C62" s="60">
        <v>8</v>
      </c>
    </row>
    <row r="63" spans="1:3" x14ac:dyDescent="0.25">
      <c r="A63" s="9" t="s">
        <v>57</v>
      </c>
      <c r="B63" s="84" t="s">
        <v>97</v>
      </c>
      <c r="C63" s="60">
        <v>8</v>
      </c>
    </row>
    <row r="64" spans="1:3" x14ac:dyDescent="0.25">
      <c r="A64" s="9" t="s">
        <v>56</v>
      </c>
      <c r="B64" s="84" t="s">
        <v>97</v>
      </c>
      <c r="C64" s="60">
        <v>8</v>
      </c>
    </row>
    <row r="65" spans="1:3" x14ac:dyDescent="0.25">
      <c r="A65" s="9" t="s">
        <v>30</v>
      </c>
      <c r="B65" s="84" t="s">
        <v>97</v>
      </c>
      <c r="C65" s="60">
        <v>8</v>
      </c>
    </row>
    <row r="66" spans="1:3" x14ac:dyDescent="0.25">
      <c r="A66" s="9" t="s">
        <v>26</v>
      </c>
      <c r="B66" s="84" t="s">
        <v>97</v>
      </c>
      <c r="C66" s="60">
        <v>8</v>
      </c>
    </row>
  </sheetData>
  <mergeCells count="5">
    <mergeCell ref="A31:C31"/>
    <mergeCell ref="A57:C57"/>
    <mergeCell ref="A1:C1"/>
    <mergeCell ref="A12:C12"/>
    <mergeCell ref="A13:C1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рейтинг I этап</vt:lpstr>
      <vt:lpstr>I этап итоги</vt:lpstr>
      <vt:lpstr>Оценка (раздел 1)</vt:lpstr>
      <vt:lpstr>Оценка (раздел 2)</vt:lpstr>
      <vt:lpstr>Оценка (раздел 3)</vt:lpstr>
      <vt:lpstr>лидеры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Фролкина</cp:lastModifiedBy>
  <cp:lastPrinted>2015-07-13T09:16:17Z</cp:lastPrinted>
  <dcterms:created xsi:type="dcterms:W3CDTF">2015-07-03T05:52:10Z</dcterms:created>
  <dcterms:modified xsi:type="dcterms:W3CDTF">2023-07-07T12:42:58Z</dcterms:modified>
</cp:coreProperties>
</file>