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25" tabRatio="739" activeTab="5"/>
  </bookViews>
  <sheets>
    <sheet name="4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лидеры" sheetId="9" r:id="rId5"/>
    <sheet name="Рейтинг по 4 этапам" sheetId="11" r:id="rId6"/>
  </sheets>
  <definedNames>
    <definedName name="_xlnm._FilterDatabase" localSheetId="0" hidden="1">'4 этап итоги'!$A$6:$P$47</definedName>
    <definedName name="_xlnm._FilterDatabase" localSheetId="1" hidden="1">'Оценка (раздел 1)'!$A$4:$K$45</definedName>
    <definedName name="_xlnm._FilterDatabase" localSheetId="2" hidden="1">'Оценка (раздел 2)'!$A$4:$S$45</definedName>
    <definedName name="_xlnm._FilterDatabase" localSheetId="3" hidden="1">'Оценка (раздел 3)'!$A$4:$R$45</definedName>
  </definedNames>
  <calcPr calcId="145621"/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6" i="7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  <c r="G5" i="11"/>
  <c r="G6" i="11"/>
  <c r="G8" i="11"/>
  <c r="G7" i="11"/>
  <c r="G9" i="11"/>
  <c r="G12" i="11"/>
  <c r="G13" i="11"/>
  <c r="G10" i="11"/>
  <c r="G11" i="11"/>
  <c r="G14" i="11"/>
  <c r="G17" i="11"/>
  <c r="G15" i="11"/>
  <c r="G16" i="11"/>
  <c r="G19" i="11"/>
  <c r="G18" i="11"/>
  <c r="G20" i="11"/>
  <c r="G21" i="11"/>
  <c r="G22" i="11"/>
  <c r="G23" i="11"/>
  <c r="G25" i="11"/>
  <c r="G26" i="11"/>
  <c r="G24" i="11"/>
  <c r="G28" i="11"/>
  <c r="G27" i="11"/>
  <c r="G29" i="11"/>
  <c r="G32" i="11"/>
  <c r="G31" i="11"/>
  <c r="G30" i="11"/>
  <c r="G36" i="11"/>
  <c r="G34" i="11"/>
  <c r="G39" i="11"/>
  <c r="G33" i="11"/>
  <c r="G35" i="11"/>
  <c r="G41" i="11"/>
  <c r="G37" i="11"/>
  <c r="G38" i="11"/>
  <c r="G40" i="11"/>
  <c r="G42" i="11"/>
  <c r="G43" i="11"/>
  <c r="G4" i="11"/>
</calcChain>
</file>

<file path=xl/sharedStrings.xml><?xml version="1.0" encoding="utf-8"?>
<sst xmlns="http://schemas.openxmlformats.org/spreadsheetml/2006/main" count="597" uniqueCount="161">
  <si>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</si>
  <si>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</si>
  <si>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</si>
  <si>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</si>
  <si>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</si>
  <si>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</si>
  <si>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</si>
  <si>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</si>
  <si>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</si>
  <si>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</si>
  <si>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</si>
  <si>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</si>
  <si>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</si>
  <si>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</si>
  <si>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</si>
  <si>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</si>
  <si>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</si>
  <si>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</si>
  <si>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</si>
  <si>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</si>
  <si>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</si>
  <si>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</si>
  <si>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</si>
  <si>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</si>
  <si>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</si>
  <si>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</si>
  <si>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</si>
  <si>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</si>
  <si>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</si>
  <si>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</si>
  <si>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</si>
  <si>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</si>
  <si>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</si>
  <si>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</si>
  <si>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</si>
  <si>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</si>
  <si>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</si>
  <si>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</si>
  <si>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</si>
  <si>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</si>
  <si>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</si>
  <si>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</si>
  <si>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</si>
  <si>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</si>
  <si>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</si>
  <si>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</si>
  <si>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</si>
  <si>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</si>
  <si>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1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</si>
  <si>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</si>
  <si>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</si>
  <si>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</si>
  <si>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26</t>
  </si>
  <si>
    <t>Итого баллов  по разделу 3</t>
  </si>
  <si>
    <t>25</t>
  </si>
  <si>
    <t>Рейтинг муниципальных образований Мурманской области по уровню открытости бюджетных данных в 2017 году</t>
  </si>
  <si>
    <t>Итого по 1 разделу</t>
  </si>
  <si>
    <t>40</t>
  </si>
  <si>
    <t>Итого по 2 разделу</t>
  </si>
  <si>
    <t>15</t>
  </si>
  <si>
    <t>Итого по 3 разделу</t>
  </si>
  <si>
    <t>17</t>
  </si>
  <si>
    <t>12-13</t>
  </si>
  <si>
    <t>22</t>
  </si>
  <si>
    <t>9</t>
  </si>
  <si>
    <t>10</t>
  </si>
  <si>
    <t>11</t>
  </si>
  <si>
    <t>14</t>
  </si>
  <si>
    <t>19</t>
  </si>
  <si>
    <t>30</t>
  </si>
  <si>
    <t>31</t>
  </si>
  <si>
    <t>35</t>
  </si>
  <si>
    <t>36</t>
  </si>
  <si>
    <t>2</t>
  </si>
  <si>
    <t xml:space="preserve">Итого по I этапу </t>
  </si>
  <si>
    <t>Итого по II этапу</t>
  </si>
  <si>
    <t>Итого по III этапу</t>
  </si>
  <si>
    <t>3</t>
  </si>
  <si>
    <t>8</t>
  </si>
  <si>
    <t>16</t>
  </si>
  <si>
    <t>18</t>
  </si>
  <si>
    <t>20-21</t>
  </si>
  <si>
    <t>24</t>
  </si>
  <si>
    <t>27</t>
  </si>
  <si>
    <t>28</t>
  </si>
  <si>
    <t>29</t>
  </si>
  <si>
    <t>32</t>
  </si>
  <si>
    <t>37</t>
  </si>
  <si>
    <t>38</t>
  </si>
  <si>
    <t>39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</si>
  <si>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</si>
  <si>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</si>
  <si>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</si>
  <si>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Раздел 3 - Общественное участие (IV квартал текущего финансового года)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</si>
  <si>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</si>
  <si>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</si>
  <si>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Оценка муниципальных образований Мурманской области по разделу "3. Общественное участие (IV квартал текущего финансового года)"</t>
  </si>
  <si>
    <t>Лидеры рейтинга по результатам I-IV этапов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</si>
  <si>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</si>
  <si>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</si>
  <si>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</si>
  <si>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</si>
  <si>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</si>
  <si>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</si>
  <si>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</si>
  <si>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</si>
  <si>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</si>
  <si>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</si>
  <si>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</si>
  <si>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</si>
  <si>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</si>
  <si>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</si>
  <si>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</si>
  <si>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</si>
  <si>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</si>
  <si>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</si>
  <si>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</si>
  <si>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</si>
  <si>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</si>
  <si>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</si>
  <si>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1-9</t>
  </si>
  <si>
    <t>33</t>
  </si>
  <si>
    <t>34</t>
  </si>
  <si>
    <t>35-36</t>
  </si>
  <si>
    <t>37-38</t>
  </si>
  <si>
    <t>39-40</t>
  </si>
  <si>
    <t>1-15</t>
  </si>
  <si>
    <t>16-23</t>
  </si>
  <si>
    <t>28-40</t>
  </si>
  <si>
    <t>3-4</t>
  </si>
  <si>
    <t>5</t>
  </si>
  <si>
    <t>13</t>
  </si>
  <si>
    <t>14-22</t>
  </si>
  <si>
    <t>23</t>
  </si>
  <si>
    <t>24-33</t>
  </si>
  <si>
    <t>34-40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</si>
  <si>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</si>
  <si>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</si>
  <si>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</si>
  <si>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</si>
  <si>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</si>
  <si>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5-6</t>
  </si>
  <si>
    <t>22-24</t>
  </si>
  <si>
    <t>28-29</t>
  </si>
  <si>
    <t>31-32</t>
  </si>
  <si>
    <t>36-38</t>
  </si>
  <si>
    <t>Итого по I-IV этапам оценки</t>
  </si>
  <si>
    <t>4</t>
  </si>
  <si>
    <t>6-7</t>
  </si>
  <si>
    <t>20</t>
  </si>
  <si>
    <t>21</t>
  </si>
  <si>
    <t>33-35</t>
  </si>
  <si>
    <t>7-9</t>
  </si>
  <si>
    <t>10-12</t>
  </si>
  <si>
    <t>13-18</t>
  </si>
  <si>
    <t>10-16</t>
  </si>
  <si>
    <t>17-26</t>
  </si>
  <si>
    <t>28-30</t>
  </si>
  <si>
    <t>5-12</t>
  </si>
  <si>
    <t>Итого баллов  по IV этапу</t>
  </si>
  <si>
    <t>г. Оленегорск с подведомственной территорией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</si>
</sst>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42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7" xfId="0" applyFont="1" applyBorder="1"/>
    <xf numFmtId="0" fontId="6" fillId="2" borderId="7" xfId="0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67" fontId="12" fillId="2" borderId="7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/>
    <xf numFmtId="1" fontId="3" fillId="0" borderId="7" xfId="0" applyNumberFormat="1" applyFont="1" applyBorder="1"/>
    <xf numFmtId="49" fontId="3" fillId="0" borderId="7" xfId="0" applyNumberFormat="1" applyFont="1" applyBorder="1"/>
    <xf numFmtId="0" fontId="3" fillId="0" borderId="12" xfId="0" applyFont="1" applyBorder="1"/>
    <xf numFmtId="49" fontId="4" fillId="2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0" borderId="7" xfId="0" applyBorder="1"/>
    <xf numFmtId="0" fontId="6" fillId="2" borderId="14" xfId="0" applyFont="1" applyFill="1" applyBorder="1" applyAlignment="1">
      <alignment vertical="center"/>
    </xf>
    <xf numFmtId="0" fontId="0" fillId="0" borderId="13" xfId="0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0" fillId="0" borderId="7" xfId="0" applyNumberFormat="1" applyBorder="1"/>
    <xf numFmtId="49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0" borderId="15" xfId="0" applyBorder="1"/>
    <xf numFmtId="0" fontId="3" fillId="0" borderId="14" xfId="0" applyFont="1" applyBorder="1" applyAlignment="1">
      <alignment horizontal="center"/>
    </xf>
    <xf numFmtId="0" fontId="0" fillId="0" borderId="10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6" xfId="3" applyFont="1" applyFill="1" applyBorder="1" applyAlignment="1" applyProtection="1">
      <alignment horizontal="center" vertical="center" wrapText="1"/>
      <protection locked="0"/>
    </xf>
    <xf numFmtId="0" fontId="18" fillId="5" borderId="16" xfId="3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6" borderId="17" xfId="0" applyFont="1" applyFill="1" applyBorder="1" applyAlignment="1">
      <alignment horizontal="center" vertical="center" wrapText="1"/>
    </xf>
    <xf numFmtId="1" fontId="13" fillId="2" borderId="17" xfId="0" applyNumberFormat="1" applyFont="1" applyFill="1" applyBorder="1" applyAlignment="1">
      <alignment horizontal="center" vertical="center" wrapText="1"/>
    </xf>
    <xf numFmtId="167" fontId="20" fillId="2" borderId="17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" fontId="15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 wrapText="1"/>
    </xf>
    <xf numFmtId="16" fontId="6" fillId="3" borderId="2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21" fillId="2" borderId="3" xfId="0" applyNumberFormat="1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>
      <alignment horizontal="center"/>
    </xf>
    <xf numFmtId="49" fontId="21" fillId="6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top" wrapText="1"/>
    </xf>
    <xf numFmtId="1" fontId="6" fillId="2" borderId="7" xfId="0" applyNumberFormat="1" applyFont="1" applyFill="1" applyBorder="1" applyAlignment="1">
      <alignment vertical="center"/>
    </xf>
    <xf numFmtId="0" fontId="3" fillId="0" borderId="19" xfId="0" applyFont="1" applyBorder="1"/>
    <xf numFmtId="0" fontId="3" fillId="8" borderId="0" xfId="0" applyFont="1" applyFill="1"/>
    <xf numFmtId="0" fontId="3" fillId="2" borderId="19" xfId="0" applyFont="1" applyFill="1" applyBorder="1"/>
    <xf numFmtId="0" fontId="4" fillId="7" borderId="0" xfId="0" applyFont="1" applyFill="1" applyBorder="1" applyAlignment="1">
      <alignment horizontal="center" vertical="center" wrapText="1"/>
    </xf>
    <xf numFmtId="0" fontId="0" fillId="0" borderId="17" xfId="0" applyBorder="1"/>
    <xf numFmtId="0" fontId="4" fillId="7" borderId="0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3" fillId="2" borderId="17" xfId="0" applyFon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/>
    <xf numFmtId="0" fontId="21" fillId="2" borderId="17" xfId="0" applyFont="1" applyFill="1" applyBorder="1" applyAlignment="1">
      <alignment horizontal="center"/>
    </xf>
    <xf numFmtId="49" fontId="22" fillId="2" borderId="17" xfId="0" applyNumberFormat="1" applyFont="1" applyFill="1" applyBorder="1" applyAlignment="1">
      <alignment horizontal="center" vertical="center" wrapText="1"/>
    </xf>
    <xf numFmtId="1" fontId="22" fillId="2" borderId="1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1"/>
  <sheetViews>
    <sheetView zoomScale="90" zoomScaleNormal="90" workbookViewId="0">
      <selection activeCell="A2" sqref="A2:F2"/>
    </sheetView>
  </sheetViews>
  <sheetFormatPr defaultRowHeight="12.75" x14ac:dyDescent="0.2"/>
  <cols>
    <col min="1" max="1" width="40.140625" style="13" customWidth="1"/>
    <col min="2" max="2" width="24.42578125" style="13" customWidth="1"/>
    <col min="3" max="3" width="18" style="120" customWidth="1"/>
    <col min="4" max="5" width="20.7109375" style="13" customWidth="1"/>
    <col min="6" max="6" width="23.85546875" style="13" customWidth="1"/>
    <col min="7" max="7" width="19.42578125" style="13" customWidth="1"/>
    <col min="8" max="8" width="31.7109375" style="13" customWidth="1"/>
    <col min="9" max="11" width="9.140625" style="13"/>
    <col min="12" max="12" width="29.85546875" style="13" customWidth="1"/>
    <col min="13" max="254" width="9.140625" style="13"/>
    <col min="255" max="255" width="33.42578125" style="13" customWidth="1"/>
    <col min="256" max="257" width="20.7109375" style="13" customWidth="1"/>
    <col min="258" max="258" width="18" style="13" customWidth="1"/>
    <col min="259" max="259" width="20.7109375" style="13" customWidth="1"/>
    <col min="260" max="260" width="23.85546875" style="13" customWidth="1"/>
    <col min="261" max="261" width="20.5703125" style="13" customWidth="1"/>
    <col min="262" max="262" width="18.5703125" style="13" customWidth="1"/>
    <col min="263" max="263" width="19.42578125" style="13" customWidth="1"/>
    <col min="264" max="510" width="9.140625" style="13"/>
    <col min="511" max="511" width="33.42578125" style="13" customWidth="1"/>
    <col min="512" max="513" width="20.7109375" style="13" customWidth="1"/>
    <col min="514" max="514" width="18" style="13" customWidth="1"/>
    <col min="515" max="515" width="20.7109375" style="13" customWidth="1"/>
    <col min="516" max="516" width="23.85546875" style="13" customWidth="1"/>
    <col min="517" max="517" width="20.5703125" style="13" customWidth="1"/>
    <col min="518" max="518" width="18.5703125" style="13" customWidth="1"/>
    <col min="519" max="519" width="19.42578125" style="13" customWidth="1"/>
    <col min="520" max="766" width="9.140625" style="13"/>
    <col min="767" max="767" width="33.42578125" style="13" customWidth="1"/>
    <col min="768" max="769" width="20.7109375" style="13" customWidth="1"/>
    <col min="770" max="770" width="18" style="13" customWidth="1"/>
    <col min="771" max="771" width="20.7109375" style="13" customWidth="1"/>
    <col min="772" max="772" width="23.85546875" style="13" customWidth="1"/>
    <col min="773" max="773" width="20.5703125" style="13" customWidth="1"/>
    <col min="774" max="774" width="18.5703125" style="13" customWidth="1"/>
    <col min="775" max="775" width="19.42578125" style="13" customWidth="1"/>
    <col min="776" max="1022" width="9.140625" style="13"/>
    <col min="1023" max="1023" width="33.42578125" style="13" customWidth="1"/>
    <col min="1024" max="1025" width="20.7109375" style="13" customWidth="1"/>
    <col min="1026" max="1026" width="18" style="13" customWidth="1"/>
    <col min="1027" max="1027" width="20.7109375" style="13" customWidth="1"/>
    <col min="1028" max="1028" width="23.85546875" style="13" customWidth="1"/>
    <col min="1029" max="1029" width="20.5703125" style="13" customWidth="1"/>
    <col min="1030" max="1030" width="18.5703125" style="13" customWidth="1"/>
    <col min="1031" max="1031" width="19.42578125" style="13" customWidth="1"/>
    <col min="1032" max="1278" width="9.140625" style="13"/>
    <col min="1279" max="1279" width="33.42578125" style="13" customWidth="1"/>
    <col min="1280" max="1281" width="20.7109375" style="13" customWidth="1"/>
    <col min="1282" max="1282" width="18" style="13" customWidth="1"/>
    <col min="1283" max="1283" width="20.7109375" style="13" customWidth="1"/>
    <col min="1284" max="1284" width="23.85546875" style="13" customWidth="1"/>
    <col min="1285" max="1285" width="20.5703125" style="13" customWidth="1"/>
    <col min="1286" max="1286" width="18.5703125" style="13" customWidth="1"/>
    <col min="1287" max="1287" width="19.42578125" style="13" customWidth="1"/>
    <col min="1288" max="1534" width="9.140625" style="13"/>
    <col min="1535" max="1535" width="33.42578125" style="13" customWidth="1"/>
    <col min="1536" max="1537" width="20.7109375" style="13" customWidth="1"/>
    <col min="1538" max="1538" width="18" style="13" customWidth="1"/>
    <col min="1539" max="1539" width="20.7109375" style="13" customWidth="1"/>
    <col min="1540" max="1540" width="23.85546875" style="13" customWidth="1"/>
    <col min="1541" max="1541" width="20.5703125" style="13" customWidth="1"/>
    <col min="1542" max="1542" width="18.5703125" style="13" customWidth="1"/>
    <col min="1543" max="1543" width="19.42578125" style="13" customWidth="1"/>
    <col min="1544" max="1790" width="9.140625" style="13"/>
    <col min="1791" max="1791" width="33.42578125" style="13" customWidth="1"/>
    <col min="1792" max="1793" width="20.7109375" style="13" customWidth="1"/>
    <col min="1794" max="1794" width="18" style="13" customWidth="1"/>
    <col min="1795" max="1795" width="20.7109375" style="13" customWidth="1"/>
    <col min="1796" max="1796" width="23.85546875" style="13" customWidth="1"/>
    <col min="1797" max="1797" width="20.5703125" style="13" customWidth="1"/>
    <col min="1798" max="1798" width="18.5703125" style="13" customWidth="1"/>
    <col min="1799" max="1799" width="19.42578125" style="13" customWidth="1"/>
    <col min="1800" max="2046" width="9.140625" style="13"/>
    <col min="2047" max="2047" width="33.42578125" style="13" customWidth="1"/>
    <col min="2048" max="2049" width="20.7109375" style="13" customWidth="1"/>
    <col min="2050" max="2050" width="18" style="13" customWidth="1"/>
    <col min="2051" max="2051" width="20.7109375" style="13" customWidth="1"/>
    <col min="2052" max="2052" width="23.85546875" style="13" customWidth="1"/>
    <col min="2053" max="2053" width="20.5703125" style="13" customWidth="1"/>
    <col min="2054" max="2054" width="18.5703125" style="13" customWidth="1"/>
    <col min="2055" max="2055" width="19.42578125" style="13" customWidth="1"/>
    <col min="2056" max="2302" width="9.140625" style="13"/>
    <col min="2303" max="2303" width="33.42578125" style="13" customWidth="1"/>
    <col min="2304" max="2305" width="20.7109375" style="13" customWidth="1"/>
    <col min="2306" max="2306" width="18" style="13" customWidth="1"/>
    <col min="2307" max="2307" width="20.7109375" style="13" customWidth="1"/>
    <col min="2308" max="2308" width="23.85546875" style="13" customWidth="1"/>
    <col min="2309" max="2309" width="20.5703125" style="13" customWidth="1"/>
    <col min="2310" max="2310" width="18.5703125" style="13" customWidth="1"/>
    <col min="2311" max="2311" width="19.42578125" style="13" customWidth="1"/>
    <col min="2312" max="2558" width="9.140625" style="13"/>
    <col min="2559" max="2559" width="33.42578125" style="13" customWidth="1"/>
    <col min="2560" max="2561" width="20.7109375" style="13" customWidth="1"/>
    <col min="2562" max="2562" width="18" style="13" customWidth="1"/>
    <col min="2563" max="2563" width="20.7109375" style="13" customWidth="1"/>
    <col min="2564" max="2564" width="23.85546875" style="13" customWidth="1"/>
    <col min="2565" max="2565" width="20.5703125" style="13" customWidth="1"/>
    <col min="2566" max="2566" width="18.5703125" style="13" customWidth="1"/>
    <col min="2567" max="2567" width="19.42578125" style="13" customWidth="1"/>
    <col min="2568" max="2814" width="9.140625" style="13"/>
    <col min="2815" max="2815" width="33.42578125" style="13" customWidth="1"/>
    <col min="2816" max="2817" width="20.7109375" style="13" customWidth="1"/>
    <col min="2818" max="2818" width="18" style="13" customWidth="1"/>
    <col min="2819" max="2819" width="20.7109375" style="13" customWidth="1"/>
    <col min="2820" max="2820" width="23.85546875" style="13" customWidth="1"/>
    <col min="2821" max="2821" width="20.5703125" style="13" customWidth="1"/>
    <col min="2822" max="2822" width="18.5703125" style="13" customWidth="1"/>
    <col min="2823" max="2823" width="19.42578125" style="13" customWidth="1"/>
    <col min="2824" max="3070" width="9.140625" style="13"/>
    <col min="3071" max="3071" width="33.42578125" style="13" customWidth="1"/>
    <col min="3072" max="3073" width="20.7109375" style="13" customWidth="1"/>
    <col min="3074" max="3074" width="18" style="13" customWidth="1"/>
    <col min="3075" max="3075" width="20.7109375" style="13" customWidth="1"/>
    <col min="3076" max="3076" width="23.85546875" style="13" customWidth="1"/>
    <col min="3077" max="3077" width="20.5703125" style="13" customWidth="1"/>
    <col min="3078" max="3078" width="18.5703125" style="13" customWidth="1"/>
    <col min="3079" max="3079" width="19.42578125" style="13" customWidth="1"/>
    <col min="3080" max="3326" width="9.140625" style="13"/>
    <col min="3327" max="3327" width="33.42578125" style="13" customWidth="1"/>
    <col min="3328" max="3329" width="20.7109375" style="13" customWidth="1"/>
    <col min="3330" max="3330" width="18" style="13" customWidth="1"/>
    <col min="3331" max="3331" width="20.7109375" style="13" customWidth="1"/>
    <col min="3332" max="3332" width="23.85546875" style="13" customWidth="1"/>
    <col min="3333" max="3333" width="20.5703125" style="13" customWidth="1"/>
    <col min="3334" max="3334" width="18.5703125" style="13" customWidth="1"/>
    <col min="3335" max="3335" width="19.42578125" style="13" customWidth="1"/>
    <col min="3336" max="3582" width="9.140625" style="13"/>
    <col min="3583" max="3583" width="33.42578125" style="13" customWidth="1"/>
    <col min="3584" max="3585" width="20.7109375" style="13" customWidth="1"/>
    <col min="3586" max="3586" width="18" style="13" customWidth="1"/>
    <col min="3587" max="3587" width="20.7109375" style="13" customWidth="1"/>
    <col min="3588" max="3588" width="23.85546875" style="13" customWidth="1"/>
    <col min="3589" max="3589" width="20.5703125" style="13" customWidth="1"/>
    <col min="3590" max="3590" width="18.5703125" style="13" customWidth="1"/>
    <col min="3591" max="3591" width="19.42578125" style="13" customWidth="1"/>
    <col min="3592" max="3838" width="9.140625" style="13"/>
    <col min="3839" max="3839" width="33.42578125" style="13" customWidth="1"/>
    <col min="3840" max="3841" width="20.7109375" style="13" customWidth="1"/>
    <col min="3842" max="3842" width="18" style="13" customWidth="1"/>
    <col min="3843" max="3843" width="20.7109375" style="13" customWidth="1"/>
    <col min="3844" max="3844" width="23.85546875" style="13" customWidth="1"/>
    <col min="3845" max="3845" width="20.5703125" style="13" customWidth="1"/>
    <col min="3846" max="3846" width="18.5703125" style="13" customWidth="1"/>
    <col min="3847" max="3847" width="19.42578125" style="13" customWidth="1"/>
    <col min="3848" max="4094" width="9.140625" style="13"/>
    <col min="4095" max="4095" width="33.42578125" style="13" customWidth="1"/>
    <col min="4096" max="4097" width="20.7109375" style="13" customWidth="1"/>
    <col min="4098" max="4098" width="18" style="13" customWidth="1"/>
    <col min="4099" max="4099" width="20.7109375" style="13" customWidth="1"/>
    <col min="4100" max="4100" width="23.85546875" style="13" customWidth="1"/>
    <col min="4101" max="4101" width="20.5703125" style="13" customWidth="1"/>
    <col min="4102" max="4102" width="18.5703125" style="13" customWidth="1"/>
    <col min="4103" max="4103" width="19.42578125" style="13" customWidth="1"/>
    <col min="4104" max="4350" width="9.140625" style="13"/>
    <col min="4351" max="4351" width="33.42578125" style="13" customWidth="1"/>
    <col min="4352" max="4353" width="20.7109375" style="13" customWidth="1"/>
    <col min="4354" max="4354" width="18" style="13" customWidth="1"/>
    <col min="4355" max="4355" width="20.7109375" style="13" customWidth="1"/>
    <col min="4356" max="4356" width="23.85546875" style="13" customWidth="1"/>
    <col min="4357" max="4357" width="20.5703125" style="13" customWidth="1"/>
    <col min="4358" max="4358" width="18.5703125" style="13" customWidth="1"/>
    <col min="4359" max="4359" width="19.42578125" style="13" customWidth="1"/>
    <col min="4360" max="4606" width="9.140625" style="13"/>
    <col min="4607" max="4607" width="33.42578125" style="13" customWidth="1"/>
    <col min="4608" max="4609" width="20.7109375" style="13" customWidth="1"/>
    <col min="4610" max="4610" width="18" style="13" customWidth="1"/>
    <col min="4611" max="4611" width="20.7109375" style="13" customWidth="1"/>
    <col min="4612" max="4612" width="23.85546875" style="13" customWidth="1"/>
    <col min="4613" max="4613" width="20.5703125" style="13" customWidth="1"/>
    <col min="4614" max="4614" width="18.5703125" style="13" customWidth="1"/>
    <col min="4615" max="4615" width="19.42578125" style="13" customWidth="1"/>
    <col min="4616" max="4862" width="9.140625" style="13"/>
    <col min="4863" max="4863" width="33.42578125" style="13" customWidth="1"/>
    <col min="4864" max="4865" width="20.7109375" style="13" customWidth="1"/>
    <col min="4866" max="4866" width="18" style="13" customWidth="1"/>
    <col min="4867" max="4867" width="20.7109375" style="13" customWidth="1"/>
    <col min="4868" max="4868" width="23.85546875" style="13" customWidth="1"/>
    <col min="4869" max="4869" width="20.5703125" style="13" customWidth="1"/>
    <col min="4870" max="4870" width="18.5703125" style="13" customWidth="1"/>
    <col min="4871" max="4871" width="19.42578125" style="13" customWidth="1"/>
    <col min="4872" max="5118" width="9.140625" style="13"/>
    <col min="5119" max="5119" width="33.42578125" style="13" customWidth="1"/>
    <col min="5120" max="5121" width="20.7109375" style="13" customWidth="1"/>
    <col min="5122" max="5122" width="18" style="13" customWidth="1"/>
    <col min="5123" max="5123" width="20.7109375" style="13" customWidth="1"/>
    <col min="5124" max="5124" width="23.85546875" style="13" customWidth="1"/>
    <col min="5125" max="5125" width="20.5703125" style="13" customWidth="1"/>
    <col min="5126" max="5126" width="18.5703125" style="13" customWidth="1"/>
    <col min="5127" max="5127" width="19.42578125" style="13" customWidth="1"/>
    <col min="5128" max="5374" width="9.140625" style="13"/>
    <col min="5375" max="5375" width="33.42578125" style="13" customWidth="1"/>
    <col min="5376" max="5377" width="20.7109375" style="13" customWidth="1"/>
    <col min="5378" max="5378" width="18" style="13" customWidth="1"/>
    <col min="5379" max="5379" width="20.7109375" style="13" customWidth="1"/>
    <col min="5380" max="5380" width="23.85546875" style="13" customWidth="1"/>
    <col min="5381" max="5381" width="20.5703125" style="13" customWidth="1"/>
    <col min="5382" max="5382" width="18.5703125" style="13" customWidth="1"/>
    <col min="5383" max="5383" width="19.42578125" style="13" customWidth="1"/>
    <col min="5384" max="5630" width="9.140625" style="13"/>
    <col min="5631" max="5631" width="33.42578125" style="13" customWidth="1"/>
    <col min="5632" max="5633" width="20.7109375" style="13" customWidth="1"/>
    <col min="5634" max="5634" width="18" style="13" customWidth="1"/>
    <col min="5635" max="5635" width="20.7109375" style="13" customWidth="1"/>
    <col min="5636" max="5636" width="23.85546875" style="13" customWidth="1"/>
    <col min="5637" max="5637" width="20.5703125" style="13" customWidth="1"/>
    <col min="5638" max="5638" width="18.5703125" style="13" customWidth="1"/>
    <col min="5639" max="5639" width="19.42578125" style="13" customWidth="1"/>
    <col min="5640" max="5886" width="9.140625" style="13"/>
    <col min="5887" max="5887" width="33.42578125" style="13" customWidth="1"/>
    <col min="5888" max="5889" width="20.7109375" style="13" customWidth="1"/>
    <col min="5890" max="5890" width="18" style="13" customWidth="1"/>
    <col min="5891" max="5891" width="20.7109375" style="13" customWidth="1"/>
    <col min="5892" max="5892" width="23.85546875" style="13" customWidth="1"/>
    <col min="5893" max="5893" width="20.5703125" style="13" customWidth="1"/>
    <col min="5894" max="5894" width="18.5703125" style="13" customWidth="1"/>
    <col min="5895" max="5895" width="19.42578125" style="13" customWidth="1"/>
    <col min="5896" max="6142" width="9.140625" style="13"/>
    <col min="6143" max="6143" width="33.42578125" style="13" customWidth="1"/>
    <col min="6144" max="6145" width="20.7109375" style="13" customWidth="1"/>
    <col min="6146" max="6146" width="18" style="13" customWidth="1"/>
    <col min="6147" max="6147" width="20.7109375" style="13" customWidth="1"/>
    <col min="6148" max="6148" width="23.85546875" style="13" customWidth="1"/>
    <col min="6149" max="6149" width="20.5703125" style="13" customWidth="1"/>
    <col min="6150" max="6150" width="18.5703125" style="13" customWidth="1"/>
    <col min="6151" max="6151" width="19.42578125" style="13" customWidth="1"/>
    <col min="6152" max="6398" width="9.140625" style="13"/>
    <col min="6399" max="6399" width="33.42578125" style="13" customWidth="1"/>
    <col min="6400" max="6401" width="20.7109375" style="13" customWidth="1"/>
    <col min="6402" max="6402" width="18" style="13" customWidth="1"/>
    <col min="6403" max="6403" width="20.7109375" style="13" customWidth="1"/>
    <col min="6404" max="6404" width="23.85546875" style="13" customWidth="1"/>
    <col min="6405" max="6405" width="20.5703125" style="13" customWidth="1"/>
    <col min="6406" max="6406" width="18.5703125" style="13" customWidth="1"/>
    <col min="6407" max="6407" width="19.42578125" style="13" customWidth="1"/>
    <col min="6408" max="6654" width="9.140625" style="13"/>
    <col min="6655" max="6655" width="33.42578125" style="13" customWidth="1"/>
    <col min="6656" max="6657" width="20.7109375" style="13" customWidth="1"/>
    <col min="6658" max="6658" width="18" style="13" customWidth="1"/>
    <col min="6659" max="6659" width="20.7109375" style="13" customWidth="1"/>
    <col min="6660" max="6660" width="23.85546875" style="13" customWidth="1"/>
    <col min="6661" max="6661" width="20.5703125" style="13" customWidth="1"/>
    <col min="6662" max="6662" width="18.5703125" style="13" customWidth="1"/>
    <col min="6663" max="6663" width="19.42578125" style="13" customWidth="1"/>
    <col min="6664" max="6910" width="9.140625" style="13"/>
    <col min="6911" max="6911" width="33.42578125" style="13" customWidth="1"/>
    <col min="6912" max="6913" width="20.7109375" style="13" customWidth="1"/>
    <col min="6914" max="6914" width="18" style="13" customWidth="1"/>
    <col min="6915" max="6915" width="20.7109375" style="13" customWidth="1"/>
    <col min="6916" max="6916" width="23.85546875" style="13" customWidth="1"/>
    <col min="6917" max="6917" width="20.5703125" style="13" customWidth="1"/>
    <col min="6918" max="6918" width="18.5703125" style="13" customWidth="1"/>
    <col min="6919" max="6919" width="19.42578125" style="13" customWidth="1"/>
    <col min="6920" max="7166" width="9.140625" style="13"/>
    <col min="7167" max="7167" width="33.42578125" style="13" customWidth="1"/>
    <col min="7168" max="7169" width="20.7109375" style="13" customWidth="1"/>
    <col min="7170" max="7170" width="18" style="13" customWidth="1"/>
    <col min="7171" max="7171" width="20.7109375" style="13" customWidth="1"/>
    <col min="7172" max="7172" width="23.85546875" style="13" customWidth="1"/>
    <col min="7173" max="7173" width="20.5703125" style="13" customWidth="1"/>
    <col min="7174" max="7174" width="18.5703125" style="13" customWidth="1"/>
    <col min="7175" max="7175" width="19.42578125" style="13" customWidth="1"/>
    <col min="7176" max="7422" width="9.140625" style="13"/>
    <col min="7423" max="7423" width="33.42578125" style="13" customWidth="1"/>
    <col min="7424" max="7425" width="20.7109375" style="13" customWidth="1"/>
    <col min="7426" max="7426" width="18" style="13" customWidth="1"/>
    <col min="7427" max="7427" width="20.7109375" style="13" customWidth="1"/>
    <col min="7428" max="7428" width="23.85546875" style="13" customWidth="1"/>
    <col min="7429" max="7429" width="20.5703125" style="13" customWidth="1"/>
    <col min="7430" max="7430" width="18.5703125" style="13" customWidth="1"/>
    <col min="7431" max="7431" width="19.42578125" style="13" customWidth="1"/>
    <col min="7432" max="7678" width="9.140625" style="13"/>
    <col min="7679" max="7679" width="33.42578125" style="13" customWidth="1"/>
    <col min="7680" max="7681" width="20.7109375" style="13" customWidth="1"/>
    <col min="7682" max="7682" width="18" style="13" customWidth="1"/>
    <col min="7683" max="7683" width="20.7109375" style="13" customWidth="1"/>
    <col min="7684" max="7684" width="23.85546875" style="13" customWidth="1"/>
    <col min="7685" max="7685" width="20.5703125" style="13" customWidth="1"/>
    <col min="7686" max="7686" width="18.5703125" style="13" customWidth="1"/>
    <col min="7687" max="7687" width="19.42578125" style="13" customWidth="1"/>
    <col min="7688" max="7934" width="9.140625" style="13"/>
    <col min="7935" max="7935" width="33.42578125" style="13" customWidth="1"/>
    <col min="7936" max="7937" width="20.7109375" style="13" customWidth="1"/>
    <col min="7938" max="7938" width="18" style="13" customWidth="1"/>
    <col min="7939" max="7939" width="20.7109375" style="13" customWidth="1"/>
    <col min="7940" max="7940" width="23.85546875" style="13" customWidth="1"/>
    <col min="7941" max="7941" width="20.5703125" style="13" customWidth="1"/>
    <col min="7942" max="7942" width="18.5703125" style="13" customWidth="1"/>
    <col min="7943" max="7943" width="19.42578125" style="13" customWidth="1"/>
    <col min="7944" max="8190" width="9.140625" style="13"/>
    <col min="8191" max="8191" width="33.42578125" style="13" customWidth="1"/>
    <col min="8192" max="8193" width="20.7109375" style="13" customWidth="1"/>
    <col min="8194" max="8194" width="18" style="13" customWidth="1"/>
    <col min="8195" max="8195" width="20.7109375" style="13" customWidth="1"/>
    <col min="8196" max="8196" width="23.85546875" style="13" customWidth="1"/>
    <col min="8197" max="8197" width="20.5703125" style="13" customWidth="1"/>
    <col min="8198" max="8198" width="18.5703125" style="13" customWidth="1"/>
    <col min="8199" max="8199" width="19.42578125" style="13" customWidth="1"/>
    <col min="8200" max="8446" width="9.140625" style="13"/>
    <col min="8447" max="8447" width="33.42578125" style="13" customWidth="1"/>
    <col min="8448" max="8449" width="20.7109375" style="13" customWidth="1"/>
    <col min="8450" max="8450" width="18" style="13" customWidth="1"/>
    <col min="8451" max="8451" width="20.7109375" style="13" customWidth="1"/>
    <col min="8452" max="8452" width="23.85546875" style="13" customWidth="1"/>
    <col min="8453" max="8453" width="20.5703125" style="13" customWidth="1"/>
    <col min="8454" max="8454" width="18.5703125" style="13" customWidth="1"/>
    <col min="8455" max="8455" width="19.42578125" style="13" customWidth="1"/>
    <col min="8456" max="8702" width="9.140625" style="13"/>
    <col min="8703" max="8703" width="33.42578125" style="13" customWidth="1"/>
    <col min="8704" max="8705" width="20.7109375" style="13" customWidth="1"/>
    <col min="8706" max="8706" width="18" style="13" customWidth="1"/>
    <col min="8707" max="8707" width="20.7109375" style="13" customWidth="1"/>
    <col min="8708" max="8708" width="23.85546875" style="13" customWidth="1"/>
    <col min="8709" max="8709" width="20.5703125" style="13" customWidth="1"/>
    <col min="8710" max="8710" width="18.5703125" style="13" customWidth="1"/>
    <col min="8711" max="8711" width="19.42578125" style="13" customWidth="1"/>
    <col min="8712" max="8958" width="9.140625" style="13"/>
    <col min="8959" max="8959" width="33.42578125" style="13" customWidth="1"/>
    <col min="8960" max="8961" width="20.7109375" style="13" customWidth="1"/>
    <col min="8962" max="8962" width="18" style="13" customWidth="1"/>
    <col min="8963" max="8963" width="20.7109375" style="13" customWidth="1"/>
    <col min="8964" max="8964" width="23.85546875" style="13" customWidth="1"/>
    <col min="8965" max="8965" width="20.5703125" style="13" customWidth="1"/>
    <col min="8966" max="8966" width="18.5703125" style="13" customWidth="1"/>
    <col min="8967" max="8967" width="19.42578125" style="13" customWidth="1"/>
    <col min="8968" max="9214" width="9.140625" style="13"/>
    <col min="9215" max="9215" width="33.42578125" style="13" customWidth="1"/>
    <col min="9216" max="9217" width="20.7109375" style="13" customWidth="1"/>
    <col min="9218" max="9218" width="18" style="13" customWidth="1"/>
    <col min="9219" max="9219" width="20.7109375" style="13" customWidth="1"/>
    <col min="9220" max="9220" width="23.85546875" style="13" customWidth="1"/>
    <col min="9221" max="9221" width="20.5703125" style="13" customWidth="1"/>
    <col min="9222" max="9222" width="18.5703125" style="13" customWidth="1"/>
    <col min="9223" max="9223" width="19.42578125" style="13" customWidth="1"/>
    <col min="9224" max="9470" width="9.140625" style="13"/>
    <col min="9471" max="9471" width="33.42578125" style="13" customWidth="1"/>
    <col min="9472" max="9473" width="20.7109375" style="13" customWidth="1"/>
    <col min="9474" max="9474" width="18" style="13" customWidth="1"/>
    <col min="9475" max="9475" width="20.7109375" style="13" customWidth="1"/>
    <col min="9476" max="9476" width="23.85546875" style="13" customWidth="1"/>
    <col min="9477" max="9477" width="20.5703125" style="13" customWidth="1"/>
    <col min="9478" max="9478" width="18.5703125" style="13" customWidth="1"/>
    <col min="9479" max="9479" width="19.42578125" style="13" customWidth="1"/>
    <col min="9480" max="9726" width="9.140625" style="13"/>
    <col min="9727" max="9727" width="33.42578125" style="13" customWidth="1"/>
    <col min="9728" max="9729" width="20.7109375" style="13" customWidth="1"/>
    <col min="9730" max="9730" width="18" style="13" customWidth="1"/>
    <col min="9731" max="9731" width="20.7109375" style="13" customWidth="1"/>
    <col min="9732" max="9732" width="23.85546875" style="13" customWidth="1"/>
    <col min="9733" max="9733" width="20.5703125" style="13" customWidth="1"/>
    <col min="9734" max="9734" width="18.5703125" style="13" customWidth="1"/>
    <col min="9735" max="9735" width="19.42578125" style="13" customWidth="1"/>
    <col min="9736" max="9982" width="9.140625" style="13"/>
    <col min="9983" max="9983" width="33.42578125" style="13" customWidth="1"/>
    <col min="9984" max="9985" width="20.7109375" style="13" customWidth="1"/>
    <col min="9986" max="9986" width="18" style="13" customWidth="1"/>
    <col min="9987" max="9987" width="20.7109375" style="13" customWidth="1"/>
    <col min="9988" max="9988" width="23.85546875" style="13" customWidth="1"/>
    <col min="9989" max="9989" width="20.5703125" style="13" customWidth="1"/>
    <col min="9990" max="9990" width="18.5703125" style="13" customWidth="1"/>
    <col min="9991" max="9991" width="19.42578125" style="13" customWidth="1"/>
    <col min="9992" max="10238" width="9.140625" style="13"/>
    <col min="10239" max="10239" width="33.42578125" style="13" customWidth="1"/>
    <col min="10240" max="10241" width="20.7109375" style="13" customWidth="1"/>
    <col min="10242" max="10242" width="18" style="13" customWidth="1"/>
    <col min="10243" max="10243" width="20.7109375" style="13" customWidth="1"/>
    <col min="10244" max="10244" width="23.85546875" style="13" customWidth="1"/>
    <col min="10245" max="10245" width="20.5703125" style="13" customWidth="1"/>
    <col min="10246" max="10246" width="18.5703125" style="13" customWidth="1"/>
    <col min="10247" max="10247" width="19.42578125" style="13" customWidth="1"/>
    <col min="10248" max="10494" width="9.140625" style="13"/>
    <col min="10495" max="10495" width="33.42578125" style="13" customWidth="1"/>
    <col min="10496" max="10497" width="20.7109375" style="13" customWidth="1"/>
    <col min="10498" max="10498" width="18" style="13" customWidth="1"/>
    <col min="10499" max="10499" width="20.7109375" style="13" customWidth="1"/>
    <col min="10500" max="10500" width="23.85546875" style="13" customWidth="1"/>
    <col min="10501" max="10501" width="20.5703125" style="13" customWidth="1"/>
    <col min="10502" max="10502" width="18.5703125" style="13" customWidth="1"/>
    <col min="10503" max="10503" width="19.42578125" style="13" customWidth="1"/>
    <col min="10504" max="10750" width="9.140625" style="13"/>
    <col min="10751" max="10751" width="33.42578125" style="13" customWidth="1"/>
    <col min="10752" max="10753" width="20.7109375" style="13" customWidth="1"/>
    <col min="10754" max="10754" width="18" style="13" customWidth="1"/>
    <col min="10755" max="10755" width="20.7109375" style="13" customWidth="1"/>
    <col min="10756" max="10756" width="23.85546875" style="13" customWidth="1"/>
    <col min="10757" max="10757" width="20.5703125" style="13" customWidth="1"/>
    <col min="10758" max="10758" width="18.5703125" style="13" customWidth="1"/>
    <col min="10759" max="10759" width="19.42578125" style="13" customWidth="1"/>
    <col min="10760" max="11006" width="9.140625" style="13"/>
    <col min="11007" max="11007" width="33.42578125" style="13" customWidth="1"/>
    <col min="11008" max="11009" width="20.7109375" style="13" customWidth="1"/>
    <col min="11010" max="11010" width="18" style="13" customWidth="1"/>
    <col min="11011" max="11011" width="20.7109375" style="13" customWidth="1"/>
    <col min="11012" max="11012" width="23.85546875" style="13" customWidth="1"/>
    <col min="11013" max="11013" width="20.5703125" style="13" customWidth="1"/>
    <col min="11014" max="11014" width="18.5703125" style="13" customWidth="1"/>
    <col min="11015" max="11015" width="19.42578125" style="13" customWidth="1"/>
    <col min="11016" max="11262" width="9.140625" style="13"/>
    <col min="11263" max="11263" width="33.42578125" style="13" customWidth="1"/>
    <col min="11264" max="11265" width="20.7109375" style="13" customWidth="1"/>
    <col min="11266" max="11266" width="18" style="13" customWidth="1"/>
    <col min="11267" max="11267" width="20.7109375" style="13" customWidth="1"/>
    <col min="11268" max="11268" width="23.85546875" style="13" customWidth="1"/>
    <col min="11269" max="11269" width="20.5703125" style="13" customWidth="1"/>
    <col min="11270" max="11270" width="18.5703125" style="13" customWidth="1"/>
    <col min="11271" max="11271" width="19.42578125" style="13" customWidth="1"/>
    <col min="11272" max="11518" width="9.140625" style="13"/>
    <col min="11519" max="11519" width="33.42578125" style="13" customWidth="1"/>
    <col min="11520" max="11521" width="20.7109375" style="13" customWidth="1"/>
    <col min="11522" max="11522" width="18" style="13" customWidth="1"/>
    <col min="11523" max="11523" width="20.7109375" style="13" customWidth="1"/>
    <col min="11524" max="11524" width="23.85546875" style="13" customWidth="1"/>
    <col min="11525" max="11525" width="20.5703125" style="13" customWidth="1"/>
    <col min="11526" max="11526" width="18.5703125" style="13" customWidth="1"/>
    <col min="11527" max="11527" width="19.42578125" style="13" customWidth="1"/>
    <col min="11528" max="11774" width="9.140625" style="13"/>
    <col min="11775" max="11775" width="33.42578125" style="13" customWidth="1"/>
    <col min="11776" max="11777" width="20.7109375" style="13" customWidth="1"/>
    <col min="11778" max="11778" width="18" style="13" customWidth="1"/>
    <col min="11779" max="11779" width="20.7109375" style="13" customWidth="1"/>
    <col min="11780" max="11780" width="23.85546875" style="13" customWidth="1"/>
    <col min="11781" max="11781" width="20.5703125" style="13" customWidth="1"/>
    <col min="11782" max="11782" width="18.5703125" style="13" customWidth="1"/>
    <col min="11783" max="11783" width="19.42578125" style="13" customWidth="1"/>
    <col min="11784" max="12030" width="9.140625" style="13"/>
    <col min="12031" max="12031" width="33.42578125" style="13" customWidth="1"/>
    <col min="12032" max="12033" width="20.7109375" style="13" customWidth="1"/>
    <col min="12034" max="12034" width="18" style="13" customWidth="1"/>
    <col min="12035" max="12035" width="20.7109375" style="13" customWidth="1"/>
    <col min="12036" max="12036" width="23.85546875" style="13" customWidth="1"/>
    <col min="12037" max="12037" width="20.5703125" style="13" customWidth="1"/>
    <col min="12038" max="12038" width="18.5703125" style="13" customWidth="1"/>
    <col min="12039" max="12039" width="19.42578125" style="13" customWidth="1"/>
    <col min="12040" max="12286" width="9.140625" style="13"/>
    <col min="12287" max="12287" width="33.42578125" style="13" customWidth="1"/>
    <col min="12288" max="12289" width="20.7109375" style="13" customWidth="1"/>
    <col min="12290" max="12290" width="18" style="13" customWidth="1"/>
    <col min="12291" max="12291" width="20.7109375" style="13" customWidth="1"/>
    <col min="12292" max="12292" width="23.85546875" style="13" customWidth="1"/>
    <col min="12293" max="12293" width="20.5703125" style="13" customWidth="1"/>
    <col min="12294" max="12294" width="18.5703125" style="13" customWidth="1"/>
    <col min="12295" max="12295" width="19.42578125" style="13" customWidth="1"/>
    <col min="12296" max="12542" width="9.140625" style="13"/>
    <col min="12543" max="12543" width="33.42578125" style="13" customWidth="1"/>
    <col min="12544" max="12545" width="20.7109375" style="13" customWidth="1"/>
    <col min="12546" max="12546" width="18" style="13" customWidth="1"/>
    <col min="12547" max="12547" width="20.7109375" style="13" customWidth="1"/>
    <col min="12548" max="12548" width="23.85546875" style="13" customWidth="1"/>
    <col min="12549" max="12549" width="20.5703125" style="13" customWidth="1"/>
    <col min="12550" max="12550" width="18.5703125" style="13" customWidth="1"/>
    <col min="12551" max="12551" width="19.42578125" style="13" customWidth="1"/>
    <col min="12552" max="12798" width="9.140625" style="13"/>
    <col min="12799" max="12799" width="33.42578125" style="13" customWidth="1"/>
    <col min="12800" max="12801" width="20.7109375" style="13" customWidth="1"/>
    <col min="12802" max="12802" width="18" style="13" customWidth="1"/>
    <col min="12803" max="12803" width="20.7109375" style="13" customWidth="1"/>
    <col min="12804" max="12804" width="23.85546875" style="13" customWidth="1"/>
    <col min="12805" max="12805" width="20.5703125" style="13" customWidth="1"/>
    <col min="12806" max="12806" width="18.5703125" style="13" customWidth="1"/>
    <col min="12807" max="12807" width="19.42578125" style="13" customWidth="1"/>
    <col min="12808" max="13054" width="9.140625" style="13"/>
    <col min="13055" max="13055" width="33.42578125" style="13" customWidth="1"/>
    <col min="13056" max="13057" width="20.7109375" style="13" customWidth="1"/>
    <col min="13058" max="13058" width="18" style="13" customWidth="1"/>
    <col min="13059" max="13059" width="20.7109375" style="13" customWidth="1"/>
    <col min="13060" max="13060" width="23.85546875" style="13" customWidth="1"/>
    <col min="13061" max="13061" width="20.5703125" style="13" customWidth="1"/>
    <col min="13062" max="13062" width="18.5703125" style="13" customWidth="1"/>
    <col min="13063" max="13063" width="19.42578125" style="13" customWidth="1"/>
    <col min="13064" max="13310" width="9.140625" style="13"/>
    <col min="13311" max="13311" width="33.42578125" style="13" customWidth="1"/>
    <col min="13312" max="13313" width="20.7109375" style="13" customWidth="1"/>
    <col min="13314" max="13314" width="18" style="13" customWidth="1"/>
    <col min="13315" max="13315" width="20.7109375" style="13" customWidth="1"/>
    <col min="13316" max="13316" width="23.85546875" style="13" customWidth="1"/>
    <col min="13317" max="13317" width="20.5703125" style="13" customWidth="1"/>
    <col min="13318" max="13318" width="18.5703125" style="13" customWidth="1"/>
    <col min="13319" max="13319" width="19.42578125" style="13" customWidth="1"/>
    <col min="13320" max="13566" width="9.140625" style="13"/>
    <col min="13567" max="13567" width="33.42578125" style="13" customWidth="1"/>
    <col min="13568" max="13569" width="20.7109375" style="13" customWidth="1"/>
    <col min="13570" max="13570" width="18" style="13" customWidth="1"/>
    <col min="13571" max="13571" width="20.7109375" style="13" customWidth="1"/>
    <col min="13572" max="13572" width="23.85546875" style="13" customWidth="1"/>
    <col min="13573" max="13573" width="20.5703125" style="13" customWidth="1"/>
    <col min="13574" max="13574" width="18.5703125" style="13" customWidth="1"/>
    <col min="13575" max="13575" width="19.42578125" style="13" customWidth="1"/>
    <col min="13576" max="13822" width="9.140625" style="13"/>
    <col min="13823" max="13823" width="33.42578125" style="13" customWidth="1"/>
    <col min="13824" max="13825" width="20.7109375" style="13" customWidth="1"/>
    <col min="13826" max="13826" width="18" style="13" customWidth="1"/>
    <col min="13827" max="13827" width="20.7109375" style="13" customWidth="1"/>
    <col min="13828" max="13828" width="23.85546875" style="13" customWidth="1"/>
    <col min="13829" max="13829" width="20.5703125" style="13" customWidth="1"/>
    <col min="13830" max="13830" width="18.5703125" style="13" customWidth="1"/>
    <col min="13831" max="13831" width="19.42578125" style="13" customWidth="1"/>
    <col min="13832" max="14078" width="9.140625" style="13"/>
    <col min="14079" max="14079" width="33.42578125" style="13" customWidth="1"/>
    <col min="14080" max="14081" width="20.7109375" style="13" customWidth="1"/>
    <col min="14082" max="14082" width="18" style="13" customWidth="1"/>
    <col min="14083" max="14083" width="20.7109375" style="13" customWidth="1"/>
    <col min="14084" max="14084" width="23.85546875" style="13" customWidth="1"/>
    <col min="14085" max="14085" width="20.5703125" style="13" customWidth="1"/>
    <col min="14086" max="14086" width="18.5703125" style="13" customWidth="1"/>
    <col min="14087" max="14087" width="19.42578125" style="13" customWidth="1"/>
    <col min="14088" max="14334" width="9.140625" style="13"/>
    <col min="14335" max="14335" width="33.42578125" style="13" customWidth="1"/>
    <col min="14336" max="14337" width="20.7109375" style="13" customWidth="1"/>
    <col min="14338" max="14338" width="18" style="13" customWidth="1"/>
    <col min="14339" max="14339" width="20.7109375" style="13" customWidth="1"/>
    <col min="14340" max="14340" width="23.85546875" style="13" customWidth="1"/>
    <col min="14341" max="14341" width="20.5703125" style="13" customWidth="1"/>
    <col min="14342" max="14342" width="18.5703125" style="13" customWidth="1"/>
    <col min="14343" max="14343" width="19.42578125" style="13" customWidth="1"/>
    <col min="14344" max="14590" width="9.140625" style="13"/>
    <col min="14591" max="14591" width="33.42578125" style="13" customWidth="1"/>
    <col min="14592" max="14593" width="20.7109375" style="13" customWidth="1"/>
    <col min="14594" max="14594" width="18" style="13" customWidth="1"/>
    <col min="14595" max="14595" width="20.7109375" style="13" customWidth="1"/>
    <col min="14596" max="14596" width="23.85546875" style="13" customWidth="1"/>
    <col min="14597" max="14597" width="20.5703125" style="13" customWidth="1"/>
    <col min="14598" max="14598" width="18.5703125" style="13" customWidth="1"/>
    <col min="14599" max="14599" width="19.42578125" style="13" customWidth="1"/>
    <col min="14600" max="14846" width="9.140625" style="13"/>
    <col min="14847" max="14847" width="33.42578125" style="13" customWidth="1"/>
    <col min="14848" max="14849" width="20.7109375" style="13" customWidth="1"/>
    <col min="14850" max="14850" width="18" style="13" customWidth="1"/>
    <col min="14851" max="14851" width="20.7109375" style="13" customWidth="1"/>
    <col min="14852" max="14852" width="23.85546875" style="13" customWidth="1"/>
    <col min="14853" max="14853" width="20.5703125" style="13" customWidth="1"/>
    <col min="14854" max="14854" width="18.5703125" style="13" customWidth="1"/>
    <col min="14855" max="14855" width="19.42578125" style="13" customWidth="1"/>
    <col min="14856" max="15102" width="9.140625" style="13"/>
    <col min="15103" max="15103" width="33.42578125" style="13" customWidth="1"/>
    <col min="15104" max="15105" width="20.7109375" style="13" customWidth="1"/>
    <col min="15106" max="15106" width="18" style="13" customWidth="1"/>
    <col min="15107" max="15107" width="20.7109375" style="13" customWidth="1"/>
    <col min="15108" max="15108" width="23.85546875" style="13" customWidth="1"/>
    <col min="15109" max="15109" width="20.5703125" style="13" customWidth="1"/>
    <col min="15110" max="15110" width="18.5703125" style="13" customWidth="1"/>
    <col min="15111" max="15111" width="19.42578125" style="13" customWidth="1"/>
    <col min="15112" max="15358" width="9.140625" style="13"/>
    <col min="15359" max="15359" width="33.42578125" style="13" customWidth="1"/>
    <col min="15360" max="15361" width="20.7109375" style="13" customWidth="1"/>
    <col min="15362" max="15362" width="18" style="13" customWidth="1"/>
    <col min="15363" max="15363" width="20.7109375" style="13" customWidth="1"/>
    <col min="15364" max="15364" width="23.85546875" style="13" customWidth="1"/>
    <col min="15365" max="15365" width="20.5703125" style="13" customWidth="1"/>
    <col min="15366" max="15366" width="18.5703125" style="13" customWidth="1"/>
    <col min="15367" max="15367" width="19.42578125" style="13" customWidth="1"/>
    <col min="15368" max="15614" width="9.140625" style="13"/>
    <col min="15615" max="15615" width="33.42578125" style="13" customWidth="1"/>
    <col min="15616" max="15617" width="20.7109375" style="13" customWidth="1"/>
    <col min="15618" max="15618" width="18" style="13" customWidth="1"/>
    <col min="15619" max="15619" width="20.7109375" style="13" customWidth="1"/>
    <col min="15620" max="15620" width="23.85546875" style="13" customWidth="1"/>
    <col min="15621" max="15621" width="20.5703125" style="13" customWidth="1"/>
    <col min="15622" max="15622" width="18.5703125" style="13" customWidth="1"/>
    <col min="15623" max="15623" width="19.42578125" style="13" customWidth="1"/>
    <col min="15624" max="15870" width="9.140625" style="13"/>
    <col min="15871" max="15871" width="33.42578125" style="13" customWidth="1"/>
    <col min="15872" max="15873" width="20.7109375" style="13" customWidth="1"/>
    <col min="15874" max="15874" width="18" style="13" customWidth="1"/>
    <col min="15875" max="15875" width="20.7109375" style="13" customWidth="1"/>
    <col min="15876" max="15876" width="23.85546875" style="13" customWidth="1"/>
    <col min="15877" max="15877" width="20.5703125" style="13" customWidth="1"/>
    <col min="15878" max="15878" width="18.5703125" style="13" customWidth="1"/>
    <col min="15879" max="15879" width="19.42578125" style="13" customWidth="1"/>
    <col min="15880" max="16126" width="9.140625" style="13"/>
    <col min="16127" max="16127" width="33.42578125" style="13" customWidth="1"/>
    <col min="16128" max="16129" width="20.7109375" style="13" customWidth="1"/>
    <col min="16130" max="16130" width="18" style="13" customWidth="1"/>
    <col min="16131" max="16131" width="20.7109375" style="13" customWidth="1"/>
    <col min="16132" max="16132" width="23.85546875" style="13" customWidth="1"/>
    <col min="16133" max="16133" width="20.5703125" style="13" customWidth="1"/>
    <col min="16134" max="16134" width="18.5703125" style="13" customWidth="1"/>
    <col min="16135" max="16135" width="19.42578125" style="13" customWidth="1"/>
    <col min="16136" max="16384" width="9.140625" style="13"/>
  </cols>
  <sheetData>
    <row r="1" spans="1:16" ht="17.25" customHeight="1" x14ac:dyDescent="0.25">
      <c r="A1" s="132" t="s">
        <v>55</v>
      </c>
      <c r="B1" s="132"/>
      <c r="C1" s="132"/>
      <c r="D1" s="132"/>
      <c r="E1" s="132"/>
      <c r="F1" s="132"/>
    </row>
    <row r="2" spans="1:16" ht="39.75" customHeight="1" x14ac:dyDescent="0.2">
      <c r="A2" s="133" t="s">
        <v>136</v>
      </c>
      <c r="B2" s="133"/>
      <c r="C2" s="133"/>
      <c r="D2" s="133"/>
      <c r="E2" s="133"/>
      <c r="F2" s="133"/>
    </row>
    <row r="3" spans="1:16" ht="24" hidden="1" customHeight="1" x14ac:dyDescent="0.2">
      <c r="A3" s="134"/>
      <c r="B3" s="134"/>
      <c r="C3" s="134"/>
      <c r="D3" s="134"/>
      <c r="E3" s="134"/>
      <c r="F3" s="134"/>
    </row>
    <row r="4" spans="1:16" ht="103.5" customHeight="1" x14ac:dyDescent="0.2">
      <c r="A4" s="4" t="s">
        <v>0</v>
      </c>
      <c r="B4" s="10" t="s">
        <v>4</v>
      </c>
      <c r="C4" s="10" t="s">
        <v>137</v>
      </c>
      <c r="D4" s="117" t="s">
        <v>138</v>
      </c>
      <c r="E4" s="117" t="s">
        <v>139</v>
      </c>
      <c r="F4" s="117" t="s">
        <v>140</v>
      </c>
    </row>
    <row r="5" spans="1:16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H5" s="28"/>
      <c r="I5" s="28"/>
      <c r="J5" s="28"/>
      <c r="K5" s="28"/>
      <c r="L5" s="28"/>
      <c r="M5" s="38"/>
      <c r="N5" s="28"/>
    </row>
    <row r="6" spans="1:16" ht="15.95" customHeight="1" x14ac:dyDescent="0.2">
      <c r="A6" s="63" t="s">
        <v>46</v>
      </c>
      <c r="B6" s="70"/>
      <c r="C6" s="70"/>
      <c r="D6" s="71"/>
      <c r="E6" s="71"/>
      <c r="F6" s="71"/>
      <c r="H6" s="29"/>
      <c r="I6" s="30"/>
      <c r="J6" s="31"/>
      <c r="K6" s="28"/>
      <c r="L6" s="29"/>
      <c r="M6" s="39"/>
      <c r="N6" s="32"/>
      <c r="P6" s="15"/>
    </row>
    <row r="7" spans="1:16" ht="15.95" customHeight="1" x14ac:dyDescent="0.2">
      <c r="A7" s="68" t="s">
        <v>6</v>
      </c>
      <c r="B7" s="89" t="s">
        <v>48</v>
      </c>
      <c r="C7" s="90">
        <f>D7+E7+F7</f>
        <v>42</v>
      </c>
      <c r="D7" s="88">
        <v>16</v>
      </c>
      <c r="E7" s="88">
        <v>16</v>
      </c>
      <c r="F7" s="74">
        <v>10</v>
      </c>
      <c r="H7" s="118"/>
      <c r="I7" s="30"/>
      <c r="J7" s="31"/>
      <c r="K7" s="28"/>
      <c r="L7" s="29"/>
      <c r="M7" s="39"/>
      <c r="N7" s="32"/>
      <c r="P7" s="15"/>
    </row>
    <row r="8" spans="1:16" ht="15.95" customHeight="1" x14ac:dyDescent="0.2">
      <c r="A8" s="68" t="s">
        <v>13</v>
      </c>
      <c r="B8" s="89" t="s">
        <v>152</v>
      </c>
      <c r="C8" s="90">
        <f t="shared" ref="C8:C47" si="0">D8+E8+F8</f>
        <v>36</v>
      </c>
      <c r="D8" s="88">
        <v>14</v>
      </c>
      <c r="E8" s="88">
        <v>16</v>
      </c>
      <c r="F8" s="74">
        <v>6</v>
      </c>
      <c r="H8" s="118"/>
      <c r="I8" s="32"/>
      <c r="J8" s="31"/>
      <c r="K8" s="28"/>
      <c r="L8" s="29"/>
      <c r="M8" s="39"/>
      <c r="N8" s="32"/>
      <c r="P8" s="15"/>
    </row>
    <row r="9" spans="1:16" ht="15.95" customHeight="1" x14ac:dyDescent="0.2">
      <c r="A9" s="68" t="s">
        <v>24</v>
      </c>
      <c r="B9" s="89" t="s">
        <v>154</v>
      </c>
      <c r="C9" s="90">
        <f t="shared" si="0"/>
        <v>32</v>
      </c>
      <c r="D9" s="88">
        <v>14</v>
      </c>
      <c r="E9" s="88">
        <v>14</v>
      </c>
      <c r="F9" s="74">
        <v>4</v>
      </c>
      <c r="H9" s="118"/>
      <c r="I9" s="32"/>
      <c r="J9" s="31"/>
      <c r="K9" s="28"/>
      <c r="L9" s="29"/>
      <c r="M9" s="39"/>
      <c r="N9" s="32"/>
      <c r="P9" s="15"/>
    </row>
    <row r="10" spans="1:16" ht="15.95" customHeight="1" x14ac:dyDescent="0.2">
      <c r="A10" s="68" t="s">
        <v>11</v>
      </c>
      <c r="B10" s="89" t="s">
        <v>153</v>
      </c>
      <c r="C10" s="90">
        <f t="shared" si="0"/>
        <v>34</v>
      </c>
      <c r="D10" s="88">
        <v>14</v>
      </c>
      <c r="E10" s="88">
        <v>16</v>
      </c>
      <c r="F10" s="74">
        <v>4</v>
      </c>
      <c r="H10" s="118"/>
      <c r="I10" s="32"/>
      <c r="J10" s="31"/>
      <c r="K10" s="28"/>
      <c r="L10" s="29"/>
      <c r="M10" s="39"/>
      <c r="N10" s="32"/>
      <c r="P10" s="15"/>
    </row>
    <row r="11" spans="1:16" ht="15.95" customHeight="1" x14ac:dyDescent="0.2">
      <c r="A11" s="68" t="s">
        <v>10</v>
      </c>
      <c r="B11" s="89" t="s">
        <v>141</v>
      </c>
      <c r="C11" s="90">
        <f t="shared" si="0"/>
        <v>38</v>
      </c>
      <c r="D11" s="88">
        <v>16</v>
      </c>
      <c r="E11" s="88">
        <v>16</v>
      </c>
      <c r="F11" s="74">
        <v>6</v>
      </c>
      <c r="H11" s="118"/>
      <c r="I11" s="32"/>
      <c r="J11" s="31"/>
      <c r="K11" s="28"/>
      <c r="L11" s="29"/>
      <c r="M11" s="39"/>
      <c r="N11" s="32"/>
      <c r="P11" s="15"/>
    </row>
    <row r="12" spans="1:16" ht="25.5" customHeight="1" x14ac:dyDescent="0.2">
      <c r="A12" s="69" t="s">
        <v>8</v>
      </c>
      <c r="B12" s="89" t="s">
        <v>152</v>
      </c>
      <c r="C12" s="90">
        <f t="shared" si="0"/>
        <v>36</v>
      </c>
      <c r="D12" s="91">
        <v>16</v>
      </c>
      <c r="E12" s="91">
        <v>16</v>
      </c>
      <c r="F12" s="92">
        <v>4</v>
      </c>
      <c r="H12" s="118"/>
      <c r="I12" s="32"/>
      <c r="J12" s="31"/>
      <c r="K12" s="28"/>
      <c r="L12" s="29"/>
      <c r="M12" s="39"/>
      <c r="N12" s="32"/>
      <c r="P12" s="15"/>
    </row>
    <row r="13" spans="1:16" ht="15.95" customHeight="1" x14ac:dyDescent="0.2">
      <c r="A13" s="68" t="s">
        <v>9</v>
      </c>
      <c r="B13" s="89" t="s">
        <v>129</v>
      </c>
      <c r="C13" s="90">
        <f t="shared" si="0"/>
        <v>40</v>
      </c>
      <c r="D13" s="88">
        <v>16</v>
      </c>
      <c r="E13" s="88">
        <v>16</v>
      </c>
      <c r="F13" s="74">
        <v>8</v>
      </c>
      <c r="H13" s="118"/>
      <c r="I13" s="32"/>
      <c r="J13" s="31"/>
      <c r="K13" s="28"/>
      <c r="L13" s="29"/>
      <c r="M13" s="39"/>
      <c r="N13" s="32"/>
      <c r="P13" s="15"/>
    </row>
    <row r="14" spans="1:16" ht="15.95" customHeight="1" x14ac:dyDescent="0.2">
      <c r="A14" s="68" t="s">
        <v>18</v>
      </c>
      <c r="B14" s="89" t="s">
        <v>142</v>
      </c>
      <c r="C14" s="90">
        <f t="shared" si="0"/>
        <v>28</v>
      </c>
      <c r="D14" s="88">
        <v>12</v>
      </c>
      <c r="E14" s="88">
        <v>14</v>
      </c>
      <c r="F14" s="74">
        <v>2</v>
      </c>
      <c r="H14" s="118"/>
      <c r="I14" s="32"/>
      <c r="J14" s="31"/>
      <c r="K14" s="28"/>
      <c r="L14" s="29"/>
      <c r="M14" s="39"/>
      <c r="N14" s="32"/>
      <c r="P14" s="15"/>
    </row>
    <row r="15" spans="1:16" ht="15.95" customHeight="1" x14ac:dyDescent="0.2">
      <c r="A15" s="68" t="s">
        <v>31</v>
      </c>
      <c r="B15" s="89" t="s">
        <v>122</v>
      </c>
      <c r="C15" s="90">
        <f t="shared" si="0"/>
        <v>5</v>
      </c>
      <c r="D15" s="88">
        <v>1</v>
      </c>
      <c r="E15" s="88">
        <v>0</v>
      </c>
      <c r="F15" s="74">
        <v>4</v>
      </c>
      <c r="H15" s="118"/>
      <c r="I15" s="32"/>
      <c r="J15" s="31"/>
      <c r="K15" s="28"/>
      <c r="L15" s="29"/>
      <c r="M15" s="39"/>
      <c r="N15" s="32"/>
      <c r="P15" s="15"/>
    </row>
    <row r="16" spans="1:16" ht="15.95" customHeight="1" x14ac:dyDescent="0.2">
      <c r="A16" s="68" t="s">
        <v>22</v>
      </c>
      <c r="B16" s="89" t="s">
        <v>154</v>
      </c>
      <c r="C16" s="90">
        <f t="shared" si="0"/>
        <v>32</v>
      </c>
      <c r="D16" s="88">
        <v>14</v>
      </c>
      <c r="E16" s="88">
        <v>14</v>
      </c>
      <c r="F16" s="74">
        <v>4</v>
      </c>
      <c r="H16" s="118"/>
      <c r="I16" s="32"/>
      <c r="J16" s="31"/>
      <c r="K16" s="28"/>
      <c r="L16" s="29"/>
      <c r="M16" s="39"/>
      <c r="N16" s="32"/>
      <c r="P16" s="15"/>
    </row>
    <row r="17" spans="1:16" ht="15.95" customHeight="1" x14ac:dyDescent="0.2">
      <c r="A17" s="68" t="s">
        <v>7</v>
      </c>
      <c r="B17" s="89" t="s">
        <v>73</v>
      </c>
      <c r="C17" s="90">
        <f t="shared" si="0"/>
        <v>41</v>
      </c>
      <c r="D17" s="88">
        <v>16</v>
      </c>
      <c r="E17" s="88">
        <v>16</v>
      </c>
      <c r="F17" s="74">
        <v>9</v>
      </c>
      <c r="H17" s="118"/>
      <c r="I17" s="32"/>
      <c r="J17" s="31"/>
      <c r="K17" s="28"/>
      <c r="L17" s="29"/>
      <c r="M17" s="39"/>
      <c r="N17" s="32"/>
      <c r="P17" s="15"/>
    </row>
    <row r="18" spans="1:16" ht="15.95" customHeight="1" x14ac:dyDescent="0.2">
      <c r="A18" s="68" t="s">
        <v>20</v>
      </c>
      <c r="B18" s="89" t="s">
        <v>152</v>
      </c>
      <c r="C18" s="90">
        <f t="shared" si="0"/>
        <v>36</v>
      </c>
      <c r="D18" s="88">
        <v>14</v>
      </c>
      <c r="E18" s="88">
        <v>16</v>
      </c>
      <c r="F18" s="74">
        <v>6</v>
      </c>
      <c r="H18" s="118"/>
      <c r="I18" s="32"/>
      <c r="J18" s="31"/>
      <c r="K18" s="28"/>
      <c r="L18" s="29"/>
      <c r="M18" s="39"/>
      <c r="N18" s="32"/>
      <c r="P18" s="15"/>
    </row>
    <row r="19" spans="1:16" ht="15.95" customHeight="1" x14ac:dyDescent="0.2">
      <c r="A19" s="63" t="s">
        <v>47</v>
      </c>
      <c r="B19" s="93"/>
      <c r="C19" s="93"/>
      <c r="D19" s="76"/>
      <c r="E19" s="76"/>
      <c r="F19" s="94"/>
      <c r="H19" s="118"/>
      <c r="I19" s="32"/>
      <c r="J19" s="31"/>
      <c r="K19" s="28"/>
      <c r="L19" s="29"/>
      <c r="M19" s="39"/>
      <c r="N19" s="32"/>
      <c r="P19" s="15"/>
    </row>
    <row r="20" spans="1:16" ht="15.95" customHeight="1" x14ac:dyDescent="0.2">
      <c r="A20" s="7" t="s">
        <v>14</v>
      </c>
      <c r="B20" s="89" t="s">
        <v>154</v>
      </c>
      <c r="C20" s="90">
        <f t="shared" si="0"/>
        <v>32</v>
      </c>
      <c r="D20" s="88">
        <v>10</v>
      </c>
      <c r="E20" s="88">
        <v>16</v>
      </c>
      <c r="F20" s="74">
        <v>6</v>
      </c>
      <c r="H20" s="118"/>
      <c r="I20" s="32"/>
      <c r="J20" s="31"/>
      <c r="K20" s="28"/>
      <c r="L20" s="29"/>
      <c r="M20" s="39"/>
      <c r="N20" s="32"/>
      <c r="P20" s="15"/>
    </row>
    <row r="21" spans="1:16" ht="15.95" customHeight="1" x14ac:dyDescent="0.2">
      <c r="A21" s="7" t="s">
        <v>32</v>
      </c>
      <c r="B21" s="89" t="s">
        <v>154</v>
      </c>
      <c r="C21" s="90">
        <f t="shared" si="0"/>
        <v>32</v>
      </c>
      <c r="D21" s="88">
        <v>10</v>
      </c>
      <c r="E21" s="88">
        <v>16</v>
      </c>
      <c r="F21" s="74">
        <v>6</v>
      </c>
      <c r="H21" s="118"/>
      <c r="I21" s="32"/>
      <c r="J21" s="31"/>
      <c r="K21" s="28"/>
      <c r="L21" s="33"/>
      <c r="M21" s="40"/>
      <c r="N21" s="34"/>
      <c r="P21" s="15"/>
    </row>
    <row r="22" spans="1:16" s="14" customFormat="1" ht="15.95" customHeight="1" x14ac:dyDescent="0.2">
      <c r="A22" s="8" t="s">
        <v>21</v>
      </c>
      <c r="B22" s="89" t="s">
        <v>153</v>
      </c>
      <c r="C22" s="90">
        <f t="shared" si="0"/>
        <v>34</v>
      </c>
      <c r="D22" s="88">
        <v>16</v>
      </c>
      <c r="E22" s="88">
        <v>16</v>
      </c>
      <c r="F22" s="74">
        <v>2</v>
      </c>
      <c r="H22" s="118"/>
      <c r="I22" s="32"/>
      <c r="J22" s="31"/>
      <c r="K22" s="35"/>
      <c r="L22" s="29"/>
      <c r="M22" s="39"/>
      <c r="N22" s="32"/>
      <c r="P22" s="15"/>
    </row>
    <row r="23" spans="1:16" ht="15.95" customHeight="1" x14ac:dyDescent="0.2">
      <c r="A23" s="7" t="s">
        <v>37</v>
      </c>
      <c r="B23" s="89" t="s">
        <v>81</v>
      </c>
      <c r="C23" s="90">
        <f t="shared" si="0"/>
        <v>30</v>
      </c>
      <c r="D23" s="88">
        <v>12</v>
      </c>
      <c r="E23" s="88">
        <v>14</v>
      </c>
      <c r="F23" s="74">
        <v>4</v>
      </c>
      <c r="H23" s="118"/>
      <c r="I23" s="32"/>
      <c r="J23" s="31"/>
      <c r="K23" s="28"/>
      <c r="L23" s="29"/>
      <c r="M23" s="39"/>
      <c r="N23" s="32"/>
      <c r="P23" s="15"/>
    </row>
    <row r="24" spans="1:16" ht="15.95" customHeight="1" x14ac:dyDescent="0.2">
      <c r="A24" s="7" t="s">
        <v>38</v>
      </c>
      <c r="B24" s="89" t="s">
        <v>52</v>
      </c>
      <c r="C24" s="90">
        <f t="shared" si="0"/>
        <v>17</v>
      </c>
      <c r="D24" s="88">
        <v>12</v>
      </c>
      <c r="E24" s="88">
        <v>0</v>
      </c>
      <c r="F24" s="74">
        <v>5</v>
      </c>
      <c r="H24" s="118"/>
      <c r="I24" s="32"/>
      <c r="J24" s="31"/>
      <c r="K24" s="28"/>
      <c r="L24" s="29"/>
      <c r="M24" s="39"/>
      <c r="N24" s="32"/>
      <c r="P24" s="15"/>
    </row>
    <row r="25" spans="1:16" ht="15.95" customHeight="1" x14ac:dyDescent="0.2">
      <c r="A25" s="7" t="s">
        <v>19</v>
      </c>
      <c r="B25" s="89" t="s">
        <v>141</v>
      </c>
      <c r="C25" s="90">
        <f t="shared" si="0"/>
        <v>38</v>
      </c>
      <c r="D25" s="88">
        <v>16</v>
      </c>
      <c r="E25" s="88">
        <v>16</v>
      </c>
      <c r="F25" s="74">
        <v>6</v>
      </c>
      <c r="H25" s="118"/>
      <c r="I25" s="32"/>
      <c r="J25" s="31"/>
      <c r="K25" s="28"/>
      <c r="L25" s="33"/>
      <c r="M25" s="40"/>
      <c r="N25" s="34"/>
      <c r="P25" s="15"/>
    </row>
    <row r="26" spans="1:16" ht="15.95" customHeight="1" x14ac:dyDescent="0.2">
      <c r="A26" s="7" t="s">
        <v>39</v>
      </c>
      <c r="B26" s="89" t="s">
        <v>69</v>
      </c>
      <c r="C26" s="90">
        <f t="shared" si="0"/>
        <v>14</v>
      </c>
      <c r="D26" s="88">
        <v>6</v>
      </c>
      <c r="E26" s="88">
        <v>8</v>
      </c>
      <c r="F26" s="74">
        <v>0</v>
      </c>
      <c r="H26" s="118"/>
      <c r="I26" s="32"/>
      <c r="J26" s="31"/>
      <c r="K26" s="28"/>
      <c r="L26" s="29"/>
      <c r="M26" s="39"/>
      <c r="N26" s="32"/>
      <c r="P26" s="15"/>
    </row>
    <row r="27" spans="1:16" s="14" customFormat="1" ht="15.95" customHeight="1" x14ac:dyDescent="0.2">
      <c r="A27" s="8" t="s">
        <v>25</v>
      </c>
      <c r="B27" s="89" t="s">
        <v>68</v>
      </c>
      <c r="C27" s="90">
        <f t="shared" si="0"/>
        <v>31</v>
      </c>
      <c r="D27" s="88">
        <v>16</v>
      </c>
      <c r="E27" s="88">
        <v>13</v>
      </c>
      <c r="F27" s="74">
        <v>2</v>
      </c>
      <c r="H27" s="118"/>
      <c r="I27" s="32"/>
      <c r="J27" s="31"/>
      <c r="K27" s="35"/>
      <c r="L27" s="29"/>
      <c r="M27" s="39"/>
      <c r="N27" s="32"/>
      <c r="P27" s="15"/>
    </row>
    <row r="28" spans="1:16" ht="15.95" customHeight="1" x14ac:dyDescent="0.2">
      <c r="A28" s="7" t="s">
        <v>23</v>
      </c>
      <c r="B28" s="89" t="s">
        <v>142</v>
      </c>
      <c r="C28" s="90">
        <f t="shared" si="0"/>
        <v>28</v>
      </c>
      <c r="D28" s="88">
        <v>12</v>
      </c>
      <c r="E28" s="88">
        <v>14</v>
      </c>
      <c r="F28" s="74">
        <v>2</v>
      </c>
      <c r="H28" s="118"/>
      <c r="I28" s="32"/>
      <c r="J28" s="31"/>
      <c r="K28" s="28"/>
      <c r="L28" s="29"/>
      <c r="M28" s="39"/>
      <c r="N28" s="32"/>
      <c r="P28" s="15"/>
    </row>
    <row r="29" spans="1:16" ht="15.95" customHeight="1" x14ac:dyDescent="0.2">
      <c r="A29" s="7" t="s">
        <v>26</v>
      </c>
      <c r="B29" s="89" t="s">
        <v>83</v>
      </c>
      <c r="C29" s="90">
        <f t="shared" si="0"/>
        <v>16</v>
      </c>
      <c r="D29" s="88">
        <v>12</v>
      </c>
      <c r="E29" s="88">
        <v>0</v>
      </c>
      <c r="F29" s="74">
        <v>4</v>
      </c>
      <c r="H29" s="118"/>
      <c r="I29" s="32"/>
      <c r="J29" s="31"/>
      <c r="K29" s="28"/>
      <c r="L29" s="29"/>
      <c r="M29" s="39"/>
      <c r="N29" s="32"/>
      <c r="P29" s="15"/>
    </row>
    <row r="30" spans="1:16" ht="15.95" customHeight="1" x14ac:dyDescent="0.2">
      <c r="A30" s="7" t="s">
        <v>40</v>
      </c>
      <c r="B30" s="89" t="s">
        <v>54</v>
      </c>
      <c r="C30" s="90">
        <f t="shared" si="0"/>
        <v>20</v>
      </c>
      <c r="D30" s="88">
        <v>12</v>
      </c>
      <c r="E30" s="88">
        <v>6</v>
      </c>
      <c r="F30" s="74">
        <v>2</v>
      </c>
      <c r="H30" s="118"/>
      <c r="I30" s="32"/>
      <c r="J30" s="31"/>
      <c r="K30" s="28"/>
      <c r="L30" s="29"/>
      <c r="M30" s="39"/>
      <c r="N30" s="32"/>
      <c r="P30" s="15"/>
    </row>
    <row r="31" spans="1:16" ht="15.95" customHeight="1" x14ac:dyDescent="0.2">
      <c r="A31" s="7" t="s">
        <v>27</v>
      </c>
      <c r="B31" s="89" t="s">
        <v>145</v>
      </c>
      <c r="C31" s="90">
        <f t="shared" si="0"/>
        <v>2</v>
      </c>
      <c r="D31" s="88">
        <v>2</v>
      </c>
      <c r="E31" s="88">
        <v>0</v>
      </c>
      <c r="F31" s="74">
        <v>0</v>
      </c>
      <c r="H31" s="118"/>
      <c r="I31" s="32"/>
      <c r="J31" s="31"/>
      <c r="K31" s="28"/>
      <c r="L31" s="29"/>
      <c r="M31" s="39"/>
      <c r="N31" s="32"/>
      <c r="P31" s="15"/>
    </row>
    <row r="32" spans="1:16" s="14" customFormat="1" ht="15.95" customHeight="1" x14ac:dyDescent="0.2">
      <c r="A32" s="8" t="s">
        <v>41</v>
      </c>
      <c r="B32" s="89" t="s">
        <v>57</v>
      </c>
      <c r="C32" s="90">
        <f t="shared" si="0"/>
        <v>0</v>
      </c>
      <c r="D32" s="88">
        <v>0</v>
      </c>
      <c r="E32" s="88">
        <v>0</v>
      </c>
      <c r="F32" s="74">
        <v>0</v>
      </c>
      <c r="H32" s="118"/>
      <c r="I32" s="32"/>
      <c r="J32" s="31"/>
      <c r="K32" s="35"/>
      <c r="L32" s="29"/>
      <c r="M32" s="39"/>
      <c r="N32" s="32"/>
      <c r="P32" s="15"/>
    </row>
    <row r="33" spans="1:16" s="14" customFormat="1" ht="15.95" customHeight="1" x14ac:dyDescent="0.2">
      <c r="A33" s="8" t="s">
        <v>33</v>
      </c>
      <c r="B33" s="89" t="s">
        <v>143</v>
      </c>
      <c r="C33" s="90">
        <f t="shared" si="0"/>
        <v>15</v>
      </c>
      <c r="D33" s="88">
        <v>12</v>
      </c>
      <c r="E33" s="88">
        <v>0</v>
      </c>
      <c r="F33" s="74">
        <v>3</v>
      </c>
      <c r="H33" s="118"/>
      <c r="I33" s="32"/>
      <c r="J33" s="31"/>
      <c r="K33" s="35"/>
      <c r="L33" s="33"/>
      <c r="M33" s="40"/>
      <c r="N33" s="34"/>
      <c r="P33" s="15"/>
    </row>
    <row r="34" spans="1:16" s="14" customFormat="1" ht="15.95" customHeight="1" x14ac:dyDescent="0.2">
      <c r="A34" s="8" t="s">
        <v>42</v>
      </c>
      <c r="B34" s="89" t="s">
        <v>143</v>
      </c>
      <c r="C34" s="90">
        <f t="shared" si="0"/>
        <v>15</v>
      </c>
      <c r="D34" s="88">
        <v>11</v>
      </c>
      <c r="E34" s="88">
        <v>2</v>
      </c>
      <c r="F34" s="74">
        <v>2</v>
      </c>
      <c r="H34" s="118"/>
      <c r="I34" s="32"/>
      <c r="J34" s="31"/>
      <c r="K34" s="35"/>
      <c r="L34" s="33"/>
      <c r="M34" s="40"/>
      <c r="N34" s="34"/>
      <c r="P34" s="15"/>
    </row>
    <row r="35" spans="1:16" s="14" customFormat="1" ht="15.95" customHeight="1" x14ac:dyDescent="0.2">
      <c r="A35" s="8" t="s">
        <v>34</v>
      </c>
      <c r="B35" s="89" t="s">
        <v>144</v>
      </c>
      <c r="C35" s="90">
        <f t="shared" si="0"/>
        <v>12</v>
      </c>
      <c r="D35" s="88">
        <v>10</v>
      </c>
      <c r="E35" s="88">
        <v>0</v>
      </c>
      <c r="F35" s="74">
        <v>2</v>
      </c>
      <c r="H35" s="118"/>
      <c r="I35" s="32"/>
      <c r="J35" s="31"/>
      <c r="K35" s="35"/>
      <c r="L35" s="29"/>
      <c r="M35" s="39"/>
      <c r="N35" s="32"/>
      <c r="P35" s="15"/>
    </row>
    <row r="36" spans="1:16" ht="15.95" customHeight="1" x14ac:dyDescent="0.2">
      <c r="A36" s="7" t="s">
        <v>28</v>
      </c>
      <c r="B36" s="89" t="s">
        <v>121</v>
      </c>
      <c r="C36" s="90">
        <f t="shared" si="0"/>
        <v>9</v>
      </c>
      <c r="D36" s="88">
        <v>7</v>
      </c>
      <c r="E36" s="88">
        <v>0</v>
      </c>
      <c r="F36" s="74">
        <v>2</v>
      </c>
      <c r="H36" s="118"/>
      <c r="I36" s="32"/>
      <c r="J36" s="31"/>
      <c r="K36" s="28"/>
      <c r="L36" s="29"/>
      <c r="M36" s="39"/>
      <c r="N36" s="32"/>
      <c r="P36" s="15"/>
    </row>
    <row r="37" spans="1:16" ht="15.95" customHeight="1" x14ac:dyDescent="0.2">
      <c r="A37" s="7" t="s">
        <v>43</v>
      </c>
      <c r="B37" s="89" t="s">
        <v>153</v>
      </c>
      <c r="C37" s="90">
        <f t="shared" si="0"/>
        <v>34</v>
      </c>
      <c r="D37" s="88">
        <v>12</v>
      </c>
      <c r="E37" s="88">
        <v>16</v>
      </c>
      <c r="F37" s="74">
        <v>6</v>
      </c>
      <c r="H37" s="118"/>
      <c r="I37" s="32"/>
      <c r="J37" s="31"/>
      <c r="K37" s="28"/>
      <c r="L37" s="29"/>
      <c r="M37" s="39"/>
      <c r="N37" s="32"/>
      <c r="P37" s="15"/>
    </row>
    <row r="38" spans="1:16" ht="15.95" customHeight="1" x14ac:dyDescent="0.2">
      <c r="A38" s="7" t="s">
        <v>29</v>
      </c>
      <c r="B38" s="89" t="s">
        <v>142</v>
      </c>
      <c r="C38" s="90">
        <f t="shared" si="0"/>
        <v>28</v>
      </c>
      <c r="D38" s="88">
        <v>14</v>
      </c>
      <c r="E38" s="88">
        <v>14</v>
      </c>
      <c r="F38" s="74">
        <v>0</v>
      </c>
      <c r="H38" s="118"/>
      <c r="I38" s="32"/>
      <c r="J38" s="31"/>
      <c r="K38" s="28"/>
      <c r="L38" s="29"/>
      <c r="M38" s="39"/>
      <c r="N38" s="32"/>
      <c r="P38" s="15"/>
    </row>
    <row r="39" spans="1:16" ht="15.95" customHeight="1" x14ac:dyDescent="0.2">
      <c r="A39" s="7" t="s">
        <v>35</v>
      </c>
      <c r="B39" s="89" t="s">
        <v>145</v>
      </c>
      <c r="C39" s="90">
        <f t="shared" si="0"/>
        <v>2</v>
      </c>
      <c r="D39" s="88">
        <v>2</v>
      </c>
      <c r="E39" s="88">
        <v>0</v>
      </c>
      <c r="F39" s="74">
        <v>0</v>
      </c>
      <c r="H39" s="118"/>
      <c r="I39" s="32"/>
      <c r="J39" s="31"/>
      <c r="K39" s="28"/>
      <c r="L39" s="29"/>
      <c r="M39" s="39"/>
      <c r="N39" s="32"/>
      <c r="P39" s="15"/>
    </row>
    <row r="40" spans="1:16" ht="15.95" customHeight="1" x14ac:dyDescent="0.2">
      <c r="A40" s="7" t="s">
        <v>12</v>
      </c>
      <c r="B40" s="89" t="s">
        <v>154</v>
      </c>
      <c r="C40" s="90">
        <f t="shared" si="0"/>
        <v>32</v>
      </c>
      <c r="D40" s="88">
        <v>12</v>
      </c>
      <c r="E40" s="88">
        <v>14</v>
      </c>
      <c r="F40" s="74">
        <v>6</v>
      </c>
      <c r="H40" s="118"/>
      <c r="I40" s="32"/>
      <c r="J40" s="31"/>
      <c r="K40" s="28"/>
      <c r="L40" s="29"/>
      <c r="M40" s="39"/>
      <c r="N40" s="32"/>
      <c r="P40" s="15"/>
    </row>
    <row r="41" spans="1:16" ht="15.95" customHeight="1" x14ac:dyDescent="0.2">
      <c r="A41" s="7" t="s">
        <v>15</v>
      </c>
      <c r="B41" s="89" t="s">
        <v>154</v>
      </c>
      <c r="C41" s="90">
        <f t="shared" si="0"/>
        <v>32</v>
      </c>
      <c r="D41" s="88">
        <v>14</v>
      </c>
      <c r="E41" s="88">
        <v>16</v>
      </c>
      <c r="F41" s="74">
        <v>2</v>
      </c>
      <c r="H41" s="118"/>
      <c r="I41" s="32"/>
      <c r="J41" s="31"/>
      <c r="K41" s="28"/>
      <c r="L41" s="33"/>
      <c r="M41" s="40"/>
      <c r="N41" s="34"/>
      <c r="P41" s="15"/>
    </row>
    <row r="42" spans="1:16" ht="15.95" customHeight="1" x14ac:dyDescent="0.2">
      <c r="A42" s="7" t="s">
        <v>16</v>
      </c>
      <c r="B42" s="89" t="s">
        <v>81</v>
      </c>
      <c r="C42" s="90">
        <f t="shared" si="0"/>
        <v>30</v>
      </c>
      <c r="D42" s="88">
        <v>12</v>
      </c>
      <c r="E42" s="88">
        <v>14</v>
      </c>
      <c r="F42" s="74">
        <v>4</v>
      </c>
      <c r="H42" s="118"/>
      <c r="I42" s="32"/>
      <c r="J42" s="31"/>
      <c r="K42" s="28"/>
      <c r="L42" s="33"/>
      <c r="M42" s="39"/>
      <c r="N42" s="34"/>
      <c r="P42" s="15"/>
    </row>
    <row r="43" spans="1:16" ht="15.95" customHeight="1" x14ac:dyDescent="0.2">
      <c r="A43" s="7" t="s">
        <v>44</v>
      </c>
      <c r="B43" s="89" t="s">
        <v>144</v>
      </c>
      <c r="C43" s="90">
        <f t="shared" si="0"/>
        <v>12</v>
      </c>
      <c r="D43" s="88">
        <v>8</v>
      </c>
      <c r="E43" s="88">
        <v>0</v>
      </c>
      <c r="F43" s="74">
        <v>4</v>
      </c>
      <c r="H43" s="118"/>
      <c r="I43" s="32"/>
      <c r="J43" s="31"/>
      <c r="K43" s="28"/>
      <c r="L43" s="29"/>
      <c r="M43" s="39"/>
      <c r="N43" s="32"/>
      <c r="P43" s="15"/>
    </row>
    <row r="44" spans="1:16" ht="15.95" customHeight="1" x14ac:dyDescent="0.2">
      <c r="A44" s="7" t="s">
        <v>36</v>
      </c>
      <c r="B44" s="89" t="s">
        <v>145</v>
      </c>
      <c r="C44" s="90">
        <f t="shared" si="0"/>
        <v>2</v>
      </c>
      <c r="D44" s="88">
        <v>0</v>
      </c>
      <c r="E44" s="88">
        <v>0</v>
      </c>
      <c r="F44" s="74">
        <v>2</v>
      </c>
      <c r="H44" s="118"/>
      <c r="I44" s="32"/>
      <c r="J44" s="31"/>
      <c r="K44" s="28"/>
      <c r="L44" s="29"/>
      <c r="M44" s="39"/>
      <c r="N44" s="32"/>
      <c r="P44" s="15"/>
    </row>
    <row r="45" spans="1:16" ht="15.95" customHeight="1" x14ac:dyDescent="0.2">
      <c r="A45" s="7" t="s">
        <v>17</v>
      </c>
      <c r="B45" s="89" t="s">
        <v>129</v>
      </c>
      <c r="C45" s="90">
        <f t="shared" si="0"/>
        <v>40</v>
      </c>
      <c r="D45" s="88">
        <v>16</v>
      </c>
      <c r="E45" s="88">
        <v>16</v>
      </c>
      <c r="F45" s="74">
        <v>8</v>
      </c>
      <c r="H45" s="118"/>
      <c r="I45" s="32"/>
      <c r="J45" s="31"/>
      <c r="K45" s="28"/>
      <c r="L45" s="29"/>
      <c r="M45" s="39"/>
      <c r="N45" s="32"/>
      <c r="P45" s="15"/>
    </row>
    <row r="46" spans="1:16" ht="15.95" customHeight="1" x14ac:dyDescent="0.2">
      <c r="A46" s="7" t="s">
        <v>30</v>
      </c>
      <c r="B46" s="89" t="s">
        <v>71</v>
      </c>
      <c r="C46" s="90">
        <f t="shared" si="0"/>
        <v>4</v>
      </c>
      <c r="D46" s="88">
        <v>4</v>
      </c>
      <c r="E46" s="88">
        <v>0</v>
      </c>
      <c r="F46" s="74">
        <v>0</v>
      </c>
      <c r="H46" s="118"/>
      <c r="I46" s="37"/>
      <c r="J46" s="28"/>
      <c r="K46" s="28"/>
      <c r="L46" s="28"/>
      <c r="M46" s="38"/>
      <c r="N46" s="28"/>
    </row>
    <row r="47" spans="1:16" ht="15.95" customHeight="1" x14ac:dyDescent="0.2">
      <c r="A47" s="7" t="s">
        <v>45</v>
      </c>
      <c r="B47" s="89" t="s">
        <v>89</v>
      </c>
      <c r="C47" s="90">
        <f t="shared" si="0"/>
        <v>1</v>
      </c>
      <c r="D47" s="88">
        <v>1</v>
      </c>
      <c r="E47" s="88">
        <v>0</v>
      </c>
      <c r="F47" s="74">
        <v>0</v>
      </c>
      <c r="H47" s="118"/>
      <c r="I47" s="37"/>
      <c r="J47" s="28"/>
      <c r="K47" s="28"/>
      <c r="L47" s="28"/>
      <c r="M47" s="38"/>
      <c r="N47" s="28"/>
    </row>
    <row r="48" spans="1:16" ht="15.95" customHeight="1" x14ac:dyDescent="0.2">
      <c r="A48" s="95"/>
      <c r="B48" s="96"/>
      <c r="C48" s="97"/>
      <c r="D48" s="3"/>
      <c r="E48" s="3"/>
      <c r="F48" s="3"/>
      <c r="H48" s="36"/>
      <c r="I48" s="28"/>
      <c r="J48" s="28"/>
      <c r="K48" s="28"/>
      <c r="L48" s="28"/>
      <c r="M48" s="38"/>
      <c r="N48" s="28"/>
    </row>
    <row r="49" spans="1:14" x14ac:dyDescent="0.2">
      <c r="A49" s="119"/>
      <c r="B49" s="119"/>
      <c r="C49" s="121"/>
      <c r="D49" s="28"/>
      <c r="E49" s="28"/>
      <c r="F49" s="28"/>
      <c r="H49" s="24"/>
      <c r="I49" s="17"/>
      <c r="J49" s="17"/>
      <c r="K49" s="17"/>
      <c r="L49" s="17"/>
      <c r="M49" s="17"/>
      <c r="N49" s="23"/>
    </row>
    <row r="50" spans="1:14" x14ac:dyDescent="0.2">
      <c r="H50" s="24"/>
      <c r="I50" s="17"/>
      <c r="J50" s="17"/>
      <c r="K50" s="17"/>
      <c r="L50" s="17"/>
      <c r="M50" s="17"/>
      <c r="N50" s="23"/>
    </row>
    <row r="51" spans="1:14" x14ac:dyDescent="0.2">
      <c r="H51" s="24"/>
      <c r="I51" s="17"/>
      <c r="J51" s="17"/>
      <c r="K51" s="17"/>
      <c r="L51" s="17"/>
      <c r="M51" s="17"/>
      <c r="N51" s="23"/>
    </row>
    <row r="52" spans="1:14" x14ac:dyDescent="0.2">
      <c r="H52" s="24"/>
      <c r="I52" s="17"/>
      <c r="J52" s="17"/>
      <c r="K52" s="17"/>
      <c r="L52" s="17"/>
      <c r="M52" s="17"/>
      <c r="N52" s="23"/>
    </row>
    <row r="53" spans="1:14" x14ac:dyDescent="0.2">
      <c r="H53" s="24"/>
      <c r="I53" s="17"/>
      <c r="J53" s="17"/>
      <c r="K53" s="17"/>
      <c r="L53" s="17"/>
      <c r="M53" s="17"/>
      <c r="N53" s="23"/>
    </row>
    <row r="54" spans="1:14" x14ac:dyDescent="0.2">
      <c r="H54" s="24"/>
      <c r="I54" s="17"/>
      <c r="J54" s="17"/>
      <c r="K54" s="17"/>
      <c r="L54" s="17"/>
      <c r="M54" s="17"/>
      <c r="N54" s="23"/>
    </row>
    <row r="55" spans="1:14" x14ac:dyDescent="0.2">
      <c r="H55" s="24"/>
      <c r="I55" s="17"/>
      <c r="J55" s="17"/>
      <c r="K55" s="17"/>
      <c r="L55" s="17"/>
      <c r="M55" s="17"/>
      <c r="N55" s="23"/>
    </row>
    <row r="56" spans="1:14" x14ac:dyDescent="0.2">
      <c r="H56" s="24"/>
      <c r="I56" s="17"/>
      <c r="J56" s="17"/>
      <c r="K56" s="17"/>
      <c r="L56" s="17"/>
      <c r="M56" s="17"/>
      <c r="N56" s="23"/>
    </row>
    <row r="57" spans="1:14" x14ac:dyDescent="0.2">
      <c r="H57" s="24"/>
      <c r="I57" s="17"/>
      <c r="J57" s="17"/>
      <c r="K57" s="17"/>
      <c r="L57" s="17"/>
      <c r="M57" s="17"/>
      <c r="N57" s="23"/>
    </row>
    <row r="58" spans="1:14" x14ac:dyDescent="0.2">
      <c r="H58" s="24"/>
      <c r="I58" s="17"/>
      <c r="J58" s="17"/>
      <c r="K58" s="17"/>
      <c r="L58" s="17"/>
      <c r="M58" s="17"/>
      <c r="N58" s="23"/>
    </row>
    <row r="59" spans="1:14" x14ac:dyDescent="0.2">
      <c r="H59" s="24"/>
      <c r="I59" s="17"/>
      <c r="J59" s="17"/>
      <c r="K59" s="17"/>
      <c r="L59" s="17"/>
      <c r="M59" s="17"/>
      <c r="N59" s="23"/>
    </row>
    <row r="60" spans="1:14" x14ac:dyDescent="0.2">
      <c r="H60" s="24"/>
      <c r="I60" s="17"/>
      <c r="J60" s="17"/>
      <c r="K60" s="17"/>
      <c r="L60" s="17"/>
      <c r="M60" s="17"/>
      <c r="N60" s="23"/>
    </row>
    <row r="61" spans="1:14" x14ac:dyDescent="0.2">
      <c r="H61" s="24"/>
      <c r="I61" s="17"/>
      <c r="J61" s="17"/>
      <c r="K61" s="17"/>
      <c r="L61" s="17"/>
      <c r="M61" s="17"/>
      <c r="N61" s="23"/>
    </row>
    <row r="62" spans="1:14" x14ac:dyDescent="0.2">
      <c r="H62" s="24"/>
      <c r="I62" s="17"/>
      <c r="J62" s="17"/>
      <c r="K62" s="17"/>
      <c r="L62" s="17"/>
      <c r="M62" s="17"/>
      <c r="N62" s="23"/>
    </row>
    <row r="63" spans="1:14" x14ac:dyDescent="0.2">
      <c r="H63" s="24"/>
      <c r="I63" s="17"/>
      <c r="J63" s="17"/>
      <c r="K63" s="17"/>
      <c r="L63" s="17"/>
      <c r="M63" s="17"/>
      <c r="N63" s="23"/>
    </row>
    <row r="64" spans="1:14" x14ac:dyDescent="0.2">
      <c r="H64" s="24"/>
      <c r="I64" s="17"/>
      <c r="J64" s="17"/>
      <c r="K64" s="17"/>
      <c r="L64" s="17"/>
      <c r="M64" s="17"/>
      <c r="N64" s="23"/>
    </row>
    <row r="65" spans="8:14" x14ac:dyDescent="0.2">
      <c r="H65" s="24"/>
      <c r="I65" s="17"/>
      <c r="J65" s="17"/>
      <c r="K65" s="17"/>
      <c r="L65" s="17"/>
      <c r="M65" s="17"/>
      <c r="N65" s="23"/>
    </row>
    <row r="66" spans="8:14" x14ac:dyDescent="0.2">
      <c r="H66" s="24"/>
      <c r="I66" s="17"/>
      <c r="J66" s="17"/>
      <c r="K66" s="17"/>
      <c r="L66" s="17"/>
      <c r="M66" s="17"/>
      <c r="N66" s="23"/>
    </row>
    <row r="67" spans="8:14" x14ac:dyDescent="0.2">
      <c r="H67" s="24"/>
      <c r="I67" s="17"/>
      <c r="J67" s="17"/>
      <c r="K67" s="17"/>
      <c r="L67" s="17"/>
      <c r="M67" s="17"/>
      <c r="N67" s="23"/>
    </row>
    <row r="68" spans="8:14" x14ac:dyDescent="0.2">
      <c r="H68" s="24"/>
      <c r="I68" s="17"/>
      <c r="J68" s="17"/>
      <c r="K68" s="17"/>
      <c r="L68" s="17"/>
      <c r="M68" s="17"/>
      <c r="N68" s="23"/>
    </row>
    <row r="69" spans="8:14" x14ac:dyDescent="0.2">
      <c r="H69" s="24"/>
      <c r="I69" s="17"/>
      <c r="J69" s="17"/>
      <c r="K69" s="17"/>
      <c r="L69" s="17"/>
      <c r="M69" s="17"/>
      <c r="N69" s="23"/>
    </row>
    <row r="70" spans="8:14" x14ac:dyDescent="0.2">
      <c r="H70" s="24"/>
      <c r="I70" s="17"/>
      <c r="J70" s="17"/>
      <c r="K70" s="17"/>
      <c r="L70" s="17"/>
      <c r="M70" s="17"/>
      <c r="N70" s="23"/>
    </row>
    <row r="71" spans="8:14" x14ac:dyDescent="0.2">
      <c r="H71" s="24"/>
      <c r="I71" s="17"/>
      <c r="J71" s="17"/>
      <c r="K71" s="17"/>
      <c r="L71" s="17"/>
      <c r="M71" s="17"/>
      <c r="N71" s="23"/>
    </row>
    <row r="72" spans="8:14" x14ac:dyDescent="0.2">
      <c r="H72" s="24"/>
      <c r="I72" s="17"/>
      <c r="J72" s="17"/>
      <c r="K72" s="17"/>
      <c r="L72" s="17"/>
      <c r="M72" s="17"/>
      <c r="N72" s="23"/>
    </row>
    <row r="73" spans="8:14" x14ac:dyDescent="0.2">
      <c r="H73" s="24"/>
      <c r="I73" s="17"/>
      <c r="J73" s="17"/>
      <c r="K73" s="17"/>
      <c r="L73" s="17"/>
      <c r="M73" s="17"/>
      <c r="N73" s="23"/>
    </row>
    <row r="74" spans="8:14" x14ac:dyDescent="0.2">
      <c r="H74" s="24"/>
      <c r="I74" s="17"/>
      <c r="J74" s="17"/>
      <c r="K74" s="17"/>
      <c r="L74" s="17"/>
      <c r="M74" s="17"/>
      <c r="N74" s="23"/>
    </row>
    <row r="75" spans="8:14" x14ac:dyDescent="0.2">
      <c r="H75" s="24"/>
      <c r="I75" s="17"/>
      <c r="J75" s="17"/>
      <c r="K75" s="17"/>
      <c r="L75" s="17"/>
      <c r="M75" s="17"/>
      <c r="N75" s="23"/>
    </row>
    <row r="76" spans="8:14" x14ac:dyDescent="0.2">
      <c r="H76" s="24"/>
      <c r="I76" s="17"/>
      <c r="J76" s="17"/>
      <c r="K76" s="17"/>
      <c r="L76" s="17"/>
      <c r="M76" s="17"/>
      <c r="N76" s="23"/>
    </row>
    <row r="77" spans="8:14" x14ac:dyDescent="0.2">
      <c r="H77" s="24"/>
      <c r="I77" s="17"/>
      <c r="J77" s="17"/>
      <c r="K77" s="17"/>
      <c r="L77" s="17"/>
      <c r="M77" s="17"/>
      <c r="N77" s="23"/>
    </row>
    <row r="78" spans="8:14" x14ac:dyDescent="0.2">
      <c r="H78" s="24"/>
      <c r="I78" s="17"/>
      <c r="J78" s="17"/>
      <c r="K78" s="17"/>
      <c r="L78" s="17"/>
      <c r="M78" s="17"/>
      <c r="N78" s="23"/>
    </row>
    <row r="79" spans="8:14" x14ac:dyDescent="0.2">
      <c r="H79" s="24"/>
      <c r="I79" s="17"/>
      <c r="J79" s="17"/>
      <c r="K79" s="17"/>
      <c r="L79" s="17"/>
      <c r="M79" s="17"/>
      <c r="N79" s="23"/>
    </row>
    <row r="80" spans="8:14" x14ac:dyDescent="0.2">
      <c r="H80" s="24"/>
      <c r="I80" s="17"/>
      <c r="J80" s="17"/>
      <c r="K80" s="17"/>
      <c r="L80" s="17"/>
      <c r="M80" s="17"/>
      <c r="N80" s="23"/>
    </row>
    <row r="81" spans="8:14" x14ac:dyDescent="0.2">
      <c r="H81" s="25"/>
      <c r="I81" s="26"/>
      <c r="J81" s="26"/>
      <c r="K81" s="26"/>
      <c r="L81" s="26"/>
      <c r="M81" s="26"/>
      <c r="N81" s="27"/>
    </row>
  </sheetData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85" zoomScaleNormal="85" workbookViewId="0">
      <selection activeCell="N12" sqref="N12"/>
    </sheetView>
  </sheetViews>
  <sheetFormatPr defaultColWidth="9.140625" defaultRowHeight="15" x14ac:dyDescent="0.25"/>
  <cols>
    <col min="1" max="1" width="44.42578125" style="2" customWidth="1"/>
    <col min="2" max="2" width="21" style="58" customWidth="1"/>
    <col min="3" max="3" width="21.85546875" style="59" customWidth="1"/>
    <col min="4" max="4" width="20.5703125" style="60" customWidth="1"/>
    <col min="5" max="5" width="19.7109375" style="60" customWidth="1"/>
    <col min="6" max="9" width="19.85546875" style="60" customWidth="1"/>
    <col min="10" max="10" width="19.5703125" style="60" customWidth="1"/>
    <col min="11" max="11" width="22.42578125" style="60" customWidth="1"/>
    <col min="12" max="16384" width="9.140625" style="2"/>
  </cols>
  <sheetData>
    <row r="1" spans="1:11" ht="49.5" customHeight="1" x14ac:dyDescent="0.25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11.5" customHeight="1" x14ac:dyDescent="0.25">
      <c r="A2" s="4" t="s">
        <v>0</v>
      </c>
      <c r="B2" s="4" t="s">
        <v>4</v>
      </c>
      <c r="C2" s="4" t="s">
        <v>56</v>
      </c>
      <c r="D2" s="104" t="s">
        <v>99</v>
      </c>
      <c r="E2" s="104" t="s">
        <v>100</v>
      </c>
      <c r="F2" s="104" t="s">
        <v>101</v>
      </c>
      <c r="G2" s="104" t="s">
        <v>102</v>
      </c>
      <c r="H2" s="104" t="s">
        <v>103</v>
      </c>
      <c r="I2" s="104" t="s">
        <v>104</v>
      </c>
      <c r="J2" s="104" t="s">
        <v>105</v>
      </c>
      <c r="K2" s="105" t="s">
        <v>106</v>
      </c>
    </row>
    <row r="3" spans="1:11" x14ac:dyDescent="0.25">
      <c r="A3" s="5" t="s">
        <v>1</v>
      </c>
      <c r="B3" s="5" t="s">
        <v>2</v>
      </c>
      <c r="C3" s="5" t="s">
        <v>3</v>
      </c>
      <c r="D3" s="5" t="s">
        <v>3</v>
      </c>
      <c r="E3" s="57" t="s">
        <v>3</v>
      </c>
      <c r="F3" s="57" t="s">
        <v>3</v>
      </c>
      <c r="G3" s="57" t="s">
        <v>3</v>
      </c>
      <c r="H3" s="57" t="s">
        <v>3</v>
      </c>
      <c r="I3" s="57" t="s">
        <v>3</v>
      </c>
      <c r="J3" s="57" t="s">
        <v>3</v>
      </c>
      <c r="K3" s="57" t="s">
        <v>3</v>
      </c>
    </row>
    <row r="4" spans="1:11" x14ac:dyDescent="0.25">
      <c r="A4" s="63" t="s">
        <v>46</v>
      </c>
      <c r="B4" s="64"/>
      <c r="C4" s="65"/>
      <c r="D4" s="66"/>
      <c r="E4" s="66"/>
      <c r="F4" s="66"/>
      <c r="G4" s="84"/>
      <c r="H4" s="66"/>
      <c r="I4" s="84"/>
      <c r="J4" s="66"/>
      <c r="K4" s="66"/>
    </row>
    <row r="5" spans="1:11" ht="15.75" x14ac:dyDescent="0.25">
      <c r="A5" s="7" t="s">
        <v>6</v>
      </c>
      <c r="B5" s="113" t="s">
        <v>120</v>
      </c>
      <c r="C5" s="88">
        <f>D5+E5+F5+G5+H5+I5+J5+K5</f>
        <v>16</v>
      </c>
      <c r="D5" s="85">
        <v>2</v>
      </c>
      <c r="E5" s="85">
        <v>2</v>
      </c>
      <c r="F5" s="85">
        <v>2</v>
      </c>
      <c r="G5" s="85">
        <v>2</v>
      </c>
      <c r="H5" s="77">
        <v>2</v>
      </c>
      <c r="I5" s="85">
        <v>2</v>
      </c>
      <c r="J5" s="85">
        <v>2</v>
      </c>
      <c r="K5" s="85">
        <v>2</v>
      </c>
    </row>
    <row r="6" spans="1:11" ht="15.75" x14ac:dyDescent="0.25">
      <c r="A6" s="7" t="s">
        <v>13</v>
      </c>
      <c r="B6" s="113" t="s">
        <v>155</v>
      </c>
      <c r="C6" s="88">
        <f t="shared" ref="C6:C45" si="0">D6+E6+F6+G6+H6+I6+J6+K6</f>
        <v>14</v>
      </c>
      <c r="D6" s="85">
        <v>2</v>
      </c>
      <c r="E6" s="85">
        <v>2</v>
      </c>
      <c r="F6" s="85">
        <v>2</v>
      </c>
      <c r="G6" s="85">
        <v>2</v>
      </c>
      <c r="H6" s="77">
        <v>2</v>
      </c>
      <c r="I6" s="85">
        <v>2</v>
      </c>
      <c r="J6" s="85">
        <v>2</v>
      </c>
      <c r="K6" s="85">
        <v>0</v>
      </c>
    </row>
    <row r="7" spans="1:11" ht="15.75" x14ac:dyDescent="0.25">
      <c r="A7" s="7" t="s">
        <v>24</v>
      </c>
      <c r="B7" s="113" t="s">
        <v>155</v>
      </c>
      <c r="C7" s="88">
        <f t="shared" si="0"/>
        <v>14</v>
      </c>
      <c r="D7" s="85">
        <v>2</v>
      </c>
      <c r="E7" s="85">
        <v>2</v>
      </c>
      <c r="F7" s="85">
        <v>2</v>
      </c>
      <c r="G7" s="85">
        <v>2</v>
      </c>
      <c r="H7" s="77">
        <v>2</v>
      </c>
      <c r="I7" s="85">
        <v>2</v>
      </c>
      <c r="J7" s="85">
        <v>2</v>
      </c>
      <c r="K7" s="85">
        <v>0</v>
      </c>
    </row>
    <row r="8" spans="1:11" ht="15.75" x14ac:dyDescent="0.25">
      <c r="A8" s="7" t="s">
        <v>11</v>
      </c>
      <c r="B8" s="113" t="s">
        <v>155</v>
      </c>
      <c r="C8" s="88">
        <f t="shared" si="0"/>
        <v>14</v>
      </c>
      <c r="D8" s="85">
        <v>2</v>
      </c>
      <c r="E8" s="85">
        <v>2</v>
      </c>
      <c r="F8" s="85">
        <v>2</v>
      </c>
      <c r="G8" s="85">
        <v>2</v>
      </c>
      <c r="H8" s="77">
        <v>2</v>
      </c>
      <c r="I8" s="85">
        <v>2</v>
      </c>
      <c r="J8" s="85">
        <v>2</v>
      </c>
      <c r="K8" s="85">
        <v>0</v>
      </c>
    </row>
    <row r="9" spans="1:11" ht="15.75" x14ac:dyDescent="0.25">
      <c r="A9" s="7" t="s">
        <v>10</v>
      </c>
      <c r="B9" s="113" t="s">
        <v>120</v>
      </c>
      <c r="C9" s="88">
        <f t="shared" si="0"/>
        <v>16</v>
      </c>
      <c r="D9" s="86">
        <v>2</v>
      </c>
      <c r="E9" s="86">
        <v>2</v>
      </c>
      <c r="F9" s="86">
        <v>2</v>
      </c>
      <c r="G9" s="86">
        <v>2</v>
      </c>
      <c r="H9" s="78">
        <v>2</v>
      </c>
      <c r="I9" s="86">
        <v>2</v>
      </c>
      <c r="J9" s="86">
        <v>2</v>
      </c>
      <c r="K9" s="86">
        <v>2</v>
      </c>
    </row>
    <row r="10" spans="1:11" ht="15.75" x14ac:dyDescent="0.25">
      <c r="A10" s="7" t="s">
        <v>8</v>
      </c>
      <c r="B10" s="115" t="s">
        <v>120</v>
      </c>
      <c r="C10" s="88">
        <f t="shared" si="0"/>
        <v>16</v>
      </c>
      <c r="D10" s="85">
        <v>2</v>
      </c>
      <c r="E10" s="85">
        <v>2</v>
      </c>
      <c r="F10" s="85">
        <v>2</v>
      </c>
      <c r="G10" s="85">
        <v>2</v>
      </c>
      <c r="H10" s="77">
        <v>2</v>
      </c>
      <c r="I10" s="85">
        <v>2</v>
      </c>
      <c r="J10" s="85">
        <v>2</v>
      </c>
      <c r="K10" s="85">
        <v>2</v>
      </c>
    </row>
    <row r="11" spans="1:11" ht="15.75" x14ac:dyDescent="0.25">
      <c r="A11" s="7" t="s">
        <v>9</v>
      </c>
      <c r="B11" s="113" t="s">
        <v>120</v>
      </c>
      <c r="C11" s="88">
        <f t="shared" si="0"/>
        <v>16</v>
      </c>
      <c r="D11" s="87">
        <v>2</v>
      </c>
      <c r="E11" s="87">
        <v>2</v>
      </c>
      <c r="F11" s="87">
        <v>2</v>
      </c>
      <c r="G11" s="87">
        <v>2</v>
      </c>
      <c r="H11" s="79">
        <v>2</v>
      </c>
      <c r="I11" s="87">
        <v>2</v>
      </c>
      <c r="J11" s="87">
        <v>2</v>
      </c>
      <c r="K11" s="86">
        <v>2</v>
      </c>
    </row>
    <row r="12" spans="1:11" ht="15.75" x14ac:dyDescent="0.25">
      <c r="A12" s="7" t="s">
        <v>18</v>
      </c>
      <c r="B12" s="113" t="s">
        <v>156</v>
      </c>
      <c r="C12" s="88">
        <f t="shared" si="0"/>
        <v>12</v>
      </c>
      <c r="D12" s="85">
        <v>2</v>
      </c>
      <c r="E12" s="85">
        <v>2</v>
      </c>
      <c r="F12" s="85">
        <v>2</v>
      </c>
      <c r="G12" s="85">
        <v>2</v>
      </c>
      <c r="H12" s="77">
        <v>2</v>
      </c>
      <c r="I12" s="85">
        <v>2</v>
      </c>
      <c r="J12" s="85">
        <v>0</v>
      </c>
      <c r="K12" s="85">
        <v>0</v>
      </c>
    </row>
    <row r="13" spans="1:11" ht="15.75" x14ac:dyDescent="0.25">
      <c r="A13" s="7" t="s">
        <v>31</v>
      </c>
      <c r="B13" s="113" t="s">
        <v>124</v>
      </c>
      <c r="C13" s="88">
        <f t="shared" si="0"/>
        <v>1</v>
      </c>
      <c r="D13" s="80">
        <v>1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</row>
    <row r="14" spans="1:11" ht="15.75" x14ac:dyDescent="0.25">
      <c r="A14" s="7" t="s">
        <v>22</v>
      </c>
      <c r="B14" s="113" t="s">
        <v>155</v>
      </c>
      <c r="C14" s="88">
        <f t="shared" si="0"/>
        <v>14</v>
      </c>
      <c r="D14" s="77">
        <v>2</v>
      </c>
      <c r="E14" s="77">
        <v>2</v>
      </c>
      <c r="F14" s="77">
        <v>2</v>
      </c>
      <c r="G14" s="77">
        <v>2</v>
      </c>
      <c r="H14" s="77">
        <v>2</v>
      </c>
      <c r="I14" s="77">
        <v>2</v>
      </c>
      <c r="J14" s="77">
        <v>2</v>
      </c>
      <c r="K14" s="77">
        <v>0</v>
      </c>
    </row>
    <row r="15" spans="1:11" ht="15.75" x14ac:dyDescent="0.25">
      <c r="A15" s="7" t="s">
        <v>7</v>
      </c>
      <c r="B15" s="113" t="s">
        <v>120</v>
      </c>
      <c r="C15" s="88">
        <f t="shared" si="0"/>
        <v>16</v>
      </c>
      <c r="D15" s="77">
        <v>2</v>
      </c>
      <c r="E15" s="77">
        <v>2</v>
      </c>
      <c r="F15" s="77">
        <v>2</v>
      </c>
      <c r="G15" s="77">
        <v>2</v>
      </c>
      <c r="H15" s="77">
        <v>2</v>
      </c>
      <c r="I15" s="77">
        <v>2</v>
      </c>
      <c r="J15" s="77">
        <v>2</v>
      </c>
      <c r="K15" s="77">
        <v>2</v>
      </c>
    </row>
    <row r="16" spans="1:11" ht="15.75" x14ac:dyDescent="0.25">
      <c r="A16" s="7" t="s">
        <v>20</v>
      </c>
      <c r="B16" s="113" t="s">
        <v>155</v>
      </c>
      <c r="C16" s="88">
        <f t="shared" si="0"/>
        <v>14</v>
      </c>
      <c r="D16" s="77">
        <v>2</v>
      </c>
      <c r="E16" s="77">
        <v>2</v>
      </c>
      <c r="F16" s="77">
        <v>2</v>
      </c>
      <c r="G16" s="77">
        <v>0</v>
      </c>
      <c r="H16" s="77">
        <v>2</v>
      </c>
      <c r="I16" s="77">
        <v>2</v>
      </c>
      <c r="J16" s="77">
        <v>2</v>
      </c>
      <c r="K16" s="77">
        <v>2</v>
      </c>
    </row>
    <row r="17" spans="1:11" x14ac:dyDescent="0.25">
      <c r="A17" s="63" t="s">
        <v>47</v>
      </c>
      <c r="B17" s="116"/>
      <c r="C17" s="116"/>
      <c r="D17" s="76"/>
      <c r="E17" s="76"/>
      <c r="F17" s="76"/>
      <c r="G17" s="76"/>
      <c r="H17" s="76"/>
      <c r="I17" s="76"/>
      <c r="J17" s="76"/>
      <c r="K17" s="76"/>
    </row>
    <row r="18" spans="1:11" ht="15.75" x14ac:dyDescent="0.25">
      <c r="A18" s="7" t="s">
        <v>14</v>
      </c>
      <c r="B18" s="113" t="s">
        <v>157</v>
      </c>
      <c r="C18" s="88">
        <f t="shared" si="0"/>
        <v>10</v>
      </c>
      <c r="D18" s="77">
        <v>2</v>
      </c>
      <c r="E18" s="77">
        <v>2</v>
      </c>
      <c r="F18" s="77">
        <v>2</v>
      </c>
      <c r="G18" s="77">
        <v>0</v>
      </c>
      <c r="H18" s="77">
        <v>0</v>
      </c>
      <c r="I18" s="77">
        <v>0</v>
      </c>
      <c r="J18" s="77">
        <v>2</v>
      </c>
      <c r="K18" s="77">
        <v>2</v>
      </c>
    </row>
    <row r="19" spans="1:11" ht="15.75" x14ac:dyDescent="0.25">
      <c r="A19" s="7" t="s">
        <v>32</v>
      </c>
      <c r="B19" s="113" t="s">
        <v>157</v>
      </c>
      <c r="C19" s="88">
        <f t="shared" si="0"/>
        <v>10</v>
      </c>
      <c r="D19" s="77">
        <v>2</v>
      </c>
      <c r="E19" s="77">
        <v>2</v>
      </c>
      <c r="F19" s="77">
        <v>2</v>
      </c>
      <c r="G19" s="77">
        <v>0</v>
      </c>
      <c r="H19" s="77">
        <v>0</v>
      </c>
      <c r="I19" s="77">
        <v>2</v>
      </c>
      <c r="J19" s="77">
        <v>2</v>
      </c>
      <c r="K19" s="77">
        <v>0</v>
      </c>
    </row>
    <row r="20" spans="1:11" ht="15.75" x14ac:dyDescent="0.25">
      <c r="A20" s="7" t="s">
        <v>21</v>
      </c>
      <c r="B20" s="113" t="s">
        <v>120</v>
      </c>
      <c r="C20" s="88">
        <f t="shared" si="0"/>
        <v>16</v>
      </c>
      <c r="D20" s="77">
        <v>2</v>
      </c>
      <c r="E20" s="77">
        <v>2</v>
      </c>
      <c r="F20" s="77">
        <v>2</v>
      </c>
      <c r="G20" s="77">
        <v>2</v>
      </c>
      <c r="H20" s="77">
        <v>2</v>
      </c>
      <c r="I20" s="77">
        <v>2</v>
      </c>
      <c r="J20" s="77">
        <v>2</v>
      </c>
      <c r="K20" s="77">
        <v>2</v>
      </c>
    </row>
    <row r="21" spans="1:11" ht="15.75" x14ac:dyDescent="0.25">
      <c r="A21" s="7" t="s">
        <v>37</v>
      </c>
      <c r="B21" s="113" t="s">
        <v>156</v>
      </c>
      <c r="C21" s="88">
        <f t="shared" si="0"/>
        <v>12</v>
      </c>
      <c r="D21" s="77">
        <v>2</v>
      </c>
      <c r="E21" s="77">
        <v>2</v>
      </c>
      <c r="F21" s="77">
        <v>2</v>
      </c>
      <c r="G21" s="77">
        <v>2</v>
      </c>
      <c r="H21" s="77">
        <v>2</v>
      </c>
      <c r="I21" s="77">
        <v>2</v>
      </c>
      <c r="J21" s="77">
        <v>0</v>
      </c>
      <c r="K21" s="77">
        <v>0</v>
      </c>
    </row>
    <row r="22" spans="1:11" ht="15.75" x14ac:dyDescent="0.25">
      <c r="A22" s="7" t="s">
        <v>38</v>
      </c>
      <c r="B22" s="113" t="s">
        <v>156</v>
      </c>
      <c r="C22" s="88">
        <f t="shared" si="0"/>
        <v>12</v>
      </c>
      <c r="D22" s="77">
        <v>2</v>
      </c>
      <c r="E22" s="77">
        <v>2</v>
      </c>
      <c r="F22" s="77">
        <v>2</v>
      </c>
      <c r="G22" s="77">
        <v>2</v>
      </c>
      <c r="H22" s="77">
        <v>2</v>
      </c>
      <c r="I22" s="77">
        <v>0</v>
      </c>
      <c r="J22" s="77">
        <v>2</v>
      </c>
      <c r="K22" s="77">
        <v>0</v>
      </c>
    </row>
    <row r="23" spans="1:11" ht="15.75" x14ac:dyDescent="0.25">
      <c r="A23" s="7" t="s">
        <v>19</v>
      </c>
      <c r="B23" s="113" t="s">
        <v>120</v>
      </c>
      <c r="C23" s="88">
        <f t="shared" si="0"/>
        <v>16</v>
      </c>
      <c r="D23" s="77">
        <v>2</v>
      </c>
      <c r="E23" s="77">
        <v>2</v>
      </c>
      <c r="F23" s="77">
        <v>2</v>
      </c>
      <c r="G23" s="77">
        <v>2</v>
      </c>
      <c r="H23" s="77">
        <v>2</v>
      </c>
      <c r="I23" s="77">
        <v>2</v>
      </c>
      <c r="J23" s="77">
        <v>2</v>
      </c>
      <c r="K23" s="77">
        <v>2</v>
      </c>
    </row>
    <row r="24" spans="1:11" ht="15.75" x14ac:dyDescent="0.25">
      <c r="A24" s="7" t="s">
        <v>39</v>
      </c>
      <c r="B24" s="113" t="s">
        <v>121</v>
      </c>
      <c r="C24" s="88">
        <f t="shared" si="0"/>
        <v>6</v>
      </c>
      <c r="D24" s="77">
        <v>2</v>
      </c>
      <c r="E24" s="77">
        <v>2</v>
      </c>
      <c r="F24" s="77">
        <v>2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1:11" ht="15.75" x14ac:dyDescent="0.25">
      <c r="A25" s="7" t="s">
        <v>25</v>
      </c>
      <c r="B25" s="113" t="s">
        <v>120</v>
      </c>
      <c r="C25" s="88">
        <f t="shared" si="0"/>
        <v>16</v>
      </c>
      <c r="D25" s="79">
        <v>2</v>
      </c>
      <c r="E25" s="79">
        <v>2</v>
      </c>
      <c r="F25" s="79">
        <v>2</v>
      </c>
      <c r="G25" s="79">
        <v>2</v>
      </c>
      <c r="H25" s="79">
        <v>2</v>
      </c>
      <c r="I25" s="79">
        <v>2</v>
      </c>
      <c r="J25" s="79">
        <v>2</v>
      </c>
      <c r="K25" s="79">
        <v>2</v>
      </c>
    </row>
    <row r="26" spans="1:11" ht="15.75" x14ac:dyDescent="0.25">
      <c r="A26" s="7" t="s">
        <v>23</v>
      </c>
      <c r="B26" s="113" t="s">
        <v>156</v>
      </c>
      <c r="C26" s="88">
        <f t="shared" si="0"/>
        <v>12</v>
      </c>
      <c r="D26" s="77">
        <v>2</v>
      </c>
      <c r="E26" s="77">
        <v>2</v>
      </c>
      <c r="F26" s="77">
        <v>2</v>
      </c>
      <c r="G26" s="77">
        <v>2</v>
      </c>
      <c r="H26" s="77">
        <v>2</v>
      </c>
      <c r="I26" s="77">
        <v>2</v>
      </c>
      <c r="J26" s="77">
        <v>0</v>
      </c>
      <c r="K26" s="77">
        <v>0</v>
      </c>
    </row>
    <row r="27" spans="1:11" ht="15.75" x14ac:dyDescent="0.25">
      <c r="A27" s="7" t="s">
        <v>26</v>
      </c>
      <c r="B27" s="113" t="s">
        <v>156</v>
      </c>
      <c r="C27" s="88">
        <f t="shared" si="0"/>
        <v>12</v>
      </c>
      <c r="D27" s="77">
        <v>2</v>
      </c>
      <c r="E27" s="77">
        <v>2</v>
      </c>
      <c r="F27" s="77">
        <v>2</v>
      </c>
      <c r="G27" s="77">
        <v>2</v>
      </c>
      <c r="H27" s="77">
        <v>2</v>
      </c>
      <c r="I27" s="77">
        <v>0</v>
      </c>
      <c r="J27" s="77">
        <v>2</v>
      </c>
      <c r="K27" s="77">
        <v>0</v>
      </c>
    </row>
    <row r="28" spans="1:11" ht="15.75" x14ac:dyDescent="0.25">
      <c r="A28" s="7" t="s">
        <v>40</v>
      </c>
      <c r="B28" s="113" t="s">
        <v>156</v>
      </c>
      <c r="C28" s="88">
        <f t="shared" si="0"/>
        <v>12</v>
      </c>
      <c r="D28" s="79">
        <v>2</v>
      </c>
      <c r="E28" s="79">
        <v>2</v>
      </c>
      <c r="F28" s="79">
        <v>2</v>
      </c>
      <c r="G28" s="79">
        <v>2</v>
      </c>
      <c r="H28" s="79">
        <v>2</v>
      </c>
      <c r="I28" s="79">
        <v>2</v>
      </c>
      <c r="J28" s="79">
        <v>0</v>
      </c>
      <c r="K28" s="79">
        <v>0</v>
      </c>
    </row>
    <row r="29" spans="1:11" ht="15.75" x14ac:dyDescent="0.25">
      <c r="A29" s="7" t="s">
        <v>27</v>
      </c>
      <c r="B29" s="113" t="s">
        <v>123</v>
      </c>
      <c r="C29" s="88">
        <f t="shared" si="0"/>
        <v>2</v>
      </c>
      <c r="D29" s="77">
        <v>2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1:11" ht="15.75" x14ac:dyDescent="0.25">
      <c r="A30" s="7" t="s">
        <v>41</v>
      </c>
      <c r="B30" s="113" t="s">
        <v>125</v>
      </c>
      <c r="C30" s="88">
        <f t="shared" si="0"/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</row>
    <row r="31" spans="1:11" ht="15.75" x14ac:dyDescent="0.25">
      <c r="A31" s="7" t="s">
        <v>33</v>
      </c>
      <c r="B31" s="113" t="s">
        <v>156</v>
      </c>
      <c r="C31" s="88">
        <f t="shared" si="0"/>
        <v>12</v>
      </c>
      <c r="D31" s="77">
        <v>2</v>
      </c>
      <c r="E31" s="77">
        <v>2</v>
      </c>
      <c r="F31" s="77">
        <v>2</v>
      </c>
      <c r="G31" s="77">
        <v>2</v>
      </c>
      <c r="H31" s="77">
        <v>2</v>
      </c>
      <c r="I31" s="77">
        <v>2</v>
      </c>
      <c r="J31" s="77">
        <v>0</v>
      </c>
      <c r="K31" s="77">
        <v>0</v>
      </c>
    </row>
    <row r="32" spans="1:11" ht="15.75" x14ac:dyDescent="0.25">
      <c r="A32" s="7" t="s">
        <v>42</v>
      </c>
      <c r="B32" s="113" t="s">
        <v>83</v>
      </c>
      <c r="C32" s="88">
        <f t="shared" si="0"/>
        <v>11</v>
      </c>
      <c r="D32" s="79">
        <v>1</v>
      </c>
      <c r="E32" s="79">
        <v>2</v>
      </c>
      <c r="F32" s="79">
        <v>2</v>
      </c>
      <c r="G32" s="79">
        <v>2</v>
      </c>
      <c r="H32" s="79">
        <v>2</v>
      </c>
      <c r="I32" s="79">
        <v>2</v>
      </c>
      <c r="J32" s="79">
        <v>0</v>
      </c>
      <c r="K32" s="79">
        <v>0</v>
      </c>
    </row>
    <row r="33" spans="1:11" ht="15.75" x14ac:dyDescent="0.25">
      <c r="A33" s="7" t="s">
        <v>34</v>
      </c>
      <c r="B33" s="113" t="s">
        <v>157</v>
      </c>
      <c r="C33" s="88">
        <f t="shared" si="0"/>
        <v>10</v>
      </c>
      <c r="D33" s="77">
        <v>2</v>
      </c>
      <c r="E33" s="77">
        <v>2</v>
      </c>
      <c r="F33" s="77">
        <v>2</v>
      </c>
      <c r="G33" s="77">
        <v>0</v>
      </c>
      <c r="H33" s="77">
        <v>0</v>
      </c>
      <c r="I33" s="77">
        <v>0</v>
      </c>
      <c r="J33" s="77">
        <v>2</v>
      </c>
      <c r="K33" s="77">
        <v>2</v>
      </c>
    </row>
    <row r="34" spans="1:11" ht="15.75" x14ac:dyDescent="0.25">
      <c r="A34" s="7" t="s">
        <v>28</v>
      </c>
      <c r="B34" s="113" t="s">
        <v>86</v>
      </c>
      <c r="C34" s="88">
        <f t="shared" si="0"/>
        <v>7</v>
      </c>
      <c r="D34" s="77">
        <v>1</v>
      </c>
      <c r="E34" s="77">
        <v>2</v>
      </c>
      <c r="F34" s="77">
        <v>2</v>
      </c>
      <c r="G34" s="77">
        <v>2</v>
      </c>
      <c r="H34" s="77">
        <v>0</v>
      </c>
      <c r="I34" s="77">
        <v>0</v>
      </c>
      <c r="J34" s="77">
        <v>0</v>
      </c>
      <c r="K34" s="77">
        <v>0</v>
      </c>
    </row>
    <row r="35" spans="1:11" ht="15.75" x14ac:dyDescent="0.25">
      <c r="A35" s="7" t="s">
        <v>43</v>
      </c>
      <c r="B35" s="113" t="s">
        <v>156</v>
      </c>
      <c r="C35" s="88">
        <f t="shared" si="0"/>
        <v>12</v>
      </c>
      <c r="D35" s="79">
        <v>2</v>
      </c>
      <c r="E35" s="79">
        <v>2</v>
      </c>
      <c r="F35" s="79">
        <v>2</v>
      </c>
      <c r="G35" s="79">
        <v>2</v>
      </c>
      <c r="H35" s="79">
        <v>2</v>
      </c>
      <c r="I35" s="79">
        <v>2</v>
      </c>
      <c r="J35" s="79">
        <v>0</v>
      </c>
      <c r="K35" s="79">
        <v>0</v>
      </c>
    </row>
    <row r="36" spans="1:11" ht="15.75" x14ac:dyDescent="0.25">
      <c r="A36" s="7" t="s">
        <v>29</v>
      </c>
      <c r="B36" s="113" t="s">
        <v>155</v>
      </c>
      <c r="C36" s="88">
        <f t="shared" si="0"/>
        <v>14</v>
      </c>
      <c r="D36" s="79">
        <v>2</v>
      </c>
      <c r="E36" s="79">
        <v>2</v>
      </c>
      <c r="F36" s="79">
        <v>2</v>
      </c>
      <c r="G36" s="79">
        <v>2</v>
      </c>
      <c r="H36" s="79">
        <v>2</v>
      </c>
      <c r="I36" s="79">
        <v>2</v>
      </c>
      <c r="J36" s="79">
        <v>2</v>
      </c>
      <c r="K36" s="79">
        <v>0</v>
      </c>
    </row>
    <row r="37" spans="1:11" ht="15.75" x14ac:dyDescent="0.25">
      <c r="A37" s="7" t="s">
        <v>35</v>
      </c>
      <c r="B37" s="113" t="s">
        <v>123</v>
      </c>
      <c r="C37" s="88">
        <f t="shared" si="0"/>
        <v>2</v>
      </c>
      <c r="D37" s="79">
        <v>2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</row>
    <row r="38" spans="1:11" ht="15.75" x14ac:dyDescent="0.25">
      <c r="A38" s="7" t="s">
        <v>12</v>
      </c>
      <c r="B38" s="113" t="s">
        <v>156</v>
      </c>
      <c r="C38" s="88">
        <f t="shared" si="0"/>
        <v>12</v>
      </c>
      <c r="D38" s="77">
        <v>2</v>
      </c>
      <c r="E38" s="77">
        <v>2</v>
      </c>
      <c r="F38" s="77">
        <v>2</v>
      </c>
      <c r="G38" s="77">
        <v>2</v>
      </c>
      <c r="H38" s="77">
        <v>2</v>
      </c>
      <c r="I38" s="77">
        <v>2</v>
      </c>
      <c r="J38" s="77">
        <v>0</v>
      </c>
      <c r="K38" s="77">
        <v>0</v>
      </c>
    </row>
    <row r="39" spans="1:11" ht="15.75" x14ac:dyDescent="0.25">
      <c r="A39" s="7" t="s">
        <v>15</v>
      </c>
      <c r="B39" s="113" t="s">
        <v>155</v>
      </c>
      <c r="C39" s="88">
        <f t="shared" si="0"/>
        <v>14</v>
      </c>
      <c r="D39" s="77">
        <v>2</v>
      </c>
      <c r="E39" s="77">
        <v>2</v>
      </c>
      <c r="F39" s="77">
        <v>2</v>
      </c>
      <c r="G39" s="77">
        <v>2</v>
      </c>
      <c r="H39" s="77">
        <v>2</v>
      </c>
      <c r="I39" s="77">
        <v>2</v>
      </c>
      <c r="J39" s="77">
        <v>2</v>
      </c>
      <c r="K39" s="77">
        <v>0</v>
      </c>
    </row>
    <row r="40" spans="1:11" ht="15.75" x14ac:dyDescent="0.25">
      <c r="A40" s="7" t="s">
        <v>16</v>
      </c>
      <c r="B40" s="113" t="s">
        <v>156</v>
      </c>
      <c r="C40" s="88">
        <f t="shared" si="0"/>
        <v>12</v>
      </c>
      <c r="D40" s="77">
        <v>2</v>
      </c>
      <c r="E40" s="77">
        <v>2</v>
      </c>
      <c r="F40" s="77">
        <v>2</v>
      </c>
      <c r="G40" s="77">
        <v>2</v>
      </c>
      <c r="H40" s="77">
        <v>2</v>
      </c>
      <c r="I40" s="77">
        <v>2</v>
      </c>
      <c r="J40" s="77">
        <v>0</v>
      </c>
      <c r="K40" s="77">
        <v>0</v>
      </c>
    </row>
    <row r="41" spans="1:11" ht="15.75" x14ac:dyDescent="0.25">
      <c r="A41" s="7" t="s">
        <v>44</v>
      </c>
      <c r="B41" s="113" t="s">
        <v>70</v>
      </c>
      <c r="C41" s="88">
        <f t="shared" si="0"/>
        <v>8</v>
      </c>
      <c r="D41" s="77">
        <v>2</v>
      </c>
      <c r="E41" s="77">
        <v>2</v>
      </c>
      <c r="F41" s="77">
        <v>2</v>
      </c>
      <c r="G41" s="77">
        <v>2</v>
      </c>
      <c r="H41" s="77">
        <v>0</v>
      </c>
      <c r="I41" s="77">
        <v>0</v>
      </c>
      <c r="J41" s="77">
        <v>0</v>
      </c>
      <c r="K41" s="77">
        <v>0</v>
      </c>
    </row>
    <row r="42" spans="1:11" ht="15.75" x14ac:dyDescent="0.25">
      <c r="A42" s="7" t="s">
        <v>36</v>
      </c>
      <c r="B42" s="113" t="s">
        <v>125</v>
      </c>
      <c r="C42" s="88">
        <f t="shared" si="0"/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</row>
    <row r="43" spans="1:11" ht="15.75" x14ac:dyDescent="0.25">
      <c r="A43" s="7" t="s">
        <v>17</v>
      </c>
      <c r="B43" s="113" t="s">
        <v>120</v>
      </c>
      <c r="C43" s="88">
        <f t="shared" si="0"/>
        <v>16</v>
      </c>
      <c r="D43" s="77">
        <v>2</v>
      </c>
      <c r="E43" s="77">
        <v>2</v>
      </c>
      <c r="F43" s="77">
        <v>2</v>
      </c>
      <c r="G43" s="77">
        <v>2</v>
      </c>
      <c r="H43" s="77">
        <v>2</v>
      </c>
      <c r="I43" s="77">
        <v>2</v>
      </c>
      <c r="J43" s="77">
        <v>2</v>
      </c>
      <c r="K43" s="77">
        <v>2</v>
      </c>
    </row>
    <row r="44" spans="1:11" ht="15.75" x14ac:dyDescent="0.25">
      <c r="A44" s="7" t="s">
        <v>30</v>
      </c>
      <c r="B44" s="113" t="s">
        <v>122</v>
      </c>
      <c r="C44" s="88">
        <f t="shared" si="0"/>
        <v>4</v>
      </c>
      <c r="D44" s="77">
        <v>2</v>
      </c>
      <c r="E44" s="77">
        <v>0</v>
      </c>
      <c r="F44" s="77">
        <v>2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</row>
    <row r="45" spans="1:11" ht="15.75" x14ac:dyDescent="0.25">
      <c r="A45" s="7" t="s">
        <v>45</v>
      </c>
      <c r="B45" s="83" t="s">
        <v>124</v>
      </c>
      <c r="C45" s="88">
        <f t="shared" si="0"/>
        <v>1</v>
      </c>
      <c r="D45" s="77">
        <v>1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</row>
  </sheetData>
  <sortState ref="A49:C89">
    <sortCondition descending="1" ref="C49:C89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G25" sqref="G25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2"/>
    <col min="14" max="14" width="21.42578125" customWidth="1"/>
    <col min="17" max="17" width="9.140625" style="16"/>
  </cols>
  <sheetData>
    <row r="1" spans="1:18" ht="26.25" customHeight="1" x14ac:dyDescent="0.25">
      <c r="A1" s="136" t="s">
        <v>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R1" s="42"/>
    </row>
    <row r="2" spans="1:18" ht="138" customHeight="1" x14ac:dyDescent="0.25">
      <c r="A2" s="4" t="s">
        <v>0</v>
      </c>
      <c r="B2" s="10" t="s">
        <v>4</v>
      </c>
      <c r="C2" s="10" t="s">
        <v>58</v>
      </c>
      <c r="D2" s="106" t="s">
        <v>107</v>
      </c>
      <c r="E2" s="106" t="s">
        <v>108</v>
      </c>
      <c r="F2" s="107" t="s">
        <v>109</v>
      </c>
      <c r="G2" s="108" t="s">
        <v>110</v>
      </c>
      <c r="H2" s="109" t="s">
        <v>111</v>
      </c>
      <c r="I2" s="110" t="s">
        <v>112</v>
      </c>
      <c r="J2" s="109" t="s">
        <v>113</v>
      </c>
      <c r="K2" s="108" t="s">
        <v>114</v>
      </c>
      <c r="M2" s="50"/>
      <c r="N2" s="41"/>
      <c r="O2" s="41"/>
      <c r="P2" s="41"/>
      <c r="Q2" s="53"/>
      <c r="R2" s="41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50"/>
      <c r="N3" s="41"/>
      <c r="O3" s="41"/>
      <c r="P3" s="41"/>
      <c r="Q3" s="53"/>
      <c r="R3" s="41"/>
    </row>
    <row r="4" spans="1:18" x14ac:dyDescent="0.25">
      <c r="A4" s="63" t="s">
        <v>46</v>
      </c>
      <c r="B4" s="64"/>
      <c r="C4" s="65"/>
      <c r="D4" s="65"/>
      <c r="E4" s="65"/>
      <c r="F4" s="65"/>
      <c r="G4" s="65"/>
      <c r="H4" s="65"/>
      <c r="I4" s="65"/>
      <c r="J4" s="65"/>
      <c r="K4" s="65"/>
      <c r="M4" s="50"/>
      <c r="N4" s="29"/>
      <c r="O4" s="51"/>
      <c r="P4" s="47"/>
      <c r="Q4" s="53"/>
      <c r="R4" s="41"/>
    </row>
    <row r="5" spans="1:18" ht="15.75" x14ac:dyDescent="0.25">
      <c r="A5" s="7" t="s">
        <v>6</v>
      </c>
      <c r="B5" s="113" t="s">
        <v>126</v>
      </c>
      <c r="C5" s="74">
        <f>D5+E5+F5+G5+H5+I5+J5+K5</f>
        <v>16</v>
      </c>
      <c r="D5" s="77">
        <v>2</v>
      </c>
      <c r="E5" s="77">
        <v>2</v>
      </c>
      <c r="F5" s="77">
        <v>2</v>
      </c>
      <c r="G5" s="77">
        <v>2</v>
      </c>
      <c r="H5" s="77">
        <v>2</v>
      </c>
      <c r="I5" s="77">
        <v>2</v>
      </c>
      <c r="J5" s="77">
        <v>2</v>
      </c>
      <c r="K5" s="77">
        <v>2</v>
      </c>
      <c r="M5" s="47"/>
      <c r="N5" s="29"/>
      <c r="O5" s="51"/>
      <c r="P5" s="47"/>
      <c r="Q5" s="53"/>
      <c r="R5" s="41"/>
    </row>
    <row r="6" spans="1:18" ht="15.75" x14ac:dyDescent="0.25">
      <c r="A6" s="7" t="s">
        <v>13</v>
      </c>
      <c r="B6" s="113" t="s">
        <v>126</v>
      </c>
      <c r="C6" s="74">
        <f t="shared" ref="C6:C45" si="0">D6+E6+F6+G6+H6+I6+J6+K6</f>
        <v>16</v>
      </c>
      <c r="D6" s="77">
        <v>2</v>
      </c>
      <c r="E6" s="77">
        <v>2</v>
      </c>
      <c r="F6" s="77">
        <v>2</v>
      </c>
      <c r="G6" s="77">
        <v>2</v>
      </c>
      <c r="H6" s="77">
        <v>2</v>
      </c>
      <c r="I6" s="77">
        <v>2</v>
      </c>
      <c r="J6" s="77">
        <v>2</v>
      </c>
      <c r="K6" s="77">
        <v>2</v>
      </c>
      <c r="M6" s="47"/>
      <c r="N6" s="29"/>
      <c r="O6" s="51"/>
      <c r="P6" s="47"/>
      <c r="Q6" s="53"/>
      <c r="R6" s="41"/>
    </row>
    <row r="7" spans="1:18" ht="15.75" x14ac:dyDescent="0.25">
      <c r="A7" s="7" t="s">
        <v>24</v>
      </c>
      <c r="B7" s="113" t="s">
        <v>127</v>
      </c>
      <c r="C7" s="74">
        <f t="shared" si="0"/>
        <v>14</v>
      </c>
      <c r="D7" s="78">
        <v>2</v>
      </c>
      <c r="E7" s="77">
        <v>2</v>
      </c>
      <c r="F7" s="78">
        <v>2</v>
      </c>
      <c r="G7" s="78">
        <v>2</v>
      </c>
      <c r="H7" s="77">
        <v>2</v>
      </c>
      <c r="I7" s="77">
        <v>0</v>
      </c>
      <c r="J7" s="77">
        <v>2</v>
      </c>
      <c r="K7" s="77">
        <v>2</v>
      </c>
      <c r="M7" s="50"/>
      <c r="N7" s="29"/>
      <c r="O7" s="51"/>
      <c r="P7" s="47"/>
      <c r="Q7" s="53"/>
      <c r="R7" s="41"/>
    </row>
    <row r="8" spans="1:18" ht="15.75" x14ac:dyDescent="0.25">
      <c r="A8" s="7" t="s">
        <v>11</v>
      </c>
      <c r="B8" s="113" t="s">
        <v>126</v>
      </c>
      <c r="C8" s="74">
        <f t="shared" si="0"/>
        <v>16</v>
      </c>
      <c r="D8" s="77">
        <v>2</v>
      </c>
      <c r="E8" s="77">
        <v>2</v>
      </c>
      <c r="F8" s="77">
        <v>2</v>
      </c>
      <c r="G8" s="77">
        <v>2</v>
      </c>
      <c r="H8" s="77">
        <v>2</v>
      </c>
      <c r="I8" s="77">
        <v>2</v>
      </c>
      <c r="J8" s="77">
        <v>2</v>
      </c>
      <c r="K8" s="77">
        <v>2</v>
      </c>
      <c r="M8" s="47"/>
      <c r="N8" s="29"/>
      <c r="O8" s="51"/>
      <c r="P8" s="47"/>
      <c r="Q8" s="53"/>
      <c r="R8" s="41"/>
    </row>
    <row r="9" spans="1:18" ht="15.75" x14ac:dyDescent="0.25">
      <c r="A9" s="7" t="s">
        <v>10</v>
      </c>
      <c r="B9" s="113" t="s">
        <v>126</v>
      </c>
      <c r="C9" s="74">
        <f t="shared" si="0"/>
        <v>16</v>
      </c>
      <c r="D9" s="78">
        <v>2</v>
      </c>
      <c r="E9" s="78">
        <v>2</v>
      </c>
      <c r="F9" s="78">
        <v>2</v>
      </c>
      <c r="G9" s="78">
        <v>2</v>
      </c>
      <c r="H9" s="78">
        <v>2</v>
      </c>
      <c r="I9" s="78">
        <v>2</v>
      </c>
      <c r="J9" s="78">
        <v>2</v>
      </c>
      <c r="K9" s="78">
        <v>2</v>
      </c>
      <c r="M9" s="47"/>
      <c r="N9" s="29"/>
      <c r="O9" s="51"/>
      <c r="P9" s="47"/>
      <c r="Q9" s="53"/>
      <c r="R9" s="41"/>
    </row>
    <row r="10" spans="1:18" ht="15.75" x14ac:dyDescent="0.25">
      <c r="A10" s="7" t="s">
        <v>8</v>
      </c>
      <c r="B10" s="113" t="s">
        <v>126</v>
      </c>
      <c r="C10" s="74">
        <f t="shared" si="0"/>
        <v>16</v>
      </c>
      <c r="D10" s="77">
        <v>2</v>
      </c>
      <c r="E10" s="77">
        <v>2</v>
      </c>
      <c r="F10" s="77">
        <v>2</v>
      </c>
      <c r="G10" s="77">
        <v>2</v>
      </c>
      <c r="H10" s="77">
        <v>2</v>
      </c>
      <c r="I10" s="77">
        <v>2</v>
      </c>
      <c r="J10" s="77">
        <v>2</v>
      </c>
      <c r="K10" s="77">
        <v>2</v>
      </c>
      <c r="M10" s="50"/>
      <c r="N10" s="29"/>
      <c r="O10" s="51"/>
      <c r="P10" s="47"/>
      <c r="Q10" s="53"/>
      <c r="R10" s="41"/>
    </row>
    <row r="11" spans="1:18" ht="15.75" x14ac:dyDescent="0.25">
      <c r="A11" s="7" t="s">
        <v>9</v>
      </c>
      <c r="B11" s="113" t="s">
        <v>126</v>
      </c>
      <c r="C11" s="74">
        <f t="shared" si="0"/>
        <v>16</v>
      </c>
      <c r="D11" s="78">
        <v>2</v>
      </c>
      <c r="E11" s="78">
        <v>2</v>
      </c>
      <c r="F11" s="79">
        <v>2</v>
      </c>
      <c r="G11" s="79">
        <v>2</v>
      </c>
      <c r="H11" s="79">
        <v>2</v>
      </c>
      <c r="I11" s="79">
        <v>2</v>
      </c>
      <c r="J11" s="79">
        <v>2</v>
      </c>
      <c r="K11" s="79">
        <v>2</v>
      </c>
      <c r="M11" s="47"/>
      <c r="N11" s="29"/>
      <c r="O11" s="51"/>
      <c r="P11" s="47"/>
      <c r="Q11" s="53"/>
      <c r="R11" s="41"/>
    </row>
    <row r="12" spans="1:18" ht="15.75" x14ac:dyDescent="0.25">
      <c r="A12" s="7" t="s">
        <v>18</v>
      </c>
      <c r="B12" s="113" t="s">
        <v>127</v>
      </c>
      <c r="C12" s="74">
        <f t="shared" si="0"/>
        <v>14</v>
      </c>
      <c r="D12" s="77">
        <v>2</v>
      </c>
      <c r="E12" s="77">
        <v>2</v>
      </c>
      <c r="F12" s="77">
        <v>2</v>
      </c>
      <c r="G12" s="77">
        <v>2</v>
      </c>
      <c r="H12" s="77">
        <v>2</v>
      </c>
      <c r="I12" s="77">
        <v>0</v>
      </c>
      <c r="J12" s="77">
        <v>2</v>
      </c>
      <c r="K12" s="77">
        <v>2</v>
      </c>
      <c r="M12" s="47"/>
      <c r="N12" s="29"/>
      <c r="O12" s="51"/>
      <c r="P12" s="47"/>
      <c r="Q12" s="53"/>
      <c r="R12" s="41"/>
    </row>
    <row r="13" spans="1:18" ht="15.75" x14ac:dyDescent="0.25">
      <c r="A13" s="7" t="s">
        <v>31</v>
      </c>
      <c r="B13" s="113" t="s">
        <v>128</v>
      </c>
      <c r="C13" s="74">
        <f t="shared" si="0"/>
        <v>0</v>
      </c>
      <c r="D13" s="80">
        <v>0</v>
      </c>
      <c r="E13" s="81">
        <v>0</v>
      </c>
      <c r="F13" s="81">
        <v>0</v>
      </c>
      <c r="G13" s="81">
        <v>0</v>
      </c>
      <c r="H13" s="80">
        <v>0</v>
      </c>
      <c r="I13" s="80">
        <v>0</v>
      </c>
      <c r="J13" s="80">
        <v>0</v>
      </c>
      <c r="K13" s="80">
        <v>0</v>
      </c>
      <c r="M13" s="50"/>
      <c r="N13" s="29"/>
      <c r="O13" s="51"/>
      <c r="P13" s="47"/>
      <c r="Q13" s="53"/>
      <c r="R13" s="41"/>
    </row>
    <row r="14" spans="1:18" ht="15.75" x14ac:dyDescent="0.25">
      <c r="A14" s="7" t="s">
        <v>22</v>
      </c>
      <c r="B14" s="113" t="s">
        <v>127</v>
      </c>
      <c r="C14" s="74">
        <f t="shared" si="0"/>
        <v>14</v>
      </c>
      <c r="D14" s="77">
        <v>2</v>
      </c>
      <c r="E14" s="77">
        <v>2</v>
      </c>
      <c r="F14" s="77">
        <v>2</v>
      </c>
      <c r="G14" s="77">
        <v>2</v>
      </c>
      <c r="H14" s="77"/>
      <c r="I14" s="77">
        <v>2</v>
      </c>
      <c r="J14" s="77">
        <v>2</v>
      </c>
      <c r="K14" s="77">
        <v>2</v>
      </c>
      <c r="M14" s="47"/>
      <c r="N14" s="29"/>
      <c r="O14" s="51"/>
      <c r="P14" s="47"/>
      <c r="Q14" s="53"/>
      <c r="R14" s="41"/>
    </row>
    <row r="15" spans="1:18" ht="15.75" x14ac:dyDescent="0.25">
      <c r="A15" s="7" t="s">
        <v>7</v>
      </c>
      <c r="B15" s="113" t="s">
        <v>126</v>
      </c>
      <c r="C15" s="74">
        <f t="shared" si="0"/>
        <v>16</v>
      </c>
      <c r="D15" s="77">
        <v>2</v>
      </c>
      <c r="E15" s="77">
        <v>2</v>
      </c>
      <c r="F15" s="77">
        <v>2</v>
      </c>
      <c r="G15" s="77">
        <v>2</v>
      </c>
      <c r="H15" s="77">
        <v>2</v>
      </c>
      <c r="I15" s="77">
        <v>2</v>
      </c>
      <c r="J15" s="77">
        <v>2</v>
      </c>
      <c r="K15" s="77">
        <v>2</v>
      </c>
      <c r="M15" s="47"/>
      <c r="N15" s="29"/>
      <c r="O15" s="51"/>
      <c r="P15" s="47"/>
      <c r="Q15" s="53"/>
      <c r="R15" s="41"/>
    </row>
    <row r="16" spans="1:18" ht="15.75" x14ac:dyDescent="0.25">
      <c r="A16" s="7" t="s">
        <v>20</v>
      </c>
      <c r="B16" s="113" t="s">
        <v>126</v>
      </c>
      <c r="C16" s="74">
        <f t="shared" si="0"/>
        <v>16</v>
      </c>
      <c r="D16" s="77">
        <v>2</v>
      </c>
      <c r="E16" s="77">
        <v>2</v>
      </c>
      <c r="F16" s="77">
        <v>2</v>
      </c>
      <c r="G16" s="77">
        <v>2</v>
      </c>
      <c r="H16" s="77">
        <v>2</v>
      </c>
      <c r="I16" s="77">
        <v>2</v>
      </c>
      <c r="J16" s="77">
        <v>2</v>
      </c>
      <c r="K16" s="77">
        <v>2</v>
      </c>
      <c r="M16" s="50"/>
      <c r="N16" s="29"/>
      <c r="O16" s="51"/>
      <c r="P16" s="47"/>
      <c r="Q16" s="53"/>
      <c r="R16" s="41"/>
    </row>
    <row r="17" spans="1:19" x14ac:dyDescent="0.25">
      <c r="A17" s="63" t="s">
        <v>47</v>
      </c>
      <c r="B17" s="114"/>
      <c r="C17" s="76"/>
      <c r="D17" s="76"/>
      <c r="E17" s="76"/>
      <c r="F17" s="76"/>
      <c r="G17" s="76"/>
      <c r="H17" s="76"/>
      <c r="I17" s="76"/>
      <c r="J17" s="76"/>
      <c r="K17" s="76"/>
      <c r="M17" s="47"/>
      <c r="N17" s="29"/>
      <c r="O17" s="51"/>
      <c r="P17" s="47"/>
      <c r="Q17" s="53"/>
      <c r="R17" s="41"/>
      <c r="S17" s="54"/>
    </row>
    <row r="18" spans="1:19" ht="15.75" x14ac:dyDescent="0.25">
      <c r="A18" s="7" t="s">
        <v>14</v>
      </c>
      <c r="B18" s="113" t="s">
        <v>126</v>
      </c>
      <c r="C18" s="74">
        <f t="shared" si="0"/>
        <v>16</v>
      </c>
      <c r="D18" s="77">
        <v>2</v>
      </c>
      <c r="E18" s="77">
        <v>2</v>
      </c>
      <c r="F18" s="77">
        <v>2</v>
      </c>
      <c r="G18" s="77">
        <v>2</v>
      </c>
      <c r="H18" s="77">
        <v>2</v>
      </c>
      <c r="I18" s="77">
        <v>2</v>
      </c>
      <c r="J18" s="77">
        <v>2</v>
      </c>
      <c r="K18" s="77">
        <v>2</v>
      </c>
      <c r="M18" s="47"/>
      <c r="N18" s="29"/>
      <c r="O18" s="51"/>
      <c r="P18" s="47"/>
      <c r="Q18" s="53"/>
      <c r="R18" s="41"/>
      <c r="S18" s="54"/>
    </row>
    <row r="19" spans="1:19" ht="15.75" x14ac:dyDescent="0.25">
      <c r="A19" s="7" t="s">
        <v>32</v>
      </c>
      <c r="B19" s="113" t="s">
        <v>126</v>
      </c>
      <c r="C19" s="74">
        <f t="shared" si="0"/>
        <v>16</v>
      </c>
      <c r="D19" s="77">
        <v>2</v>
      </c>
      <c r="E19" s="77">
        <v>2</v>
      </c>
      <c r="F19" s="77">
        <v>2</v>
      </c>
      <c r="G19" s="77">
        <v>2</v>
      </c>
      <c r="H19" s="77">
        <v>2</v>
      </c>
      <c r="I19" s="77">
        <v>2</v>
      </c>
      <c r="J19" s="77">
        <v>2</v>
      </c>
      <c r="K19" s="77">
        <v>2</v>
      </c>
      <c r="M19" s="50"/>
      <c r="N19" s="29"/>
      <c r="O19" s="51"/>
      <c r="P19" s="47"/>
      <c r="Q19" s="53"/>
      <c r="R19" s="41"/>
      <c r="S19" s="54"/>
    </row>
    <row r="20" spans="1:19" ht="15.75" x14ac:dyDescent="0.25">
      <c r="A20" s="8" t="s">
        <v>21</v>
      </c>
      <c r="B20" s="113" t="s">
        <v>126</v>
      </c>
      <c r="C20" s="74">
        <f t="shared" si="0"/>
        <v>16</v>
      </c>
      <c r="D20" s="77">
        <v>2</v>
      </c>
      <c r="E20" s="77">
        <v>2</v>
      </c>
      <c r="F20" s="77">
        <v>2</v>
      </c>
      <c r="G20" s="77">
        <v>2</v>
      </c>
      <c r="H20" s="77">
        <v>2</v>
      </c>
      <c r="I20" s="77">
        <v>2</v>
      </c>
      <c r="J20" s="77">
        <v>2</v>
      </c>
      <c r="K20" s="77">
        <v>2</v>
      </c>
      <c r="M20" s="47"/>
      <c r="N20" s="29"/>
      <c r="O20" s="51"/>
      <c r="P20" s="47"/>
      <c r="Q20" s="53"/>
      <c r="R20" s="41"/>
      <c r="S20" s="54"/>
    </row>
    <row r="21" spans="1:19" ht="15.75" x14ac:dyDescent="0.25">
      <c r="A21" s="7" t="s">
        <v>37</v>
      </c>
      <c r="B21" s="113" t="s">
        <v>127</v>
      </c>
      <c r="C21" s="74">
        <f t="shared" si="0"/>
        <v>14</v>
      </c>
      <c r="D21" s="77">
        <v>2</v>
      </c>
      <c r="E21" s="77">
        <v>2</v>
      </c>
      <c r="F21" s="77">
        <v>2</v>
      </c>
      <c r="G21" s="77">
        <v>2</v>
      </c>
      <c r="H21" s="77">
        <v>2</v>
      </c>
      <c r="I21" s="77">
        <v>0</v>
      </c>
      <c r="J21" s="77">
        <v>2</v>
      </c>
      <c r="K21" s="77">
        <v>2</v>
      </c>
      <c r="M21" s="47"/>
      <c r="N21" s="29"/>
      <c r="O21" s="51"/>
      <c r="P21" s="47"/>
      <c r="Q21" s="53"/>
      <c r="R21" s="41"/>
      <c r="S21" s="54"/>
    </row>
    <row r="22" spans="1:19" ht="15.75" x14ac:dyDescent="0.25">
      <c r="A22" s="7" t="s">
        <v>38</v>
      </c>
      <c r="B22" s="113" t="s">
        <v>128</v>
      </c>
      <c r="C22" s="74">
        <f t="shared" si="0"/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M22" s="50"/>
      <c r="N22" s="29"/>
      <c r="O22" s="51"/>
      <c r="P22" s="47"/>
      <c r="Q22" s="53"/>
      <c r="R22" s="41"/>
      <c r="S22" s="54"/>
    </row>
    <row r="23" spans="1:19" ht="15.75" x14ac:dyDescent="0.25">
      <c r="A23" s="7" t="s">
        <v>19</v>
      </c>
      <c r="B23" s="113" t="s">
        <v>126</v>
      </c>
      <c r="C23" s="74">
        <f t="shared" si="0"/>
        <v>16</v>
      </c>
      <c r="D23" s="77">
        <v>2</v>
      </c>
      <c r="E23" s="77">
        <v>2</v>
      </c>
      <c r="F23" s="77">
        <v>2</v>
      </c>
      <c r="G23" s="77">
        <v>2</v>
      </c>
      <c r="H23" s="77">
        <v>2</v>
      </c>
      <c r="I23" s="77">
        <v>2</v>
      </c>
      <c r="J23" s="77">
        <v>2</v>
      </c>
      <c r="K23" s="77">
        <v>2</v>
      </c>
      <c r="M23" s="47"/>
      <c r="N23" s="29"/>
      <c r="O23" s="51"/>
      <c r="P23" s="47"/>
      <c r="Q23" s="51"/>
      <c r="R23" s="41"/>
      <c r="S23" s="42"/>
    </row>
    <row r="24" spans="1:19" ht="15.75" x14ac:dyDescent="0.25">
      <c r="A24" s="7" t="s">
        <v>39</v>
      </c>
      <c r="B24" s="113" t="s">
        <v>54</v>
      </c>
      <c r="C24" s="74">
        <f t="shared" si="0"/>
        <v>8</v>
      </c>
      <c r="D24" s="77">
        <v>2</v>
      </c>
      <c r="E24" s="77">
        <v>0</v>
      </c>
      <c r="F24" s="77">
        <v>2</v>
      </c>
      <c r="G24" s="77">
        <v>2</v>
      </c>
      <c r="H24" s="77">
        <v>0</v>
      </c>
      <c r="I24" s="77">
        <v>0</v>
      </c>
      <c r="J24" s="77">
        <v>0</v>
      </c>
      <c r="K24" s="77">
        <v>2</v>
      </c>
      <c r="M24" s="47"/>
      <c r="N24" s="29"/>
      <c r="O24" s="51"/>
      <c r="P24" s="47"/>
      <c r="Q24" s="51"/>
      <c r="R24" s="41"/>
      <c r="S24" s="42"/>
    </row>
    <row r="25" spans="1:19" ht="15.75" x14ac:dyDescent="0.25">
      <c r="A25" s="8" t="s">
        <v>25</v>
      </c>
      <c r="B25" s="113" t="s">
        <v>82</v>
      </c>
      <c r="C25" s="74">
        <f t="shared" si="0"/>
        <v>13</v>
      </c>
      <c r="D25" s="79">
        <v>2</v>
      </c>
      <c r="E25" s="79">
        <v>2</v>
      </c>
      <c r="F25" s="79">
        <v>2</v>
      </c>
      <c r="G25" s="79">
        <v>2</v>
      </c>
      <c r="H25" s="79">
        <v>1</v>
      </c>
      <c r="I25" s="79">
        <v>0</v>
      </c>
      <c r="J25" s="79">
        <v>2</v>
      </c>
      <c r="K25" s="79">
        <v>2</v>
      </c>
      <c r="M25" s="50"/>
      <c r="N25" s="29"/>
      <c r="O25" s="51"/>
      <c r="P25" s="47"/>
      <c r="Q25" s="51"/>
      <c r="R25" s="41"/>
      <c r="S25" s="42"/>
    </row>
    <row r="26" spans="1:19" ht="15.75" x14ac:dyDescent="0.25">
      <c r="A26" s="7" t="s">
        <v>23</v>
      </c>
      <c r="B26" s="113" t="s">
        <v>127</v>
      </c>
      <c r="C26" s="74">
        <f t="shared" si="0"/>
        <v>14</v>
      </c>
      <c r="D26" s="77">
        <v>2</v>
      </c>
      <c r="E26" s="77">
        <v>2</v>
      </c>
      <c r="F26" s="77">
        <v>2</v>
      </c>
      <c r="G26" s="77">
        <v>2</v>
      </c>
      <c r="H26" s="77">
        <v>2</v>
      </c>
      <c r="I26" s="77">
        <v>0</v>
      </c>
      <c r="J26" s="77">
        <v>2</v>
      </c>
      <c r="K26" s="77">
        <v>2</v>
      </c>
      <c r="M26" s="47"/>
      <c r="N26" s="29"/>
      <c r="O26" s="51"/>
      <c r="P26" s="47"/>
      <c r="Q26" s="51"/>
      <c r="R26" s="41"/>
      <c r="S26" s="42"/>
    </row>
    <row r="27" spans="1:19" ht="15.75" x14ac:dyDescent="0.25">
      <c r="A27" s="7" t="s">
        <v>26</v>
      </c>
      <c r="B27" s="113" t="s">
        <v>128</v>
      </c>
      <c r="C27" s="74">
        <f t="shared" si="0"/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M27" s="47"/>
      <c r="N27" s="29"/>
      <c r="O27" s="51"/>
      <c r="P27" s="47"/>
      <c r="Q27" s="51"/>
      <c r="R27" s="41"/>
      <c r="S27" s="42"/>
    </row>
    <row r="28" spans="1:19" ht="15.75" x14ac:dyDescent="0.25">
      <c r="A28" s="7" t="s">
        <v>40</v>
      </c>
      <c r="B28" s="113" t="s">
        <v>52</v>
      </c>
      <c r="C28" s="74">
        <f t="shared" si="0"/>
        <v>6</v>
      </c>
      <c r="D28" s="79">
        <v>2</v>
      </c>
      <c r="E28" s="79">
        <v>0</v>
      </c>
      <c r="F28" s="79">
        <v>2</v>
      </c>
      <c r="G28" s="79">
        <v>0</v>
      </c>
      <c r="H28" s="79">
        <v>2</v>
      </c>
      <c r="I28" s="79">
        <v>0</v>
      </c>
      <c r="J28" s="79">
        <v>0</v>
      </c>
      <c r="K28" s="79">
        <v>0</v>
      </c>
      <c r="M28" s="50"/>
      <c r="N28" s="29"/>
      <c r="O28" s="51"/>
      <c r="P28" s="47"/>
      <c r="Q28" s="51"/>
      <c r="R28" s="41"/>
      <c r="S28" s="42"/>
    </row>
    <row r="29" spans="1:19" ht="15.75" x14ac:dyDescent="0.25">
      <c r="A29" s="7" t="s">
        <v>27</v>
      </c>
      <c r="B29" s="113" t="s">
        <v>128</v>
      </c>
      <c r="C29" s="74">
        <f t="shared" si="0"/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M29" s="47"/>
      <c r="N29" s="29"/>
      <c r="O29" s="51"/>
      <c r="P29" s="47"/>
      <c r="Q29" s="51"/>
      <c r="R29" s="41"/>
      <c r="S29" s="42"/>
    </row>
    <row r="30" spans="1:19" ht="15.75" x14ac:dyDescent="0.25">
      <c r="A30" s="8" t="s">
        <v>41</v>
      </c>
      <c r="B30" s="113" t="s">
        <v>128</v>
      </c>
      <c r="C30" s="74">
        <f t="shared" si="0"/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M30" s="47"/>
      <c r="N30" s="29"/>
      <c r="O30" s="51"/>
      <c r="P30" s="47"/>
      <c r="Q30" s="51"/>
      <c r="R30" s="41"/>
      <c r="S30" s="42"/>
    </row>
    <row r="31" spans="1:19" ht="15.75" x14ac:dyDescent="0.25">
      <c r="A31" s="8" t="s">
        <v>33</v>
      </c>
      <c r="B31" s="113" t="s">
        <v>128</v>
      </c>
      <c r="C31" s="74">
        <f t="shared" si="0"/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M31" s="50"/>
      <c r="N31" s="29"/>
      <c r="O31" s="51"/>
      <c r="P31" s="47"/>
      <c r="Q31" s="51"/>
      <c r="R31" s="41"/>
      <c r="S31" s="42"/>
    </row>
    <row r="32" spans="1:19" ht="15.75" x14ac:dyDescent="0.25">
      <c r="A32" s="8" t="s">
        <v>42</v>
      </c>
      <c r="B32" s="113" t="s">
        <v>83</v>
      </c>
      <c r="C32" s="74">
        <f t="shared" si="0"/>
        <v>2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2</v>
      </c>
      <c r="M32" s="47"/>
      <c r="N32" s="29"/>
      <c r="O32" s="51"/>
      <c r="P32" s="47"/>
      <c r="Q32" s="51"/>
      <c r="R32" s="41"/>
      <c r="S32" s="42"/>
    </row>
    <row r="33" spans="1:19" ht="15.75" x14ac:dyDescent="0.25">
      <c r="A33" s="8" t="s">
        <v>34</v>
      </c>
      <c r="B33" s="113" t="s">
        <v>128</v>
      </c>
      <c r="C33" s="74">
        <f t="shared" si="0"/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M33" s="47"/>
      <c r="N33" s="29"/>
      <c r="O33" s="51"/>
      <c r="P33" s="47"/>
      <c r="Q33" s="51"/>
      <c r="R33" s="41"/>
      <c r="S33" s="42"/>
    </row>
    <row r="34" spans="1:19" ht="15.75" x14ac:dyDescent="0.25">
      <c r="A34" s="7" t="s">
        <v>28</v>
      </c>
      <c r="B34" s="113" t="s">
        <v>128</v>
      </c>
      <c r="C34" s="74">
        <f t="shared" si="0"/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M34" s="50"/>
      <c r="N34" s="29"/>
      <c r="O34" s="51"/>
      <c r="P34" s="47"/>
      <c r="Q34" s="51"/>
      <c r="R34" s="41"/>
      <c r="S34" s="42"/>
    </row>
    <row r="35" spans="1:19" ht="15.75" x14ac:dyDescent="0.25">
      <c r="A35" s="7" t="s">
        <v>43</v>
      </c>
      <c r="B35" s="113" t="s">
        <v>126</v>
      </c>
      <c r="C35" s="74">
        <f t="shared" si="0"/>
        <v>16</v>
      </c>
      <c r="D35" s="79">
        <v>2</v>
      </c>
      <c r="E35" s="79">
        <v>2</v>
      </c>
      <c r="F35" s="79">
        <v>2</v>
      </c>
      <c r="G35" s="79">
        <v>2</v>
      </c>
      <c r="H35" s="79">
        <v>2</v>
      </c>
      <c r="I35" s="79">
        <v>2</v>
      </c>
      <c r="J35" s="79">
        <v>2</v>
      </c>
      <c r="K35" s="79">
        <v>2</v>
      </c>
      <c r="M35" s="47"/>
      <c r="N35" s="29"/>
      <c r="O35" s="51"/>
      <c r="P35" s="47"/>
      <c r="Q35" s="51"/>
      <c r="R35" s="41"/>
      <c r="S35" s="42"/>
    </row>
    <row r="36" spans="1:19" ht="15.75" x14ac:dyDescent="0.25">
      <c r="A36" s="7" t="s">
        <v>29</v>
      </c>
      <c r="B36" s="113" t="s">
        <v>127</v>
      </c>
      <c r="C36" s="74">
        <f t="shared" si="0"/>
        <v>14</v>
      </c>
      <c r="D36" s="79">
        <v>2</v>
      </c>
      <c r="E36" s="79">
        <v>2</v>
      </c>
      <c r="F36" s="79">
        <v>2</v>
      </c>
      <c r="G36" s="79">
        <v>2</v>
      </c>
      <c r="H36" s="79">
        <v>2</v>
      </c>
      <c r="I36" s="79">
        <v>0</v>
      </c>
      <c r="J36" s="79">
        <v>2</v>
      </c>
      <c r="K36" s="79">
        <v>2</v>
      </c>
      <c r="M36" s="47"/>
      <c r="N36" s="29"/>
      <c r="O36" s="51"/>
      <c r="P36" s="47"/>
      <c r="Q36" s="51"/>
      <c r="R36" s="41"/>
      <c r="S36" s="42"/>
    </row>
    <row r="37" spans="1:19" ht="15.75" x14ac:dyDescent="0.25">
      <c r="A37" s="7" t="s">
        <v>35</v>
      </c>
      <c r="B37" s="113" t="s">
        <v>128</v>
      </c>
      <c r="C37" s="74">
        <f t="shared" si="0"/>
        <v>0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M37" s="50"/>
      <c r="N37" s="29"/>
      <c r="O37" s="51"/>
      <c r="P37" s="47"/>
      <c r="Q37" s="51"/>
      <c r="R37" s="41"/>
      <c r="S37" s="42"/>
    </row>
    <row r="38" spans="1:19" ht="15.75" x14ac:dyDescent="0.25">
      <c r="A38" s="7" t="s">
        <v>12</v>
      </c>
      <c r="B38" s="113" t="s">
        <v>127</v>
      </c>
      <c r="C38" s="74">
        <f t="shared" si="0"/>
        <v>14</v>
      </c>
      <c r="D38" s="77">
        <v>2</v>
      </c>
      <c r="E38" s="77">
        <v>2</v>
      </c>
      <c r="F38" s="77">
        <v>2</v>
      </c>
      <c r="G38" s="77">
        <v>2</v>
      </c>
      <c r="H38" s="77">
        <v>2</v>
      </c>
      <c r="I38" s="77">
        <v>0</v>
      </c>
      <c r="J38" s="77">
        <v>2</v>
      </c>
      <c r="K38" s="77">
        <v>2</v>
      </c>
      <c r="M38" s="47"/>
      <c r="N38" s="29"/>
      <c r="O38" s="51"/>
      <c r="P38" s="47"/>
      <c r="Q38" s="51"/>
      <c r="R38" s="41"/>
      <c r="S38" s="42"/>
    </row>
    <row r="39" spans="1:19" ht="15.75" x14ac:dyDescent="0.25">
      <c r="A39" s="7" t="s">
        <v>15</v>
      </c>
      <c r="B39" s="113" t="s">
        <v>126</v>
      </c>
      <c r="C39" s="74">
        <f t="shared" si="0"/>
        <v>16</v>
      </c>
      <c r="D39" s="77">
        <v>2</v>
      </c>
      <c r="E39" s="77">
        <v>2</v>
      </c>
      <c r="F39" s="77">
        <v>2</v>
      </c>
      <c r="G39" s="77">
        <v>2</v>
      </c>
      <c r="H39" s="77">
        <v>2</v>
      </c>
      <c r="I39" s="77">
        <v>2</v>
      </c>
      <c r="J39" s="77">
        <v>2</v>
      </c>
      <c r="K39" s="77">
        <v>2</v>
      </c>
      <c r="M39" s="47"/>
      <c r="N39" s="29"/>
      <c r="O39" s="51"/>
      <c r="P39" s="47"/>
      <c r="Q39" s="51"/>
      <c r="R39" s="41"/>
      <c r="S39" s="42"/>
    </row>
    <row r="40" spans="1:19" ht="15.75" x14ac:dyDescent="0.25">
      <c r="A40" s="7" t="s">
        <v>16</v>
      </c>
      <c r="B40" s="113" t="s">
        <v>127</v>
      </c>
      <c r="C40" s="74">
        <f t="shared" si="0"/>
        <v>14</v>
      </c>
      <c r="D40" s="77">
        <v>2</v>
      </c>
      <c r="E40" s="77">
        <v>2</v>
      </c>
      <c r="F40" s="77">
        <v>2</v>
      </c>
      <c r="G40" s="77">
        <v>2</v>
      </c>
      <c r="H40" s="77">
        <v>2</v>
      </c>
      <c r="I40" s="77">
        <v>0</v>
      </c>
      <c r="J40" s="77">
        <v>2</v>
      </c>
      <c r="K40" s="77">
        <v>2</v>
      </c>
      <c r="M40" s="50"/>
      <c r="N40" s="29"/>
      <c r="O40" s="51"/>
      <c r="P40" s="47"/>
      <c r="Q40" s="51"/>
      <c r="R40" s="41"/>
      <c r="S40" s="42"/>
    </row>
    <row r="41" spans="1:19" ht="15.75" x14ac:dyDescent="0.25">
      <c r="A41" s="7" t="s">
        <v>44</v>
      </c>
      <c r="B41" s="113" t="s">
        <v>128</v>
      </c>
      <c r="C41" s="74">
        <f t="shared" si="0"/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M41" s="47"/>
      <c r="N41" s="29"/>
      <c r="O41" s="51"/>
      <c r="P41" s="47"/>
      <c r="Q41" s="51"/>
      <c r="R41" s="41"/>
      <c r="S41" s="42"/>
    </row>
    <row r="42" spans="1:19" ht="15.75" x14ac:dyDescent="0.25">
      <c r="A42" s="7" t="s">
        <v>36</v>
      </c>
      <c r="B42" s="113" t="s">
        <v>128</v>
      </c>
      <c r="C42" s="74">
        <f t="shared" si="0"/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M42" s="47"/>
      <c r="N42" s="29"/>
      <c r="O42" s="51"/>
      <c r="P42" s="47"/>
      <c r="Q42" s="51"/>
      <c r="R42" s="41"/>
      <c r="S42" s="42"/>
    </row>
    <row r="43" spans="1:19" ht="15.75" x14ac:dyDescent="0.25">
      <c r="A43" s="7" t="s">
        <v>17</v>
      </c>
      <c r="B43" s="113" t="s">
        <v>126</v>
      </c>
      <c r="C43" s="74">
        <f t="shared" si="0"/>
        <v>16</v>
      </c>
      <c r="D43" s="77">
        <v>2</v>
      </c>
      <c r="E43" s="77">
        <v>2</v>
      </c>
      <c r="F43" s="77">
        <v>2</v>
      </c>
      <c r="G43" s="77">
        <v>2</v>
      </c>
      <c r="H43" s="77">
        <v>2</v>
      </c>
      <c r="I43" s="77">
        <v>2</v>
      </c>
      <c r="J43" s="77">
        <v>2</v>
      </c>
      <c r="K43" s="77">
        <v>2</v>
      </c>
      <c r="M43" s="50"/>
      <c r="N43" s="29"/>
      <c r="O43" s="51"/>
      <c r="P43" s="47"/>
      <c r="Q43" s="51"/>
      <c r="R43" s="41"/>
      <c r="S43" s="42"/>
    </row>
    <row r="44" spans="1:19" ht="15.75" x14ac:dyDescent="0.25">
      <c r="A44" s="7" t="s">
        <v>30</v>
      </c>
      <c r="B44" s="113" t="s">
        <v>128</v>
      </c>
      <c r="C44" s="74">
        <f t="shared" si="0"/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M44" s="50"/>
      <c r="N44" s="29"/>
      <c r="O44" s="51"/>
      <c r="P44" s="47"/>
      <c r="Q44" s="51"/>
      <c r="R44" s="41"/>
      <c r="S44" s="42"/>
    </row>
    <row r="45" spans="1:19" ht="15.75" x14ac:dyDescent="0.25">
      <c r="A45" s="7" t="s">
        <v>45</v>
      </c>
      <c r="B45" s="113" t="s">
        <v>128</v>
      </c>
      <c r="C45" s="74">
        <f t="shared" si="0"/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M45" s="50"/>
      <c r="N45" s="41"/>
      <c r="O45" s="41"/>
      <c r="P45" s="41"/>
      <c r="Q45" s="51"/>
      <c r="R45" s="41"/>
      <c r="S45" s="42"/>
    </row>
    <row r="46" spans="1:19" x14ac:dyDescent="0.25">
      <c r="M46" s="46"/>
      <c r="N46" s="42"/>
      <c r="O46" s="42"/>
      <c r="P46" s="42"/>
      <c r="Q46" s="52"/>
      <c r="R46" s="42"/>
      <c r="S46" s="42"/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zoomScale="79" zoomScaleNormal="79" workbookViewId="0">
      <selection activeCell="M27" sqref="M27"/>
    </sheetView>
  </sheetViews>
  <sheetFormatPr defaultRowHeight="15" x14ac:dyDescent="0.25"/>
  <cols>
    <col min="1" max="1" width="44.28515625" customWidth="1"/>
    <col min="2" max="2" width="16.28515625" customWidth="1"/>
    <col min="3" max="6" width="23.5703125" customWidth="1"/>
    <col min="7" max="7" width="26" customWidth="1"/>
    <col min="8" max="8" width="31.85546875" customWidth="1"/>
    <col min="14" max="14" width="9.140625" style="9"/>
  </cols>
  <sheetData>
    <row r="1" spans="1:18" ht="26.25" customHeight="1" x14ac:dyDescent="0.25">
      <c r="A1" s="136" t="s">
        <v>96</v>
      </c>
      <c r="B1" s="136"/>
      <c r="C1" s="136"/>
      <c r="D1" s="136"/>
      <c r="E1" s="136"/>
      <c r="F1" s="136"/>
      <c r="G1" s="136"/>
      <c r="H1" s="136"/>
      <c r="I1" s="136"/>
      <c r="N1" s="16"/>
      <c r="R1" s="16"/>
    </row>
    <row r="2" spans="1:18" ht="157.5" customHeight="1" x14ac:dyDescent="0.25">
      <c r="A2" s="4" t="s">
        <v>0</v>
      </c>
      <c r="B2" s="10" t="s">
        <v>4</v>
      </c>
      <c r="C2" s="10" t="s">
        <v>60</v>
      </c>
      <c r="D2" s="111" t="s">
        <v>115</v>
      </c>
      <c r="E2" s="111" t="s">
        <v>116</v>
      </c>
      <c r="F2" s="111" t="s">
        <v>117</v>
      </c>
      <c r="G2" s="112" t="s">
        <v>118</v>
      </c>
      <c r="H2" s="106" t="s">
        <v>119</v>
      </c>
      <c r="K2" s="42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J3" s="18"/>
      <c r="K3" s="29"/>
      <c r="L3" s="21"/>
      <c r="M3" s="19"/>
      <c r="N3" s="20"/>
    </row>
    <row r="4" spans="1:18" x14ac:dyDescent="0.25">
      <c r="A4" s="63" t="s">
        <v>46</v>
      </c>
      <c r="B4" s="64"/>
      <c r="C4" s="65"/>
      <c r="D4" s="65"/>
      <c r="E4" s="65"/>
      <c r="F4" s="65"/>
      <c r="G4" s="67"/>
      <c r="H4" s="67"/>
      <c r="J4" s="18"/>
      <c r="K4" s="29"/>
      <c r="L4" s="21"/>
      <c r="M4" s="19"/>
      <c r="N4" s="20"/>
    </row>
    <row r="5" spans="1:18" x14ac:dyDescent="0.25">
      <c r="A5" s="7" t="s">
        <v>6</v>
      </c>
      <c r="B5" s="113" t="s">
        <v>48</v>
      </c>
      <c r="C5" s="74">
        <f>D5+E5+F5+G5+H5</f>
        <v>10</v>
      </c>
      <c r="D5" s="74">
        <v>2</v>
      </c>
      <c r="E5" s="74">
        <v>2</v>
      </c>
      <c r="F5" s="74">
        <v>2</v>
      </c>
      <c r="G5" s="74">
        <v>2</v>
      </c>
      <c r="H5" s="74">
        <v>2</v>
      </c>
      <c r="J5" s="22"/>
      <c r="K5" s="29"/>
      <c r="L5" s="21"/>
      <c r="M5" s="19"/>
      <c r="N5" s="20"/>
    </row>
    <row r="6" spans="1:18" x14ac:dyDescent="0.25">
      <c r="A6" s="7" t="s">
        <v>13</v>
      </c>
      <c r="B6" s="113" t="s">
        <v>158</v>
      </c>
      <c r="C6" s="74">
        <f t="shared" ref="C6:C45" si="0">D6+E6+F6+G6+H6</f>
        <v>6</v>
      </c>
      <c r="D6" s="74">
        <v>2</v>
      </c>
      <c r="E6" s="74">
        <v>2</v>
      </c>
      <c r="F6" s="74">
        <v>0</v>
      </c>
      <c r="G6" s="74">
        <v>0</v>
      </c>
      <c r="H6" s="74">
        <v>2</v>
      </c>
      <c r="J6" s="18"/>
      <c r="K6" s="33"/>
      <c r="L6" s="21"/>
      <c r="M6" s="19"/>
      <c r="N6" s="20"/>
    </row>
    <row r="7" spans="1:18" x14ac:dyDescent="0.25">
      <c r="A7" s="7" t="s">
        <v>24</v>
      </c>
      <c r="B7" s="113" t="s">
        <v>132</v>
      </c>
      <c r="C7" s="74">
        <f t="shared" si="0"/>
        <v>4</v>
      </c>
      <c r="D7" s="74">
        <v>2</v>
      </c>
      <c r="E7" s="74">
        <v>0</v>
      </c>
      <c r="F7" s="74">
        <v>0</v>
      </c>
      <c r="G7" s="74">
        <v>2</v>
      </c>
      <c r="H7" s="74">
        <v>0</v>
      </c>
      <c r="J7" s="18"/>
      <c r="K7" s="29"/>
      <c r="L7" s="21"/>
      <c r="M7" s="19"/>
      <c r="N7" s="20"/>
    </row>
    <row r="8" spans="1:18" x14ac:dyDescent="0.25">
      <c r="A8" s="7" t="s">
        <v>11</v>
      </c>
      <c r="B8" s="113" t="s">
        <v>132</v>
      </c>
      <c r="C8" s="74">
        <f t="shared" si="0"/>
        <v>4</v>
      </c>
      <c r="D8" s="74">
        <v>2</v>
      </c>
      <c r="E8" s="74">
        <v>2</v>
      </c>
      <c r="F8" s="74">
        <v>0</v>
      </c>
      <c r="G8" s="74">
        <v>0</v>
      </c>
      <c r="H8" s="74">
        <v>0</v>
      </c>
      <c r="J8" s="22"/>
      <c r="K8" s="29"/>
      <c r="L8" s="21"/>
      <c r="M8" s="19"/>
      <c r="N8" s="20"/>
    </row>
    <row r="9" spans="1:18" x14ac:dyDescent="0.25">
      <c r="A9" s="7" t="s">
        <v>10</v>
      </c>
      <c r="B9" s="113" t="s">
        <v>158</v>
      </c>
      <c r="C9" s="74">
        <f t="shared" si="0"/>
        <v>6</v>
      </c>
      <c r="D9" s="74">
        <v>2</v>
      </c>
      <c r="E9" s="74">
        <v>2</v>
      </c>
      <c r="F9" s="74">
        <v>0</v>
      </c>
      <c r="G9" s="74">
        <v>2</v>
      </c>
      <c r="H9" s="74">
        <v>0</v>
      </c>
      <c r="J9" s="18"/>
      <c r="K9" s="29"/>
      <c r="L9" s="21"/>
      <c r="M9" s="19"/>
      <c r="N9" s="20"/>
    </row>
    <row r="10" spans="1:18" x14ac:dyDescent="0.25">
      <c r="A10" s="7" t="s">
        <v>8</v>
      </c>
      <c r="B10" s="113" t="s">
        <v>132</v>
      </c>
      <c r="C10" s="74">
        <f t="shared" si="0"/>
        <v>4</v>
      </c>
      <c r="D10" s="74">
        <v>2</v>
      </c>
      <c r="E10" s="74">
        <v>2</v>
      </c>
      <c r="F10" s="74">
        <v>0</v>
      </c>
      <c r="G10" s="74">
        <v>0</v>
      </c>
      <c r="H10" s="74">
        <v>0</v>
      </c>
      <c r="J10" s="18"/>
      <c r="K10" s="29"/>
      <c r="L10" s="21"/>
      <c r="M10" s="19"/>
      <c r="N10" s="20"/>
    </row>
    <row r="11" spans="1:18" x14ac:dyDescent="0.25">
      <c r="A11" s="7" t="s">
        <v>9</v>
      </c>
      <c r="B11" s="113" t="s">
        <v>129</v>
      </c>
      <c r="C11" s="74">
        <f t="shared" si="0"/>
        <v>8</v>
      </c>
      <c r="D11" s="74">
        <v>2</v>
      </c>
      <c r="E11" s="74">
        <v>2</v>
      </c>
      <c r="F11" s="74">
        <v>2</v>
      </c>
      <c r="G11" s="74">
        <v>2</v>
      </c>
      <c r="H11" s="74">
        <v>0</v>
      </c>
      <c r="J11" s="22"/>
      <c r="K11" s="29"/>
      <c r="L11" s="21"/>
      <c r="M11" s="19"/>
      <c r="N11" s="20"/>
    </row>
    <row r="12" spans="1:18" x14ac:dyDescent="0.25">
      <c r="A12" s="7" t="s">
        <v>18</v>
      </c>
      <c r="B12" s="113" t="s">
        <v>134</v>
      </c>
      <c r="C12" s="74">
        <f t="shared" si="0"/>
        <v>2</v>
      </c>
      <c r="D12" s="74">
        <v>2</v>
      </c>
      <c r="E12" s="74">
        <v>0</v>
      </c>
      <c r="F12" s="74">
        <v>0</v>
      </c>
      <c r="G12" s="74">
        <v>0</v>
      </c>
      <c r="H12" s="74">
        <v>0</v>
      </c>
      <c r="J12" s="18"/>
      <c r="K12" s="29"/>
      <c r="L12" s="21"/>
      <c r="M12" s="19"/>
      <c r="N12" s="20"/>
    </row>
    <row r="13" spans="1:18" x14ac:dyDescent="0.25">
      <c r="A13" s="7" t="s">
        <v>31</v>
      </c>
      <c r="B13" s="113" t="s">
        <v>132</v>
      </c>
      <c r="C13" s="74">
        <f t="shared" si="0"/>
        <v>4</v>
      </c>
      <c r="D13" s="74">
        <v>2</v>
      </c>
      <c r="E13" s="74">
        <v>0</v>
      </c>
      <c r="F13" s="74">
        <v>0</v>
      </c>
      <c r="G13" s="74">
        <v>2</v>
      </c>
      <c r="H13" s="74">
        <v>0</v>
      </c>
      <c r="J13" s="18"/>
      <c r="K13" s="29"/>
      <c r="L13" s="21"/>
      <c r="M13" s="19"/>
      <c r="N13" s="20"/>
    </row>
    <row r="14" spans="1:18" x14ac:dyDescent="0.25">
      <c r="A14" s="7" t="s">
        <v>22</v>
      </c>
      <c r="B14" s="113" t="s">
        <v>132</v>
      </c>
      <c r="C14" s="74">
        <f t="shared" si="0"/>
        <v>4</v>
      </c>
      <c r="D14" s="74">
        <v>2</v>
      </c>
      <c r="E14" s="74">
        <v>0</v>
      </c>
      <c r="F14" s="74">
        <v>0</v>
      </c>
      <c r="G14" s="74">
        <v>0</v>
      </c>
      <c r="H14" s="74">
        <v>2</v>
      </c>
      <c r="J14" s="22"/>
      <c r="K14" s="29"/>
      <c r="L14" s="21"/>
      <c r="M14" s="19"/>
      <c r="N14" s="20"/>
    </row>
    <row r="15" spans="1:18" x14ac:dyDescent="0.25">
      <c r="A15" s="7" t="s">
        <v>7</v>
      </c>
      <c r="B15" s="113" t="s">
        <v>73</v>
      </c>
      <c r="C15" s="74">
        <f t="shared" si="0"/>
        <v>9</v>
      </c>
      <c r="D15" s="74">
        <v>2</v>
      </c>
      <c r="E15" s="74">
        <v>2</v>
      </c>
      <c r="F15" s="74">
        <v>1</v>
      </c>
      <c r="G15" s="74">
        <v>2</v>
      </c>
      <c r="H15" s="74">
        <v>2</v>
      </c>
      <c r="J15" s="18"/>
      <c r="K15" s="29"/>
      <c r="L15" s="21"/>
      <c r="M15" s="19"/>
      <c r="N15" s="20"/>
    </row>
    <row r="16" spans="1:18" x14ac:dyDescent="0.25">
      <c r="A16" s="7" t="s">
        <v>20</v>
      </c>
      <c r="B16" s="113" t="s">
        <v>158</v>
      </c>
      <c r="C16" s="74">
        <f t="shared" si="0"/>
        <v>6</v>
      </c>
      <c r="D16" s="74">
        <v>2</v>
      </c>
      <c r="E16" s="74">
        <v>2</v>
      </c>
      <c r="F16" s="74">
        <v>0</v>
      </c>
      <c r="G16" s="74">
        <v>2</v>
      </c>
      <c r="H16" s="74">
        <v>0</v>
      </c>
      <c r="J16" s="18"/>
      <c r="K16" s="29"/>
      <c r="L16" s="21"/>
      <c r="M16" s="19"/>
      <c r="N16" s="20"/>
    </row>
    <row r="17" spans="1:14" x14ac:dyDescent="0.25">
      <c r="A17" s="63" t="s">
        <v>47</v>
      </c>
      <c r="B17" s="116"/>
      <c r="C17" s="76"/>
      <c r="D17" s="76"/>
      <c r="E17" s="76"/>
      <c r="F17" s="76"/>
      <c r="G17" s="75"/>
      <c r="H17" s="75"/>
      <c r="J17" s="22"/>
      <c r="K17" s="29"/>
      <c r="L17" s="21"/>
      <c r="M17" s="19"/>
      <c r="N17" s="20"/>
    </row>
    <row r="18" spans="1:14" x14ac:dyDescent="0.25">
      <c r="A18" s="7" t="s">
        <v>14</v>
      </c>
      <c r="B18" s="113" t="s">
        <v>158</v>
      </c>
      <c r="C18" s="74">
        <f t="shared" si="0"/>
        <v>6</v>
      </c>
      <c r="D18" s="74">
        <v>2</v>
      </c>
      <c r="E18" s="74">
        <v>2</v>
      </c>
      <c r="F18" s="74">
        <v>0</v>
      </c>
      <c r="G18" s="74">
        <v>2</v>
      </c>
      <c r="H18" s="74">
        <v>0</v>
      </c>
      <c r="J18" s="18"/>
      <c r="K18" s="29"/>
      <c r="L18" s="21"/>
      <c r="M18" s="19"/>
      <c r="N18" s="20"/>
    </row>
    <row r="19" spans="1:14" s="2" customFormat="1" x14ac:dyDescent="0.25">
      <c r="A19" s="7" t="s">
        <v>32</v>
      </c>
      <c r="B19" s="113" t="s">
        <v>158</v>
      </c>
      <c r="C19" s="88">
        <f t="shared" si="0"/>
        <v>6</v>
      </c>
      <c r="D19" s="88">
        <v>2</v>
      </c>
      <c r="E19" s="88">
        <v>0</v>
      </c>
      <c r="F19" s="88">
        <v>2</v>
      </c>
      <c r="G19" s="88">
        <v>2</v>
      </c>
      <c r="H19" s="88">
        <v>0</v>
      </c>
      <c r="J19" s="127"/>
      <c r="K19" s="29"/>
      <c r="L19" s="72"/>
      <c r="M19" s="73"/>
      <c r="N19" s="128"/>
    </row>
    <row r="20" spans="1:14" x14ac:dyDescent="0.25">
      <c r="A20" s="8" t="s">
        <v>21</v>
      </c>
      <c r="B20" s="113" t="s">
        <v>134</v>
      </c>
      <c r="C20" s="74">
        <f t="shared" si="0"/>
        <v>2</v>
      </c>
      <c r="D20" s="74">
        <v>2</v>
      </c>
      <c r="E20" s="74">
        <v>0</v>
      </c>
      <c r="F20" s="74">
        <v>0</v>
      </c>
      <c r="G20" s="74">
        <v>0</v>
      </c>
      <c r="H20" s="74">
        <v>0</v>
      </c>
      <c r="J20" s="22"/>
      <c r="K20" s="29"/>
      <c r="L20" s="21"/>
      <c r="M20" s="19"/>
      <c r="N20" s="20"/>
    </row>
    <row r="21" spans="1:14" x14ac:dyDescent="0.25">
      <c r="A21" s="7" t="s">
        <v>37</v>
      </c>
      <c r="B21" s="113" t="s">
        <v>132</v>
      </c>
      <c r="C21" s="74">
        <f t="shared" si="0"/>
        <v>4</v>
      </c>
      <c r="D21" s="74">
        <v>2</v>
      </c>
      <c r="E21" s="74">
        <v>0</v>
      </c>
      <c r="F21" s="74">
        <v>0</v>
      </c>
      <c r="G21" s="74">
        <v>2</v>
      </c>
      <c r="H21" s="74">
        <v>0</v>
      </c>
      <c r="J21" s="18"/>
      <c r="K21" s="29"/>
      <c r="L21" s="21"/>
      <c r="M21" s="19"/>
      <c r="N21" s="20"/>
    </row>
    <row r="22" spans="1:14" x14ac:dyDescent="0.25">
      <c r="A22" s="7" t="s">
        <v>38</v>
      </c>
      <c r="B22" s="113" t="s">
        <v>131</v>
      </c>
      <c r="C22" s="74">
        <f t="shared" si="0"/>
        <v>5</v>
      </c>
      <c r="D22" s="74">
        <v>2</v>
      </c>
      <c r="E22" s="74">
        <v>1</v>
      </c>
      <c r="F22" s="74">
        <v>0</v>
      </c>
      <c r="G22" s="74">
        <v>0</v>
      </c>
      <c r="H22" s="74">
        <v>2</v>
      </c>
      <c r="J22" s="18"/>
      <c r="K22" s="29"/>
      <c r="L22" s="21"/>
      <c r="M22" s="19"/>
      <c r="N22" s="20"/>
    </row>
    <row r="23" spans="1:14" x14ac:dyDescent="0.25">
      <c r="A23" s="7" t="s">
        <v>19</v>
      </c>
      <c r="B23" s="113" t="s">
        <v>158</v>
      </c>
      <c r="C23" s="74">
        <f t="shared" si="0"/>
        <v>6</v>
      </c>
      <c r="D23" s="74">
        <v>2</v>
      </c>
      <c r="E23" s="74">
        <v>2</v>
      </c>
      <c r="F23" s="74">
        <v>0</v>
      </c>
      <c r="G23" s="74">
        <v>2</v>
      </c>
      <c r="H23" s="74">
        <v>0</v>
      </c>
      <c r="J23" s="22"/>
      <c r="K23" s="29"/>
      <c r="L23" s="21"/>
      <c r="M23" s="19"/>
      <c r="N23" s="20"/>
    </row>
    <row r="24" spans="1:14" x14ac:dyDescent="0.25">
      <c r="A24" s="7" t="s">
        <v>39</v>
      </c>
      <c r="B24" s="113" t="s">
        <v>135</v>
      </c>
      <c r="C24" s="74">
        <f t="shared" si="0"/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J24" s="18"/>
      <c r="K24" s="33"/>
      <c r="L24" s="21"/>
      <c r="M24" s="19"/>
      <c r="N24" s="20"/>
    </row>
    <row r="25" spans="1:14" x14ac:dyDescent="0.25">
      <c r="A25" s="8" t="s">
        <v>25</v>
      </c>
      <c r="B25" s="113" t="s">
        <v>134</v>
      </c>
      <c r="C25" s="74">
        <f t="shared" si="0"/>
        <v>2</v>
      </c>
      <c r="D25" s="74">
        <v>2</v>
      </c>
      <c r="E25" s="74">
        <v>0</v>
      </c>
      <c r="F25" s="74">
        <v>0</v>
      </c>
      <c r="G25" s="74">
        <v>0</v>
      </c>
      <c r="H25" s="74">
        <v>0</v>
      </c>
      <c r="J25" s="18"/>
      <c r="K25" s="29"/>
      <c r="L25" s="21"/>
      <c r="M25" s="19"/>
      <c r="N25" s="20"/>
    </row>
    <row r="26" spans="1:14" x14ac:dyDescent="0.25">
      <c r="A26" s="7" t="s">
        <v>23</v>
      </c>
      <c r="B26" s="113" t="s">
        <v>134</v>
      </c>
      <c r="C26" s="74">
        <f t="shared" si="0"/>
        <v>2</v>
      </c>
      <c r="D26" s="74">
        <v>2</v>
      </c>
      <c r="E26" s="74">
        <v>0</v>
      </c>
      <c r="F26" s="74">
        <v>0</v>
      </c>
      <c r="G26" s="74">
        <v>0</v>
      </c>
      <c r="H26" s="74">
        <v>0</v>
      </c>
      <c r="J26" s="22"/>
      <c r="K26" s="29"/>
      <c r="L26" s="21"/>
      <c r="M26" s="19"/>
      <c r="N26" s="20"/>
    </row>
    <row r="27" spans="1:14" x14ac:dyDescent="0.25">
      <c r="A27" s="7" t="s">
        <v>26</v>
      </c>
      <c r="B27" s="113" t="s">
        <v>132</v>
      </c>
      <c r="C27" s="74">
        <f t="shared" si="0"/>
        <v>4</v>
      </c>
      <c r="D27" s="74">
        <v>2</v>
      </c>
      <c r="E27" s="74">
        <v>0</v>
      </c>
      <c r="F27" s="74">
        <v>2</v>
      </c>
      <c r="G27" s="74">
        <v>0</v>
      </c>
      <c r="H27" s="74">
        <v>0</v>
      </c>
      <c r="J27" s="18"/>
      <c r="K27" s="29"/>
      <c r="L27" s="21"/>
      <c r="M27" s="19"/>
      <c r="N27" s="20"/>
    </row>
    <row r="28" spans="1:14" x14ac:dyDescent="0.25">
      <c r="A28" s="7" t="s">
        <v>40</v>
      </c>
      <c r="B28" s="113" t="s">
        <v>134</v>
      </c>
      <c r="C28" s="74">
        <f t="shared" si="0"/>
        <v>2</v>
      </c>
      <c r="D28" s="74">
        <v>2</v>
      </c>
      <c r="E28" s="74">
        <v>0</v>
      </c>
      <c r="F28" s="74">
        <v>0</v>
      </c>
      <c r="G28" s="74">
        <v>0</v>
      </c>
      <c r="H28" s="74">
        <v>0</v>
      </c>
      <c r="J28" s="18"/>
      <c r="K28" s="33"/>
      <c r="L28" s="21"/>
      <c r="M28" s="19"/>
      <c r="N28" s="20"/>
    </row>
    <row r="29" spans="1:14" x14ac:dyDescent="0.25">
      <c r="A29" s="7" t="s">
        <v>27</v>
      </c>
      <c r="B29" s="113" t="s">
        <v>135</v>
      </c>
      <c r="C29" s="74">
        <f t="shared" si="0"/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J29" s="22"/>
      <c r="K29" s="33"/>
      <c r="L29" s="21"/>
      <c r="M29" s="19"/>
      <c r="N29" s="20"/>
    </row>
    <row r="30" spans="1:14" x14ac:dyDescent="0.25">
      <c r="A30" s="8" t="s">
        <v>41</v>
      </c>
      <c r="B30" s="113" t="s">
        <v>135</v>
      </c>
      <c r="C30" s="74">
        <f t="shared" si="0"/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J30" s="18"/>
      <c r="K30" s="33"/>
      <c r="L30" s="21"/>
      <c r="M30" s="19"/>
      <c r="N30" s="20"/>
    </row>
    <row r="31" spans="1:14" x14ac:dyDescent="0.25">
      <c r="A31" s="8" t="s">
        <v>33</v>
      </c>
      <c r="B31" s="113" t="s">
        <v>133</v>
      </c>
      <c r="C31" s="74">
        <f t="shared" si="0"/>
        <v>3</v>
      </c>
      <c r="D31" s="74">
        <v>2</v>
      </c>
      <c r="E31" s="74">
        <v>0</v>
      </c>
      <c r="F31" s="74">
        <v>1</v>
      </c>
      <c r="G31" s="74">
        <v>0</v>
      </c>
      <c r="H31" s="74">
        <v>0</v>
      </c>
      <c r="J31" s="18"/>
      <c r="K31" s="33"/>
      <c r="L31" s="21"/>
      <c r="M31" s="19"/>
      <c r="N31" s="20"/>
    </row>
    <row r="32" spans="1:14" x14ac:dyDescent="0.25">
      <c r="A32" s="8" t="s">
        <v>42</v>
      </c>
      <c r="B32" s="113" t="s">
        <v>134</v>
      </c>
      <c r="C32" s="74">
        <f t="shared" si="0"/>
        <v>2</v>
      </c>
      <c r="D32" s="74">
        <v>2</v>
      </c>
      <c r="E32" s="74">
        <v>0</v>
      </c>
      <c r="F32" s="74">
        <v>0</v>
      </c>
      <c r="G32" s="74">
        <v>0</v>
      </c>
      <c r="H32" s="74">
        <v>0</v>
      </c>
      <c r="J32" s="22"/>
      <c r="K32" s="29"/>
      <c r="L32" s="21"/>
      <c r="M32" s="19"/>
      <c r="N32" s="20"/>
    </row>
    <row r="33" spans="1:15" x14ac:dyDescent="0.25">
      <c r="A33" s="8" t="s">
        <v>34</v>
      </c>
      <c r="B33" s="113" t="s">
        <v>134</v>
      </c>
      <c r="C33" s="74">
        <f t="shared" si="0"/>
        <v>2</v>
      </c>
      <c r="D33" s="74">
        <v>2</v>
      </c>
      <c r="E33" s="74">
        <v>0</v>
      </c>
      <c r="F33" s="74">
        <v>0</v>
      </c>
      <c r="G33" s="74">
        <v>0</v>
      </c>
      <c r="H33" s="74">
        <v>0</v>
      </c>
      <c r="J33" s="18"/>
      <c r="K33" s="29"/>
      <c r="L33" s="21"/>
      <c r="M33" s="45"/>
      <c r="N33" s="48"/>
    </row>
    <row r="34" spans="1:15" x14ac:dyDescent="0.25">
      <c r="A34" s="7" t="s">
        <v>28</v>
      </c>
      <c r="B34" s="113" t="s">
        <v>134</v>
      </c>
      <c r="C34" s="74">
        <f t="shared" si="0"/>
        <v>2</v>
      </c>
      <c r="D34" s="74">
        <v>2</v>
      </c>
      <c r="E34" s="74">
        <v>0</v>
      </c>
      <c r="F34" s="74">
        <v>0</v>
      </c>
      <c r="G34" s="74">
        <v>0</v>
      </c>
      <c r="H34" s="74">
        <v>0</v>
      </c>
      <c r="J34" s="18"/>
      <c r="K34" s="29"/>
      <c r="L34" s="21"/>
      <c r="M34" s="45"/>
      <c r="N34" s="48"/>
    </row>
    <row r="35" spans="1:15" x14ac:dyDescent="0.25">
      <c r="A35" s="7" t="s">
        <v>43</v>
      </c>
      <c r="B35" s="113" t="s">
        <v>158</v>
      </c>
      <c r="C35" s="74">
        <f t="shared" si="0"/>
        <v>6</v>
      </c>
      <c r="D35" s="74">
        <v>2</v>
      </c>
      <c r="E35" s="74">
        <v>0</v>
      </c>
      <c r="F35" s="74">
        <v>0</v>
      </c>
      <c r="G35" s="74">
        <v>2</v>
      </c>
      <c r="H35" s="74">
        <v>2</v>
      </c>
      <c r="J35" s="22"/>
      <c r="K35" s="29"/>
      <c r="L35" s="21"/>
      <c r="M35" s="45"/>
      <c r="N35" s="48"/>
    </row>
    <row r="36" spans="1:15" x14ac:dyDescent="0.25">
      <c r="A36" s="7" t="s">
        <v>29</v>
      </c>
      <c r="B36" s="113" t="s">
        <v>135</v>
      </c>
      <c r="C36" s="74">
        <f t="shared" si="0"/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J36" s="18"/>
      <c r="K36" s="29"/>
      <c r="L36" s="21"/>
      <c r="M36" s="45"/>
      <c r="N36" s="48"/>
    </row>
    <row r="37" spans="1:15" x14ac:dyDescent="0.25">
      <c r="A37" s="7" t="s">
        <v>35</v>
      </c>
      <c r="B37" s="113" t="s">
        <v>135</v>
      </c>
      <c r="C37" s="74">
        <f t="shared" si="0"/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J37" s="18"/>
      <c r="K37" s="29"/>
      <c r="L37" s="21"/>
      <c r="M37" s="45"/>
      <c r="N37" s="48"/>
    </row>
    <row r="38" spans="1:15" x14ac:dyDescent="0.25">
      <c r="A38" s="7" t="s">
        <v>12</v>
      </c>
      <c r="B38" s="113" t="s">
        <v>158</v>
      </c>
      <c r="C38" s="74">
        <f t="shared" si="0"/>
        <v>6</v>
      </c>
      <c r="D38" s="74">
        <v>2</v>
      </c>
      <c r="E38" s="74">
        <v>2</v>
      </c>
      <c r="F38" s="74">
        <v>0</v>
      </c>
      <c r="G38" s="74">
        <v>2</v>
      </c>
      <c r="H38" s="74">
        <v>0</v>
      </c>
      <c r="J38" s="22"/>
      <c r="K38" s="29"/>
      <c r="L38" s="21"/>
      <c r="M38" s="45"/>
      <c r="N38" s="48"/>
    </row>
    <row r="39" spans="1:15" x14ac:dyDescent="0.25">
      <c r="A39" s="7" t="s">
        <v>15</v>
      </c>
      <c r="B39" s="113" t="s">
        <v>134</v>
      </c>
      <c r="C39" s="74">
        <f t="shared" si="0"/>
        <v>2</v>
      </c>
      <c r="D39" s="74">
        <v>0</v>
      </c>
      <c r="E39" s="74">
        <v>0</v>
      </c>
      <c r="F39" s="74">
        <v>0</v>
      </c>
      <c r="G39" s="74">
        <v>2</v>
      </c>
      <c r="H39" s="74">
        <v>0</v>
      </c>
      <c r="J39" s="18"/>
      <c r="K39" s="43"/>
      <c r="L39" s="21"/>
      <c r="M39" s="55"/>
      <c r="N39" s="48"/>
    </row>
    <row r="40" spans="1:15" x14ac:dyDescent="0.25">
      <c r="A40" s="7" t="s">
        <v>16</v>
      </c>
      <c r="B40" s="113" t="s">
        <v>132</v>
      </c>
      <c r="C40" s="74">
        <f t="shared" si="0"/>
        <v>4</v>
      </c>
      <c r="D40" s="74">
        <v>2</v>
      </c>
      <c r="E40" s="74">
        <v>2</v>
      </c>
      <c r="F40" s="74">
        <v>0</v>
      </c>
      <c r="G40" s="74">
        <v>0</v>
      </c>
      <c r="H40" s="74">
        <v>0</v>
      </c>
      <c r="J40" s="46"/>
      <c r="K40" s="29"/>
      <c r="L40" s="52"/>
      <c r="M40" s="45"/>
      <c r="N40" s="48"/>
    </row>
    <row r="41" spans="1:15" x14ac:dyDescent="0.25">
      <c r="A41" s="7" t="s">
        <v>44</v>
      </c>
      <c r="B41" s="113" t="s">
        <v>132</v>
      </c>
      <c r="C41" s="74">
        <f t="shared" si="0"/>
        <v>4</v>
      </c>
      <c r="D41" s="74">
        <v>2</v>
      </c>
      <c r="E41" s="74">
        <v>0</v>
      </c>
      <c r="F41" s="74">
        <v>0</v>
      </c>
      <c r="G41" s="74">
        <v>2</v>
      </c>
      <c r="H41" s="74">
        <v>0</v>
      </c>
      <c r="J41" s="50"/>
      <c r="K41" s="29"/>
      <c r="L41" s="51"/>
      <c r="M41" s="47"/>
      <c r="N41" s="49"/>
    </row>
    <row r="42" spans="1:15" x14ac:dyDescent="0.25">
      <c r="A42" s="7" t="s">
        <v>36</v>
      </c>
      <c r="B42" s="113" t="s">
        <v>134</v>
      </c>
      <c r="C42" s="74">
        <f t="shared" si="0"/>
        <v>2</v>
      </c>
      <c r="D42" s="74">
        <v>0</v>
      </c>
      <c r="E42" s="74">
        <v>0</v>
      </c>
      <c r="F42" s="74">
        <v>0</v>
      </c>
      <c r="G42" s="74">
        <v>2</v>
      </c>
      <c r="H42" s="74">
        <v>0</v>
      </c>
      <c r="J42" s="50"/>
      <c r="K42" s="29"/>
      <c r="L42" s="51"/>
      <c r="M42" s="47"/>
      <c r="N42" s="49"/>
    </row>
    <row r="43" spans="1:15" x14ac:dyDescent="0.25">
      <c r="A43" s="7" t="s">
        <v>17</v>
      </c>
      <c r="B43" s="113" t="s">
        <v>129</v>
      </c>
      <c r="C43" s="74">
        <f t="shared" si="0"/>
        <v>8</v>
      </c>
      <c r="D43" s="74">
        <v>2</v>
      </c>
      <c r="E43" s="74">
        <v>2</v>
      </c>
      <c r="F43" s="74">
        <v>0</v>
      </c>
      <c r="G43" s="74">
        <v>2</v>
      </c>
      <c r="H43" s="74">
        <v>2</v>
      </c>
      <c r="J43" s="41"/>
      <c r="K43" s="29"/>
      <c r="L43" s="51"/>
      <c r="M43" s="47"/>
      <c r="N43" s="49"/>
    </row>
    <row r="44" spans="1:15" x14ac:dyDescent="0.25">
      <c r="A44" s="7" t="s">
        <v>30</v>
      </c>
      <c r="B44" s="113" t="s">
        <v>135</v>
      </c>
      <c r="C44" s="74">
        <f t="shared" si="0"/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J44" s="41"/>
      <c r="K44" s="41"/>
      <c r="L44" s="41"/>
      <c r="M44" s="41"/>
      <c r="N44" s="49"/>
      <c r="O44" s="56"/>
    </row>
    <row r="45" spans="1:15" x14ac:dyDescent="0.25">
      <c r="A45" s="7" t="s">
        <v>45</v>
      </c>
      <c r="B45" s="113" t="s">
        <v>135</v>
      </c>
      <c r="C45" s="74">
        <f t="shared" si="0"/>
        <v>0</v>
      </c>
      <c r="D45" s="74">
        <v>0</v>
      </c>
      <c r="E45" s="74">
        <v>0</v>
      </c>
      <c r="F45" s="74">
        <v>0</v>
      </c>
      <c r="G45" s="74">
        <v>0</v>
      </c>
      <c r="H45" s="74">
        <v>0</v>
      </c>
      <c r="J45" s="42"/>
      <c r="K45" s="42"/>
      <c r="L45" s="42"/>
      <c r="M45" s="42"/>
      <c r="N45" s="48"/>
    </row>
    <row r="46" spans="1:15" x14ac:dyDescent="0.25">
      <c r="K46" s="44"/>
    </row>
    <row r="47" spans="1:15" x14ac:dyDescent="0.25">
      <c r="B47" s="9"/>
      <c r="K47" s="42"/>
    </row>
  </sheetData>
  <sortState ref="A51:C91">
    <sortCondition descending="1" ref="C51:C91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8" sqref="A8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37" t="s">
        <v>90</v>
      </c>
      <c r="B1" s="137"/>
      <c r="C1" s="137"/>
    </row>
    <row r="3" spans="1:4" ht="39.75" customHeight="1" x14ac:dyDescent="0.25">
      <c r="A3" s="4" t="s">
        <v>5</v>
      </c>
      <c r="B3" s="4" t="s">
        <v>4</v>
      </c>
      <c r="C3" s="4" t="s">
        <v>159</v>
      </c>
    </row>
    <row r="4" spans="1:4" x14ac:dyDescent="0.25">
      <c r="A4" s="11" t="s">
        <v>1</v>
      </c>
      <c r="B4" s="11" t="s">
        <v>2</v>
      </c>
      <c r="C4" s="11" t="s">
        <v>3</v>
      </c>
    </row>
    <row r="5" spans="1:4" x14ac:dyDescent="0.25">
      <c r="A5" s="61" t="s">
        <v>6</v>
      </c>
      <c r="B5" s="130" t="s">
        <v>48</v>
      </c>
      <c r="C5" s="131">
        <v>42</v>
      </c>
    </row>
    <row r="6" spans="1:4" x14ac:dyDescent="0.25">
      <c r="A6" s="126" t="s">
        <v>7</v>
      </c>
      <c r="B6" s="129" t="s">
        <v>73</v>
      </c>
      <c r="C6" s="129">
        <v>41</v>
      </c>
    </row>
    <row r="7" spans="1:4" x14ac:dyDescent="0.25">
      <c r="A7" s="61" t="s">
        <v>9</v>
      </c>
      <c r="B7" s="130" t="s">
        <v>129</v>
      </c>
      <c r="C7" s="131">
        <v>40</v>
      </c>
    </row>
    <row r="8" spans="1:4" x14ac:dyDescent="0.25">
      <c r="A8" s="61" t="s">
        <v>17</v>
      </c>
      <c r="B8" s="130" t="s">
        <v>129</v>
      </c>
      <c r="C8" s="131">
        <v>40</v>
      </c>
    </row>
    <row r="9" spans="1:4" x14ac:dyDescent="0.25">
      <c r="A9" s="61" t="s">
        <v>19</v>
      </c>
      <c r="B9" s="130" t="s">
        <v>141</v>
      </c>
      <c r="C9" s="131">
        <v>38</v>
      </c>
    </row>
    <row r="10" spans="1:4" x14ac:dyDescent="0.25">
      <c r="A10" s="61" t="s">
        <v>160</v>
      </c>
      <c r="B10" s="130" t="s">
        <v>141</v>
      </c>
      <c r="C10" s="131">
        <v>38</v>
      </c>
    </row>
    <row r="11" spans="1:4" ht="15.75" customHeight="1" x14ac:dyDescent="0.25">
      <c r="D11" s="9"/>
    </row>
    <row r="12" spans="1:4" ht="33" customHeight="1" x14ac:dyDescent="0.25">
      <c r="A12" s="135" t="s">
        <v>49</v>
      </c>
      <c r="B12" s="138"/>
      <c r="C12" s="138"/>
      <c r="D12" s="9"/>
    </row>
    <row r="13" spans="1:4" ht="22.5" customHeight="1" x14ac:dyDescent="0.25">
      <c r="A13" s="139" t="s">
        <v>91</v>
      </c>
      <c r="B13" s="139"/>
      <c r="C13" s="139"/>
      <c r="D13" s="9"/>
    </row>
    <row r="14" spans="1:4" ht="25.5" x14ac:dyDescent="0.25">
      <c r="A14" s="4" t="s">
        <v>5</v>
      </c>
      <c r="B14" s="4" t="s">
        <v>4</v>
      </c>
      <c r="C14" s="4" t="s">
        <v>50</v>
      </c>
      <c r="D14" s="9"/>
    </row>
    <row r="15" spans="1:4" x14ac:dyDescent="0.25">
      <c r="A15" s="11" t="s">
        <v>1</v>
      </c>
      <c r="B15" s="11" t="s">
        <v>2</v>
      </c>
      <c r="C15" s="11" t="s">
        <v>3</v>
      </c>
      <c r="D15" s="9"/>
    </row>
    <row r="16" spans="1:4" x14ac:dyDescent="0.25">
      <c r="A16" s="61" t="s">
        <v>6</v>
      </c>
      <c r="B16" s="115" t="s">
        <v>120</v>
      </c>
      <c r="C16" s="129">
        <v>16</v>
      </c>
      <c r="D16" s="9"/>
    </row>
    <row r="17" spans="1:4" x14ac:dyDescent="0.25">
      <c r="A17" s="61" t="s">
        <v>10</v>
      </c>
      <c r="B17" s="115" t="s">
        <v>120</v>
      </c>
      <c r="C17" s="129">
        <v>16</v>
      </c>
      <c r="D17" s="9"/>
    </row>
    <row r="18" spans="1:4" x14ac:dyDescent="0.25">
      <c r="A18" s="61" t="s">
        <v>8</v>
      </c>
      <c r="B18" s="115" t="s">
        <v>120</v>
      </c>
      <c r="C18" s="129">
        <v>16</v>
      </c>
      <c r="D18" s="9"/>
    </row>
    <row r="19" spans="1:4" x14ac:dyDescent="0.25">
      <c r="A19" s="61" t="s">
        <v>9</v>
      </c>
      <c r="B19" s="115" t="s">
        <v>120</v>
      </c>
      <c r="C19" s="129">
        <v>16</v>
      </c>
      <c r="D19" s="9"/>
    </row>
    <row r="20" spans="1:4" x14ac:dyDescent="0.25">
      <c r="A20" s="61" t="s">
        <v>7</v>
      </c>
      <c r="B20" s="115" t="s">
        <v>120</v>
      </c>
      <c r="C20" s="129">
        <v>16</v>
      </c>
      <c r="D20" s="9"/>
    </row>
    <row r="21" spans="1:4" x14ac:dyDescent="0.25">
      <c r="A21" s="61" t="s">
        <v>21</v>
      </c>
      <c r="B21" s="115" t="s">
        <v>120</v>
      </c>
      <c r="C21" s="129">
        <v>16</v>
      </c>
    </row>
    <row r="22" spans="1:4" x14ac:dyDescent="0.25">
      <c r="A22" s="61" t="s">
        <v>19</v>
      </c>
      <c r="B22" s="115" t="s">
        <v>120</v>
      </c>
      <c r="C22" s="129">
        <v>16</v>
      </c>
    </row>
    <row r="23" spans="1:4" x14ac:dyDescent="0.25">
      <c r="A23" s="61" t="s">
        <v>25</v>
      </c>
      <c r="B23" s="115" t="s">
        <v>120</v>
      </c>
      <c r="C23" s="129">
        <v>16</v>
      </c>
    </row>
    <row r="24" spans="1:4" x14ac:dyDescent="0.25">
      <c r="A24" s="61" t="s">
        <v>17</v>
      </c>
      <c r="B24" s="115" t="s">
        <v>120</v>
      </c>
      <c r="C24" s="129">
        <v>16</v>
      </c>
    </row>
    <row r="25" spans="1:4" x14ac:dyDescent="0.25">
      <c r="A25" s="1"/>
      <c r="B25" s="72"/>
      <c r="C25" s="73"/>
    </row>
    <row r="26" spans="1:4" ht="35.25" customHeight="1" x14ac:dyDescent="0.25">
      <c r="A26" s="140" t="s">
        <v>92</v>
      </c>
      <c r="B26" s="140"/>
      <c r="C26" s="140"/>
      <c r="D26" s="9"/>
    </row>
    <row r="27" spans="1:4" ht="25.5" x14ac:dyDescent="0.25">
      <c r="A27" s="4" t="s">
        <v>5</v>
      </c>
      <c r="B27" s="4" t="s">
        <v>4</v>
      </c>
      <c r="C27" s="4" t="s">
        <v>51</v>
      </c>
    </row>
    <row r="28" spans="1:4" x14ac:dyDescent="0.25">
      <c r="A28" s="11" t="s">
        <v>1</v>
      </c>
      <c r="B28" s="11" t="s">
        <v>2</v>
      </c>
      <c r="C28" s="11" t="s">
        <v>3</v>
      </c>
    </row>
    <row r="29" spans="1:4" x14ac:dyDescent="0.25">
      <c r="A29" s="61" t="s">
        <v>6</v>
      </c>
      <c r="B29" s="115" t="s">
        <v>126</v>
      </c>
      <c r="C29" s="129">
        <v>16</v>
      </c>
    </row>
    <row r="30" spans="1:4" x14ac:dyDescent="0.25">
      <c r="A30" s="61" t="s">
        <v>13</v>
      </c>
      <c r="B30" s="115" t="s">
        <v>126</v>
      </c>
      <c r="C30" s="129">
        <v>16</v>
      </c>
    </row>
    <row r="31" spans="1:4" x14ac:dyDescent="0.25">
      <c r="A31" s="61" t="s">
        <v>11</v>
      </c>
      <c r="B31" s="115" t="s">
        <v>126</v>
      </c>
      <c r="C31" s="129">
        <v>16</v>
      </c>
    </row>
    <row r="32" spans="1:4" x14ac:dyDescent="0.25">
      <c r="A32" s="61" t="s">
        <v>10</v>
      </c>
      <c r="B32" s="115" t="s">
        <v>126</v>
      </c>
      <c r="C32" s="129">
        <v>16</v>
      </c>
    </row>
    <row r="33" spans="1:3" x14ac:dyDescent="0.25">
      <c r="A33" s="61" t="s">
        <v>8</v>
      </c>
      <c r="B33" s="115" t="s">
        <v>126</v>
      </c>
      <c r="C33" s="129">
        <v>16</v>
      </c>
    </row>
    <row r="34" spans="1:3" x14ac:dyDescent="0.25">
      <c r="A34" s="61" t="s">
        <v>9</v>
      </c>
      <c r="B34" s="115" t="s">
        <v>126</v>
      </c>
      <c r="C34" s="129">
        <v>16</v>
      </c>
    </row>
    <row r="35" spans="1:3" x14ac:dyDescent="0.25">
      <c r="A35" s="61" t="s">
        <v>7</v>
      </c>
      <c r="B35" s="115" t="s">
        <v>126</v>
      </c>
      <c r="C35" s="129">
        <v>16</v>
      </c>
    </row>
    <row r="36" spans="1:3" x14ac:dyDescent="0.25">
      <c r="A36" s="61" t="s">
        <v>20</v>
      </c>
      <c r="B36" s="115" t="s">
        <v>126</v>
      </c>
      <c r="C36" s="129">
        <v>16</v>
      </c>
    </row>
    <row r="37" spans="1:3" x14ac:dyDescent="0.25">
      <c r="A37" s="61" t="s">
        <v>14</v>
      </c>
      <c r="B37" s="115" t="s">
        <v>126</v>
      </c>
      <c r="C37" s="129">
        <v>16</v>
      </c>
    </row>
    <row r="38" spans="1:3" x14ac:dyDescent="0.25">
      <c r="A38" s="61" t="s">
        <v>32</v>
      </c>
      <c r="B38" s="115" t="s">
        <v>126</v>
      </c>
      <c r="C38" s="129">
        <v>16</v>
      </c>
    </row>
    <row r="39" spans="1:3" x14ac:dyDescent="0.25">
      <c r="A39" s="61" t="s">
        <v>21</v>
      </c>
      <c r="B39" s="115" t="s">
        <v>126</v>
      </c>
      <c r="C39" s="129">
        <v>16</v>
      </c>
    </row>
    <row r="40" spans="1:3" x14ac:dyDescent="0.25">
      <c r="A40" s="61" t="s">
        <v>19</v>
      </c>
      <c r="B40" s="115" t="s">
        <v>126</v>
      </c>
      <c r="C40" s="129">
        <v>16</v>
      </c>
    </row>
    <row r="41" spans="1:3" x14ac:dyDescent="0.25">
      <c r="A41" s="61" t="s">
        <v>43</v>
      </c>
      <c r="B41" s="115" t="s">
        <v>126</v>
      </c>
      <c r="C41" s="129">
        <v>16</v>
      </c>
    </row>
    <row r="42" spans="1:3" x14ac:dyDescent="0.25">
      <c r="A42" s="61" t="s">
        <v>15</v>
      </c>
      <c r="B42" s="115" t="s">
        <v>126</v>
      </c>
      <c r="C42" s="129">
        <v>16</v>
      </c>
    </row>
    <row r="43" spans="1:3" x14ac:dyDescent="0.25">
      <c r="A43" s="61" t="s">
        <v>17</v>
      </c>
      <c r="B43" s="115" t="s">
        <v>126</v>
      </c>
      <c r="C43" s="129">
        <v>16</v>
      </c>
    </row>
    <row r="44" spans="1:3" ht="17.25" customHeight="1" x14ac:dyDescent="0.25"/>
    <row r="45" spans="1:3" ht="15.75" x14ac:dyDescent="0.25">
      <c r="A45" s="141" t="s">
        <v>93</v>
      </c>
      <c r="B45" s="141"/>
      <c r="C45" s="141"/>
    </row>
    <row r="46" spans="1:3" ht="25.5" x14ac:dyDescent="0.25">
      <c r="A46" s="4" t="s">
        <v>5</v>
      </c>
      <c r="B46" s="4" t="s">
        <v>4</v>
      </c>
      <c r="C46" s="4" t="s">
        <v>53</v>
      </c>
    </row>
    <row r="47" spans="1:3" x14ac:dyDescent="0.25">
      <c r="A47" s="11" t="s">
        <v>1</v>
      </c>
      <c r="B47" s="11" t="s">
        <v>2</v>
      </c>
      <c r="C47" s="11" t="s">
        <v>3</v>
      </c>
    </row>
    <row r="48" spans="1:3" x14ac:dyDescent="0.25">
      <c r="A48" s="61" t="s">
        <v>6</v>
      </c>
      <c r="B48" s="115" t="s">
        <v>48</v>
      </c>
      <c r="C48" s="129">
        <v>10</v>
      </c>
    </row>
    <row r="49" spans="1:3" x14ac:dyDescent="0.25">
      <c r="A49" s="61" t="s">
        <v>7</v>
      </c>
      <c r="B49" s="115" t="s">
        <v>73</v>
      </c>
      <c r="C49" s="129">
        <v>9</v>
      </c>
    </row>
    <row r="50" spans="1:3" x14ac:dyDescent="0.25">
      <c r="A50" s="61" t="s">
        <v>9</v>
      </c>
      <c r="B50" s="115" t="s">
        <v>129</v>
      </c>
      <c r="C50" s="129">
        <v>8</v>
      </c>
    </row>
    <row r="51" spans="1:3" x14ac:dyDescent="0.25">
      <c r="A51" s="61" t="s">
        <v>17</v>
      </c>
      <c r="B51" s="115" t="s">
        <v>129</v>
      </c>
      <c r="C51" s="129">
        <v>8</v>
      </c>
    </row>
  </sheetData>
  <mergeCells count="5">
    <mergeCell ref="A1:C1"/>
    <mergeCell ref="A12:C12"/>
    <mergeCell ref="A13:C13"/>
    <mergeCell ref="A26:C26"/>
    <mergeCell ref="A45:C4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L19" sqref="L19"/>
    </sheetView>
  </sheetViews>
  <sheetFormatPr defaultRowHeight="15" x14ac:dyDescent="0.25"/>
  <cols>
    <col min="1" max="1" width="34.7109375" customWidth="1"/>
    <col min="2" max="2" width="18.85546875" customWidth="1"/>
    <col min="3" max="3" width="15.5703125" customWidth="1"/>
    <col min="4" max="4" width="15.42578125" customWidth="1"/>
    <col min="5" max="6" width="16.7109375" customWidth="1"/>
    <col min="7" max="7" width="19.28515625" customWidth="1"/>
  </cols>
  <sheetData>
    <row r="1" spans="1:9" ht="15.75" x14ac:dyDescent="0.25">
      <c r="A1" s="132" t="s">
        <v>97</v>
      </c>
      <c r="B1" s="132"/>
      <c r="C1" s="132"/>
      <c r="D1" s="132"/>
      <c r="E1" s="132"/>
      <c r="F1" s="132"/>
      <c r="G1" s="132"/>
    </row>
    <row r="2" spans="1:9" ht="25.5" x14ac:dyDescent="0.25">
      <c r="A2" s="122" t="s">
        <v>5</v>
      </c>
      <c r="B2" s="122" t="s">
        <v>4</v>
      </c>
      <c r="C2" s="124" t="s">
        <v>74</v>
      </c>
      <c r="D2" s="124" t="s">
        <v>75</v>
      </c>
      <c r="E2" s="124" t="s">
        <v>76</v>
      </c>
      <c r="F2" s="124" t="s">
        <v>98</v>
      </c>
      <c r="G2" s="124" t="s">
        <v>146</v>
      </c>
    </row>
    <row r="3" spans="1:9" x14ac:dyDescent="0.25">
      <c r="A3" s="101" t="s">
        <v>1</v>
      </c>
      <c r="B3" s="101" t="s">
        <v>2</v>
      </c>
      <c r="C3" s="101" t="s">
        <v>3</v>
      </c>
      <c r="D3" s="101" t="s">
        <v>3</v>
      </c>
      <c r="E3" s="101" t="s">
        <v>3</v>
      </c>
      <c r="F3" s="101" t="s">
        <v>3</v>
      </c>
      <c r="G3" s="101" t="s">
        <v>3</v>
      </c>
    </row>
    <row r="4" spans="1:9" x14ac:dyDescent="0.25">
      <c r="A4" s="98" t="s">
        <v>6</v>
      </c>
      <c r="B4" s="62" t="s">
        <v>48</v>
      </c>
      <c r="C4" s="102">
        <v>32</v>
      </c>
      <c r="D4" s="102">
        <v>48</v>
      </c>
      <c r="E4" s="102">
        <v>45</v>
      </c>
      <c r="F4" s="102">
        <v>42</v>
      </c>
      <c r="G4" s="103">
        <f t="shared" ref="G4:G43" si="0">C4+D4+E4+F4</f>
        <v>167</v>
      </c>
      <c r="H4" s="100"/>
      <c r="I4" s="100"/>
    </row>
    <row r="5" spans="1:9" x14ac:dyDescent="0.25">
      <c r="A5" s="98" t="s">
        <v>9</v>
      </c>
      <c r="B5" s="62" t="s">
        <v>73</v>
      </c>
      <c r="C5" s="102">
        <v>33</v>
      </c>
      <c r="D5" s="102">
        <v>46</v>
      </c>
      <c r="E5" s="102">
        <v>44</v>
      </c>
      <c r="F5" s="102">
        <v>40</v>
      </c>
      <c r="G5" s="103">
        <f t="shared" si="0"/>
        <v>163</v>
      </c>
      <c r="H5" s="100"/>
      <c r="I5" s="100"/>
    </row>
    <row r="6" spans="1:9" x14ac:dyDescent="0.25">
      <c r="A6" s="98" t="s">
        <v>19</v>
      </c>
      <c r="B6" s="62" t="s">
        <v>77</v>
      </c>
      <c r="C6" s="102">
        <v>31</v>
      </c>
      <c r="D6" s="102">
        <v>42</v>
      </c>
      <c r="E6" s="102">
        <v>43</v>
      </c>
      <c r="F6" s="102">
        <v>38</v>
      </c>
      <c r="G6" s="103">
        <f t="shared" si="0"/>
        <v>154</v>
      </c>
      <c r="H6" s="100"/>
      <c r="I6" s="100"/>
    </row>
    <row r="7" spans="1:9" ht="25.5" x14ac:dyDescent="0.25">
      <c r="A7" s="98" t="s">
        <v>10</v>
      </c>
      <c r="B7" s="62" t="s">
        <v>147</v>
      </c>
      <c r="C7" s="102">
        <v>28</v>
      </c>
      <c r="D7" s="102">
        <v>44</v>
      </c>
      <c r="E7" s="102">
        <v>43</v>
      </c>
      <c r="F7" s="102">
        <v>38</v>
      </c>
      <c r="G7" s="103">
        <f t="shared" si="0"/>
        <v>153</v>
      </c>
      <c r="H7" s="100"/>
      <c r="I7" s="100"/>
    </row>
    <row r="8" spans="1:9" ht="25.5" x14ac:dyDescent="0.25">
      <c r="A8" s="98" t="s">
        <v>13</v>
      </c>
      <c r="B8" s="62" t="s">
        <v>130</v>
      </c>
      <c r="C8" s="102">
        <v>28</v>
      </c>
      <c r="D8" s="102">
        <v>44</v>
      </c>
      <c r="E8" s="102">
        <v>43</v>
      </c>
      <c r="F8" s="102">
        <v>36</v>
      </c>
      <c r="G8" s="103">
        <f t="shared" si="0"/>
        <v>151</v>
      </c>
      <c r="H8" s="100"/>
      <c r="I8" s="100"/>
    </row>
    <row r="9" spans="1:9" x14ac:dyDescent="0.25">
      <c r="A9" s="98" t="s">
        <v>14</v>
      </c>
      <c r="B9" s="62" t="s">
        <v>148</v>
      </c>
      <c r="C9" s="102">
        <v>31</v>
      </c>
      <c r="D9" s="102">
        <v>44</v>
      </c>
      <c r="E9" s="102">
        <v>39</v>
      </c>
      <c r="F9" s="102">
        <v>32</v>
      </c>
      <c r="G9" s="103">
        <f t="shared" si="0"/>
        <v>146</v>
      </c>
      <c r="H9" s="100"/>
      <c r="I9" s="100"/>
    </row>
    <row r="10" spans="1:9" x14ac:dyDescent="0.25">
      <c r="A10" s="98" t="s">
        <v>7</v>
      </c>
      <c r="B10" s="62" t="s">
        <v>148</v>
      </c>
      <c r="C10" s="102">
        <v>33</v>
      </c>
      <c r="D10" s="102">
        <v>44</v>
      </c>
      <c r="E10" s="102">
        <v>28</v>
      </c>
      <c r="F10" s="102">
        <v>41</v>
      </c>
      <c r="G10" s="103">
        <f t="shared" si="0"/>
        <v>146</v>
      </c>
      <c r="H10" s="100"/>
      <c r="I10" s="100"/>
    </row>
    <row r="11" spans="1:9" x14ac:dyDescent="0.25">
      <c r="A11" s="98" t="s">
        <v>17</v>
      </c>
      <c r="B11" s="62" t="s">
        <v>78</v>
      </c>
      <c r="C11" s="102">
        <v>24</v>
      </c>
      <c r="D11" s="102">
        <v>40</v>
      </c>
      <c r="E11" s="102">
        <v>41</v>
      </c>
      <c r="F11" s="102">
        <v>40</v>
      </c>
      <c r="G11" s="103">
        <f t="shared" si="0"/>
        <v>145</v>
      </c>
      <c r="H11" s="100"/>
      <c r="I11" s="100"/>
    </row>
    <row r="12" spans="1:9" x14ac:dyDescent="0.25">
      <c r="A12" s="99" t="s">
        <v>32</v>
      </c>
      <c r="B12" s="62" t="s">
        <v>64</v>
      </c>
      <c r="C12" s="102">
        <v>28</v>
      </c>
      <c r="D12" s="102">
        <v>44</v>
      </c>
      <c r="E12" s="102">
        <v>40</v>
      </c>
      <c r="F12" s="102">
        <v>32</v>
      </c>
      <c r="G12" s="103">
        <f t="shared" si="0"/>
        <v>144</v>
      </c>
      <c r="H12" s="100"/>
      <c r="I12" s="100"/>
    </row>
    <row r="13" spans="1:9" ht="25.5" x14ac:dyDescent="0.25">
      <c r="A13" s="98" t="s">
        <v>8</v>
      </c>
      <c r="B13" s="62" t="s">
        <v>65</v>
      </c>
      <c r="C13" s="102">
        <v>29</v>
      </c>
      <c r="D13" s="102">
        <v>42</v>
      </c>
      <c r="E13" s="102">
        <v>35</v>
      </c>
      <c r="F13" s="102">
        <v>36</v>
      </c>
      <c r="G13" s="103">
        <f t="shared" si="0"/>
        <v>142</v>
      </c>
      <c r="H13" s="100"/>
      <c r="I13" s="100"/>
    </row>
    <row r="14" spans="1:9" ht="25.5" x14ac:dyDescent="0.25">
      <c r="A14" s="98" t="s">
        <v>11</v>
      </c>
      <c r="B14" s="62" t="s">
        <v>66</v>
      </c>
      <c r="C14" s="102">
        <v>22</v>
      </c>
      <c r="D14" s="102">
        <v>41</v>
      </c>
      <c r="E14" s="102">
        <v>40</v>
      </c>
      <c r="F14" s="102">
        <v>34</v>
      </c>
      <c r="G14" s="103">
        <f t="shared" si="0"/>
        <v>137</v>
      </c>
      <c r="H14" s="100"/>
      <c r="I14" s="100"/>
    </row>
    <row r="15" spans="1:9" x14ac:dyDescent="0.25">
      <c r="A15" s="98" t="s">
        <v>21</v>
      </c>
      <c r="B15" s="62" t="s">
        <v>62</v>
      </c>
      <c r="C15" s="102">
        <v>29</v>
      </c>
      <c r="D15" s="102">
        <v>42</v>
      </c>
      <c r="E15" s="102">
        <v>30</v>
      </c>
      <c r="F15" s="102">
        <v>34</v>
      </c>
      <c r="G15" s="103">
        <f t="shared" si="0"/>
        <v>135</v>
      </c>
      <c r="H15" s="100"/>
      <c r="I15" s="100"/>
    </row>
    <row r="16" spans="1:9" x14ac:dyDescent="0.25">
      <c r="A16" s="98" t="s">
        <v>43</v>
      </c>
      <c r="B16" s="62" t="s">
        <v>62</v>
      </c>
      <c r="C16" s="102">
        <v>29</v>
      </c>
      <c r="D16" s="102">
        <v>38</v>
      </c>
      <c r="E16" s="102">
        <v>34</v>
      </c>
      <c r="F16" s="102">
        <v>34</v>
      </c>
      <c r="G16" s="103">
        <f t="shared" si="0"/>
        <v>135</v>
      </c>
      <c r="H16" s="100"/>
      <c r="I16" s="100"/>
    </row>
    <row r="17" spans="1:9" x14ac:dyDescent="0.25">
      <c r="A17" s="99" t="s">
        <v>12</v>
      </c>
      <c r="B17" s="62" t="s">
        <v>67</v>
      </c>
      <c r="C17" s="102">
        <v>29</v>
      </c>
      <c r="D17" s="102">
        <v>40</v>
      </c>
      <c r="E17" s="102">
        <v>33</v>
      </c>
      <c r="F17" s="102">
        <v>32</v>
      </c>
      <c r="G17" s="103">
        <f t="shared" si="0"/>
        <v>134</v>
      </c>
      <c r="H17" s="100"/>
      <c r="I17" s="100"/>
    </row>
    <row r="18" spans="1:9" x14ac:dyDescent="0.25">
      <c r="A18" s="98" t="s">
        <v>15</v>
      </c>
      <c r="B18" s="62" t="s">
        <v>59</v>
      </c>
      <c r="C18" s="102">
        <v>29</v>
      </c>
      <c r="D18" s="102">
        <v>36</v>
      </c>
      <c r="E18" s="102">
        <v>30</v>
      </c>
      <c r="F18" s="102">
        <v>32</v>
      </c>
      <c r="G18" s="103">
        <f t="shared" si="0"/>
        <v>127</v>
      </c>
      <c r="H18" s="100"/>
      <c r="I18" s="100"/>
    </row>
    <row r="19" spans="1:9" x14ac:dyDescent="0.25">
      <c r="A19" s="98" t="s">
        <v>23</v>
      </c>
      <c r="B19" s="62" t="s">
        <v>79</v>
      </c>
      <c r="C19" s="102">
        <v>25</v>
      </c>
      <c r="D19" s="102">
        <v>38</v>
      </c>
      <c r="E19" s="102">
        <v>34</v>
      </c>
      <c r="F19" s="102">
        <v>28</v>
      </c>
      <c r="G19" s="103">
        <f t="shared" si="0"/>
        <v>125</v>
      </c>
      <c r="H19" s="100"/>
      <c r="I19" s="100"/>
    </row>
    <row r="20" spans="1:9" x14ac:dyDescent="0.25">
      <c r="A20" s="98" t="s">
        <v>37</v>
      </c>
      <c r="B20" s="62" t="s">
        <v>61</v>
      </c>
      <c r="C20" s="102">
        <v>22</v>
      </c>
      <c r="D20" s="102">
        <v>38</v>
      </c>
      <c r="E20" s="102">
        <v>32</v>
      </c>
      <c r="F20" s="102">
        <v>30</v>
      </c>
      <c r="G20" s="103">
        <f t="shared" si="0"/>
        <v>122</v>
      </c>
      <c r="H20" s="100"/>
      <c r="I20" s="100"/>
    </row>
    <row r="21" spans="1:9" ht="25.5" x14ac:dyDescent="0.25">
      <c r="A21" s="98" t="s">
        <v>24</v>
      </c>
      <c r="B21" s="62" t="s">
        <v>80</v>
      </c>
      <c r="C21" s="102">
        <v>20</v>
      </c>
      <c r="D21" s="102">
        <v>27</v>
      </c>
      <c r="E21" s="102">
        <v>37</v>
      </c>
      <c r="F21" s="102">
        <v>32</v>
      </c>
      <c r="G21" s="103">
        <f t="shared" si="0"/>
        <v>116</v>
      </c>
      <c r="H21" s="100"/>
      <c r="I21" s="100"/>
    </row>
    <row r="22" spans="1:9" x14ac:dyDescent="0.25">
      <c r="A22" s="99" t="s">
        <v>25</v>
      </c>
      <c r="B22" s="62" t="s">
        <v>68</v>
      </c>
      <c r="C22" s="102">
        <v>19</v>
      </c>
      <c r="D22" s="102">
        <v>35</v>
      </c>
      <c r="E22" s="102">
        <v>27</v>
      </c>
      <c r="F22" s="102">
        <v>31</v>
      </c>
      <c r="G22" s="103">
        <f t="shared" si="0"/>
        <v>112</v>
      </c>
      <c r="H22" s="100"/>
      <c r="I22" s="100"/>
    </row>
    <row r="23" spans="1:9" x14ac:dyDescent="0.25">
      <c r="A23" s="98" t="s">
        <v>22</v>
      </c>
      <c r="B23" s="62" t="s">
        <v>149</v>
      </c>
      <c r="C23" s="102">
        <v>24</v>
      </c>
      <c r="D23" s="102">
        <v>30</v>
      </c>
      <c r="E23" s="102">
        <v>25</v>
      </c>
      <c r="F23" s="102">
        <v>32</v>
      </c>
      <c r="G23" s="103">
        <f t="shared" si="0"/>
        <v>111</v>
      </c>
      <c r="H23" s="100"/>
      <c r="I23" s="100"/>
    </row>
    <row r="24" spans="1:9" x14ac:dyDescent="0.25">
      <c r="A24" s="99" t="s">
        <v>20</v>
      </c>
      <c r="B24" s="62" t="s">
        <v>150</v>
      </c>
      <c r="C24" s="102">
        <v>22</v>
      </c>
      <c r="D24" s="102">
        <v>28</v>
      </c>
      <c r="E24" s="102">
        <v>24</v>
      </c>
      <c r="F24" s="102">
        <v>36</v>
      </c>
      <c r="G24" s="103">
        <f t="shared" si="0"/>
        <v>110</v>
      </c>
      <c r="H24" s="100"/>
      <c r="I24" s="100"/>
    </row>
    <row r="25" spans="1:9" x14ac:dyDescent="0.25">
      <c r="A25" s="99" t="s">
        <v>18</v>
      </c>
      <c r="B25" s="62" t="s">
        <v>63</v>
      </c>
      <c r="C25" s="102">
        <v>20</v>
      </c>
      <c r="D25" s="102">
        <v>29</v>
      </c>
      <c r="E25" s="102">
        <v>30</v>
      </c>
      <c r="F25" s="102">
        <v>28</v>
      </c>
      <c r="G25" s="103">
        <f t="shared" si="0"/>
        <v>107</v>
      </c>
      <c r="H25" s="100"/>
      <c r="I25" s="100"/>
    </row>
    <row r="26" spans="1:9" x14ac:dyDescent="0.25">
      <c r="A26" s="98" t="s">
        <v>29</v>
      </c>
      <c r="B26" s="62" t="s">
        <v>133</v>
      </c>
      <c r="C26" s="102">
        <v>22</v>
      </c>
      <c r="D26" s="102">
        <v>32</v>
      </c>
      <c r="E26" s="102">
        <v>20</v>
      </c>
      <c r="F26" s="102">
        <v>28</v>
      </c>
      <c r="G26" s="103">
        <f t="shared" si="0"/>
        <v>102</v>
      </c>
      <c r="H26" s="100"/>
      <c r="I26" s="100"/>
    </row>
    <row r="27" spans="1:9" x14ac:dyDescent="0.25">
      <c r="A27" s="99" t="s">
        <v>16</v>
      </c>
      <c r="B27" s="62" t="s">
        <v>82</v>
      </c>
      <c r="C27" s="102">
        <v>25</v>
      </c>
      <c r="D27" s="102">
        <v>14</v>
      </c>
      <c r="E27" s="102">
        <v>27</v>
      </c>
      <c r="F27" s="102">
        <v>30</v>
      </c>
      <c r="G27" s="103">
        <f t="shared" si="0"/>
        <v>96</v>
      </c>
      <c r="H27" s="100"/>
      <c r="I27" s="100"/>
    </row>
    <row r="28" spans="1:9" x14ac:dyDescent="0.25">
      <c r="A28" s="98" t="s">
        <v>26</v>
      </c>
      <c r="B28" s="62" t="s">
        <v>54</v>
      </c>
      <c r="C28" s="102">
        <v>17</v>
      </c>
      <c r="D28" s="102">
        <v>24</v>
      </c>
      <c r="E28" s="102">
        <v>27</v>
      </c>
      <c r="F28" s="102">
        <v>16</v>
      </c>
      <c r="G28" s="103">
        <f t="shared" si="0"/>
        <v>84</v>
      </c>
      <c r="H28" s="100"/>
      <c r="I28" s="100"/>
    </row>
    <row r="29" spans="1:9" x14ac:dyDescent="0.25">
      <c r="A29" s="98" t="s">
        <v>42</v>
      </c>
      <c r="B29" s="62" t="s">
        <v>52</v>
      </c>
      <c r="C29" s="102">
        <v>8</v>
      </c>
      <c r="D29" s="102">
        <v>12</v>
      </c>
      <c r="E29" s="102">
        <v>22</v>
      </c>
      <c r="F29" s="102">
        <v>15</v>
      </c>
      <c r="G29" s="103">
        <f t="shared" si="0"/>
        <v>57</v>
      </c>
      <c r="H29" s="100"/>
      <c r="I29" s="100"/>
    </row>
    <row r="30" spans="1:9" x14ac:dyDescent="0.25">
      <c r="A30" s="98" t="s">
        <v>40</v>
      </c>
      <c r="B30" s="62" t="s">
        <v>83</v>
      </c>
      <c r="C30" s="102">
        <v>7</v>
      </c>
      <c r="D30" s="102">
        <v>13</v>
      </c>
      <c r="E30" s="102">
        <v>14</v>
      </c>
      <c r="F30" s="102">
        <v>20</v>
      </c>
      <c r="G30" s="103">
        <f t="shared" si="0"/>
        <v>54</v>
      </c>
      <c r="H30" s="100"/>
      <c r="I30" s="100"/>
    </row>
    <row r="31" spans="1:9" x14ac:dyDescent="0.25">
      <c r="A31" s="98" t="s">
        <v>44</v>
      </c>
      <c r="B31" s="62" t="s">
        <v>84</v>
      </c>
      <c r="C31" s="102">
        <v>10</v>
      </c>
      <c r="D31" s="102">
        <v>2</v>
      </c>
      <c r="E31" s="102">
        <v>25</v>
      </c>
      <c r="F31" s="102">
        <v>12</v>
      </c>
      <c r="G31" s="103">
        <f t="shared" si="0"/>
        <v>49</v>
      </c>
      <c r="H31" s="100"/>
      <c r="I31" s="100"/>
    </row>
    <row r="32" spans="1:9" x14ac:dyDescent="0.25">
      <c r="A32" s="98" t="s">
        <v>36</v>
      </c>
      <c r="B32" s="62" t="s">
        <v>85</v>
      </c>
      <c r="C32" s="102">
        <v>7</v>
      </c>
      <c r="D32" s="102">
        <v>11</v>
      </c>
      <c r="E32" s="102">
        <v>20</v>
      </c>
      <c r="F32" s="102">
        <v>2</v>
      </c>
      <c r="G32" s="103">
        <f t="shared" si="0"/>
        <v>40</v>
      </c>
      <c r="H32" s="100"/>
      <c r="I32" s="100"/>
    </row>
    <row r="33" spans="1:9" x14ac:dyDescent="0.25">
      <c r="A33" s="98" t="s">
        <v>38</v>
      </c>
      <c r="B33" s="62" t="s">
        <v>69</v>
      </c>
      <c r="C33" s="102">
        <v>8</v>
      </c>
      <c r="D33" s="102">
        <v>6</v>
      </c>
      <c r="E33" s="102">
        <v>8</v>
      </c>
      <c r="F33" s="102">
        <v>17</v>
      </c>
      <c r="G33" s="103">
        <f t="shared" si="0"/>
        <v>39</v>
      </c>
      <c r="H33" s="100"/>
      <c r="I33" s="100"/>
    </row>
    <row r="34" spans="1:9" x14ac:dyDescent="0.25">
      <c r="A34" s="98" t="s">
        <v>31</v>
      </c>
      <c r="B34" s="62" t="s">
        <v>144</v>
      </c>
      <c r="C34" s="102">
        <v>7</v>
      </c>
      <c r="D34" s="102">
        <v>2</v>
      </c>
      <c r="E34" s="102">
        <v>20</v>
      </c>
      <c r="F34" s="102">
        <v>5</v>
      </c>
      <c r="G34" s="103">
        <f t="shared" si="0"/>
        <v>34</v>
      </c>
      <c r="H34" s="100"/>
      <c r="I34" s="100"/>
    </row>
    <row r="35" spans="1:9" x14ac:dyDescent="0.25">
      <c r="A35" s="98" t="s">
        <v>34</v>
      </c>
      <c r="B35" s="62" t="s">
        <v>144</v>
      </c>
      <c r="C35" s="102">
        <v>8</v>
      </c>
      <c r="D35" s="102">
        <v>6</v>
      </c>
      <c r="E35" s="102">
        <v>8</v>
      </c>
      <c r="F35" s="102">
        <v>12</v>
      </c>
      <c r="G35" s="103">
        <f t="shared" si="0"/>
        <v>34</v>
      </c>
      <c r="H35" s="100"/>
      <c r="I35" s="100"/>
    </row>
    <row r="36" spans="1:9" x14ac:dyDescent="0.25">
      <c r="A36" s="98" t="s">
        <v>27</v>
      </c>
      <c r="B36" s="62" t="s">
        <v>151</v>
      </c>
      <c r="C36" s="102">
        <v>8</v>
      </c>
      <c r="D36" s="102">
        <v>6</v>
      </c>
      <c r="E36" s="102">
        <v>15</v>
      </c>
      <c r="F36" s="102">
        <v>2</v>
      </c>
      <c r="G36" s="103">
        <f t="shared" si="0"/>
        <v>31</v>
      </c>
      <c r="H36" s="100"/>
      <c r="I36" s="100"/>
    </row>
    <row r="37" spans="1:9" x14ac:dyDescent="0.25">
      <c r="A37" s="98" t="s">
        <v>39</v>
      </c>
      <c r="B37" s="62" t="s">
        <v>151</v>
      </c>
      <c r="C37" s="102">
        <v>8</v>
      </c>
      <c r="D37" s="102">
        <v>8</v>
      </c>
      <c r="E37" s="102">
        <v>1</v>
      </c>
      <c r="F37" s="102">
        <v>14</v>
      </c>
      <c r="G37" s="103">
        <f t="shared" si="0"/>
        <v>31</v>
      </c>
      <c r="H37" s="100"/>
      <c r="I37" s="100"/>
    </row>
    <row r="38" spans="1:9" x14ac:dyDescent="0.25">
      <c r="A38" s="98" t="s">
        <v>33</v>
      </c>
      <c r="B38" s="62" t="s">
        <v>151</v>
      </c>
      <c r="C38" s="102">
        <v>8</v>
      </c>
      <c r="D38" s="102">
        <v>0</v>
      </c>
      <c r="E38" s="102">
        <v>8</v>
      </c>
      <c r="F38" s="102">
        <v>15</v>
      </c>
      <c r="G38" s="103">
        <f t="shared" si="0"/>
        <v>31</v>
      </c>
      <c r="H38" s="100"/>
      <c r="I38" s="100"/>
    </row>
    <row r="39" spans="1:9" x14ac:dyDescent="0.25">
      <c r="A39" s="98" t="s">
        <v>30</v>
      </c>
      <c r="B39" s="62" t="s">
        <v>72</v>
      </c>
      <c r="C39" s="102">
        <v>11</v>
      </c>
      <c r="D39" s="102">
        <v>14</v>
      </c>
      <c r="E39" s="102">
        <v>1</v>
      </c>
      <c r="F39" s="102">
        <v>4</v>
      </c>
      <c r="G39" s="103">
        <f t="shared" si="0"/>
        <v>30</v>
      </c>
      <c r="H39" s="100"/>
      <c r="I39" s="100"/>
    </row>
    <row r="40" spans="1:9" x14ac:dyDescent="0.25">
      <c r="A40" s="98" t="s">
        <v>28</v>
      </c>
      <c r="B40" s="62" t="s">
        <v>87</v>
      </c>
      <c r="C40" s="102">
        <v>8</v>
      </c>
      <c r="D40" s="102">
        <v>2</v>
      </c>
      <c r="E40" s="102">
        <v>4</v>
      </c>
      <c r="F40" s="102">
        <v>9</v>
      </c>
      <c r="G40" s="103">
        <f t="shared" si="0"/>
        <v>23</v>
      </c>
      <c r="H40" s="100"/>
      <c r="I40" s="100"/>
    </row>
    <row r="41" spans="1:9" x14ac:dyDescent="0.25">
      <c r="A41" s="98" t="s">
        <v>45</v>
      </c>
      <c r="B41" s="62" t="s">
        <v>88</v>
      </c>
      <c r="C41" s="102">
        <v>8</v>
      </c>
      <c r="D41" s="102">
        <v>8</v>
      </c>
      <c r="E41" s="102">
        <v>3</v>
      </c>
      <c r="F41" s="102">
        <v>1</v>
      </c>
      <c r="G41" s="103">
        <f t="shared" si="0"/>
        <v>20</v>
      </c>
      <c r="H41" s="100"/>
      <c r="I41" s="100"/>
    </row>
    <row r="42" spans="1:9" x14ac:dyDescent="0.25">
      <c r="A42" s="98" t="s">
        <v>35</v>
      </c>
      <c r="B42" s="62" t="s">
        <v>89</v>
      </c>
      <c r="C42" s="102">
        <v>8</v>
      </c>
      <c r="D42" s="102">
        <v>2</v>
      </c>
      <c r="E42" s="102">
        <v>0</v>
      </c>
      <c r="F42" s="102">
        <v>2</v>
      </c>
      <c r="G42" s="103">
        <f t="shared" si="0"/>
        <v>12</v>
      </c>
      <c r="H42" s="100"/>
      <c r="I42" s="100"/>
    </row>
    <row r="43" spans="1:9" x14ac:dyDescent="0.25">
      <c r="A43" s="98" t="s">
        <v>41</v>
      </c>
      <c r="B43" s="62" t="s">
        <v>57</v>
      </c>
      <c r="C43" s="102">
        <v>8</v>
      </c>
      <c r="D43" s="102">
        <v>0</v>
      </c>
      <c r="E43" s="102">
        <v>1</v>
      </c>
      <c r="F43" s="102">
        <v>0</v>
      </c>
      <c r="G43" s="103">
        <f t="shared" si="0"/>
        <v>9</v>
      </c>
      <c r="H43" s="100"/>
      <c r="I43" s="100"/>
    </row>
    <row r="44" spans="1:9" x14ac:dyDescent="0.25">
      <c r="A44" s="123"/>
      <c r="B44" s="123"/>
      <c r="C44" s="123"/>
      <c r="D44" s="123"/>
      <c r="E44" s="123"/>
      <c r="F44" s="123"/>
      <c r="G44" s="125"/>
      <c r="H44" s="100"/>
      <c r="I44" s="100"/>
    </row>
  </sheetData>
  <sortState ref="A2:G44">
    <sortCondition descending="1" ref="G2:G44"/>
  </sortState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этап итоги</vt:lpstr>
      <vt:lpstr>Оценка (раздел 1)</vt:lpstr>
      <vt:lpstr>Оценка (раздел 2)</vt:lpstr>
      <vt:lpstr>Оценка (раздел 3)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2017-11-08T14:02:38Z</cp:lastPrinted>
  <dcterms:created xsi:type="dcterms:W3CDTF">2015-07-03T05:52:10Z</dcterms:created>
  <dcterms:modified xsi:type="dcterms:W3CDTF">2018-01-17T06:59:20Z</dcterms:modified>
</cp:coreProperties>
</file>