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55" windowWidth="20700" windowHeight="9915" tabRatio="782"/>
  </bookViews>
  <sheets>
    <sheet name="сводный рейтинг по I и II этапу" sheetId="9" r:id="rId1"/>
    <sheet name="Рейтинг III этап" sheetId="1" r:id="rId2"/>
    <sheet name="III этап итоги" sheetId="2" r:id="rId3"/>
    <sheet name="Оценка (раздел 1)" sheetId="3" r:id="rId4"/>
    <sheet name="Оценка (раздел 2)" sheetId="4" r:id="rId5"/>
    <sheet name="Оценка (раздел 3)" sheetId="5" r:id="rId6"/>
    <sheet name="Оценка (раздел 4)" sheetId="6" r:id="rId7"/>
    <sheet name="Лидеры" sheetId="7" r:id="rId8"/>
  </sheets>
  <definedNames>
    <definedName name="_xlnm._FilterDatabase" localSheetId="3" hidden="1">'Оценка (раздел 1)'!$L$6:$M$46</definedName>
    <definedName name="_xlnm._FilterDatabase" localSheetId="4" hidden="1">'Оценка (раздел 2)'!#REF!</definedName>
    <definedName name="_xlnm._FilterDatabase" localSheetId="6" hidden="1">'Оценка (раздел 4)'!#REF!</definedName>
    <definedName name="_xlnm.Print_Area" localSheetId="3">'Оценка (раздел 1)'!$A$1:$I$46</definedName>
    <definedName name="_xlnm.Print_Area" localSheetId="4">'Оценка (раздел 2)'!$A$1:$K$46</definedName>
    <definedName name="_xlnm.Print_Area" localSheetId="5">'Оценка (раздел 3)'!$A$1:$E$46</definedName>
    <definedName name="_xlnm.Print_Area" localSheetId="6">'Оценка (раздел 4)'!$A$1:$K$46</definedName>
    <definedName name="_xlnm.Print_Area" localSheetId="0">'сводный рейтинг по I и II этапу'!$A:$F</definedName>
  </definedNames>
  <calcPr calcId="125725"/>
</workbook>
</file>

<file path=xl/calcChain.xml><?xml version="1.0" encoding="utf-8"?>
<calcChain xmlns="http://schemas.openxmlformats.org/spreadsheetml/2006/main">
  <c r="F6" i="9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0"/>
  <c r="F31"/>
  <c r="F32"/>
  <c r="F33"/>
  <c r="F34"/>
  <c r="F29"/>
  <c r="F40"/>
  <c r="F35"/>
  <c r="F36"/>
  <c r="F37"/>
  <c r="F38"/>
  <c r="F39"/>
  <c r="F41"/>
  <c r="F42"/>
  <c r="F43"/>
  <c r="F44"/>
  <c r="F5"/>
  <c r="C44" i="1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8" i="2"/>
  <c r="C9"/>
  <c r="C10"/>
  <c r="C11"/>
  <c r="C12"/>
  <c r="C13"/>
  <c r="C14"/>
  <c r="C15"/>
  <c r="C16"/>
  <c r="C17"/>
  <c r="C18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7"/>
  <c r="C44" i="6"/>
  <c r="C45" i="4" l="1"/>
  <c r="C46"/>
  <c r="C30" i="6" l="1"/>
  <c r="C31"/>
  <c r="C32"/>
  <c r="C33"/>
  <c r="C34"/>
  <c r="C35"/>
  <c r="C36"/>
  <c r="C37"/>
  <c r="C38"/>
  <c r="C39"/>
  <c r="C40"/>
  <c r="C41"/>
  <c r="C42"/>
  <c r="C43"/>
  <c r="C45"/>
  <c r="C46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5"/>
  <c r="C6" i="5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5"/>
  <c r="C6" i="4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4"/>
  <c r="C35"/>
  <c r="C36"/>
  <c r="C37"/>
  <c r="C38"/>
  <c r="C39"/>
  <c r="C40"/>
  <c r="C41"/>
  <c r="C42"/>
  <c r="C43"/>
  <c r="C44"/>
  <c r="C5"/>
  <c r="C6" i="3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7"/>
  <c r="C38"/>
  <c r="C39"/>
  <c r="C40"/>
  <c r="C41"/>
  <c r="C42"/>
  <c r="C43"/>
  <c r="C44"/>
  <c r="C45"/>
  <c r="C46"/>
  <c r="C5"/>
</calcChain>
</file>

<file path=xl/comments1.xml><?xml version="1.0" encoding="utf-8"?>
<comments xmlns="http://schemas.openxmlformats.org/spreadsheetml/2006/main">
  <authors>
    <author>Трофимова И.В.</author>
  </authors>
  <commentList>
    <comment ref="D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E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F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I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</commentList>
</comments>
</file>

<file path=xl/comments2.xml><?xml version="1.0" encoding="utf-8"?>
<comments xmlns="http://schemas.openxmlformats.org/spreadsheetml/2006/main">
  <authors>
    <author>Наталья Чупина</author>
  </authors>
  <commentList>
    <comment ref="K40" authorId="0">
      <text>
        <r>
          <rPr>
            <b/>
            <sz val="9"/>
            <color indexed="81"/>
            <rFont val="Tahoma"/>
            <family val="2"/>
            <charset val="204"/>
          </rPr>
          <t>Наталья Чупина:</t>
        </r>
        <r>
          <rPr>
            <sz val="9"/>
            <color indexed="81"/>
            <rFont val="Tahoma"/>
            <family val="2"/>
            <charset val="204"/>
          </rPr>
          <t xml:space="preserve">
Создание нового учреждения 11.11.2015
</t>
        </r>
      </text>
    </comment>
  </commentList>
</comments>
</file>

<file path=xl/sharedStrings.xml><?xml version="1.0" encoding="utf-8"?>
<sst xmlns="http://schemas.openxmlformats.org/spreadsheetml/2006/main" count="811" uniqueCount="158">
  <si>
    <t>Наименование муниципального образования Мурманской области</t>
  </si>
  <si>
    <t>Место по Мурманской области</t>
  </si>
  <si>
    <t>Единица измерения</t>
  </si>
  <si>
    <t>место</t>
  </si>
  <si>
    <t>баллов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</si>
  <si>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</si>
  <si>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</si>
  <si>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</si>
  <si>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</si>
  <si>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</si>
  <si>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5</t>
  </si>
  <si>
    <t>г.Мончегорск с подведомственной территорией</t>
  </si>
  <si>
    <t>6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</si>
  <si>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</si>
  <si>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</si>
  <si>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</si>
  <si>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</si>
  <si>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</si>
  <si>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</si>
  <si>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</si>
  <si>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</si>
  <si>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</si>
  <si>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15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</si>
  <si>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</si>
  <si>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</si>
  <si>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</si>
  <si>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</si>
  <si>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</si>
  <si>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20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</si>
  <si>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</si>
  <si>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</si>
  <si>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</si>
  <si>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</si>
  <si>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</si>
  <si>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</si>
  <si>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</si>
  <si>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</si>
  <si>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</si>
  <si>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</si>
  <si>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</si>
  <si>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</si>
  <si>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</si>
  <si>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</si>
  <si>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</si>
  <si>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</si>
  <si>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</si>
  <si>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</si>
  <si>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</si>
  <si>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</si>
  <si>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Итого по II этапу</t>
  </si>
  <si>
    <t>Городские округа</t>
  </si>
  <si>
    <t>1</t>
  </si>
  <si>
    <t>Муниципальные районы</t>
  </si>
  <si>
    <t>Версия бюджета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</si>
  <si>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</si>
  <si>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</si>
  <si>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</si>
  <si>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</si>
  <si>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Итого баллов  по II этапу</t>
  </si>
  <si>
    <t>2</t>
  </si>
  <si>
    <t xml:space="preserve">Итого по I этапу </t>
  </si>
  <si>
    <t>27-30</t>
  </si>
  <si>
    <t>31-32</t>
  </si>
  <si>
    <t>35-40</t>
  </si>
  <si>
    <t>Рейтинг муниципальных образований Мурманской области по уровню открытости бюджетных данных в 2016 году</t>
  </si>
  <si>
    <t>4-5</t>
  </si>
  <si>
    <t>27</t>
  </si>
  <si>
    <t>Итого баллов по I-II этапу</t>
  </si>
  <si>
    <t>Лидеры рейтинга по результатам I-III этапов</t>
  </si>
  <si>
    <t>Итого по III этапу</t>
  </si>
  <si>
    <t>Итого по I-III этапам оценки</t>
  </si>
  <si>
    <t xml:space="preserve">1. Внесение изменений в решение о  бюджете муниципального образования Мурманской области </t>
  </si>
  <si>
    <t>2. Промежуточная отчетность об исполнении бюджета муниципального образования Мурманской области и аналитические данные</t>
  </si>
  <si>
    <t>3. Финансовый контроль</t>
  </si>
  <si>
    <t>4. Инфраструктура для обеспеченности бюджетных данных для граждан и общественное участие (III квартал текущего финансового года)</t>
  </si>
  <si>
    <t>III  этап.  "Исполнение бюджета муниципального образования и финансовый контроль, инфраструктура  для обеспечения открытости бюджетных данных"</t>
  </si>
  <si>
    <t>1. Внесение изменений в решение о  бюджете муниципального образования Мурманской области</t>
  </si>
  <si>
    <t>Оценка муниципальных образований Мурманской области по разделу "1. Внесение изменений в решение о  бюджете муниципального образования Мурманской области"</t>
  </si>
  <si>
    <t xml:space="preserve">1.1 Публикация в открытом доступе на сайте муниципального образования проектов решений о внесении изменений в решение о  бюджете муниципального образования на текущий финансовый год и на плановый период </t>
  </si>
  <si>
    <t>1.2 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 пояснительной записки</t>
  </si>
  <si>
    <t>1.3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заключения контрольно-счетного органа муниципального образования на указанные проекты решений</t>
  </si>
  <si>
    <t xml:space="preserve">1.4 Проведение и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результатов общественного обсуждения указанных проектов решений
</t>
  </si>
  <si>
    <t>1.5 Публикация в открытом доступе на портале (сайте) муниципального образования, предназначенном для публикации информации о бюджетных данных, решений о внесении изменений в решение о бюджете муниципального образования на текущий финансовый год и на плановый период</t>
  </si>
  <si>
    <t>1.6 Публикация в открытом доступе на портале (сайте) муниципального образования, предназначенном для публикации информации о бюджетных данных, актуализированных версий решений о внесении изменений в решение о бюджете муниципального образования на текущий финансовый год и на плановый период с учетом внесенных изменений</t>
  </si>
  <si>
    <t xml:space="preserve"> Исполнение бюджета муниципального образования и финансовый контроль, инфраструктура  для обеспечения открытости бюджетных данных</t>
  </si>
  <si>
    <t xml:space="preserve">Исполнение бюджета муниципального образования и финансовый контроль, инфраструктура  для обеспечения открытости бюджетных данных  </t>
  </si>
  <si>
    <t>Оценка муниципальных образований Мурманской области по разделу "2. Промежуточная отчетность об исполнении бюджета муниципального образования Мурманской области и аналитические данные"</t>
  </si>
  <si>
    <t>2.1 Публикация отчетов об исполнении бюджета муниципального образования за первый квартал, полугодие, девять месяцев текущего финансового года</t>
  </si>
  <si>
    <t>2.2 Ежеквартальная публикация сведений об исполнении бюджета муниципального образования  по доходам в разрезе видов доходов в сравнении с запланированными значениями на соответствующий период (финансовый год)</t>
  </si>
  <si>
    <t>2.3 Ежеквартальная публикация сведений об исполнении бюджета муниципального образования по расходам в разрезе разделов и подразделов классификации расходов в сравнении с запланированными значениями на соответствующий период (финансовый год)</t>
  </si>
  <si>
    <t>2.4 Ежеквартальная публикация сведений об исполнении бюджета муниципального образования по расходам в разрезе муниципальных программ в сравнении с запланированными значениями на соответствующий период (финансовый год)</t>
  </si>
  <si>
    <t>2.5 Ежеквартальная публикация сведений об объеме муниципального долга муниципального образования  на начало и на конец отчетного периода</t>
  </si>
  <si>
    <t>2.6 Ежеквартальная публикация аналитических данных о поступлении доходов в бюджет муниципального образования по видам доходов за отчетный период текущего финансового года в сравнении с соответствующим периодом прошлого года</t>
  </si>
  <si>
    <t>2.7 Ежеквартальная публикация аналитических данных о расходах бюджета муниципального образования 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</t>
  </si>
  <si>
    <t>2.8 Ежеквартальная публикация аналитических данных о расходах бюджета муниципального образования по муниципальным программам за отчетный период текущего финансового года в сравнении с соответствующим периодом прошлого года</t>
  </si>
  <si>
    <t xml:space="preserve"> Исполнение бюджета муниципального образования и финансовый контроль, инфраструктура  для обеспечения открытости бюджетных данных   </t>
  </si>
  <si>
    <t>Оценка муниципальных образований Мурманской области по разделу "3. Финансовый контроль"</t>
  </si>
  <si>
    <t>3.1 Публикация плана контрольных мероприятий контрольно-счетного органа муниципального образования на текущий финансовый год</t>
  </si>
  <si>
    <t>3.2 Публикация информации о проведенных в текущем финансовом году контрольно-счетным органом муниципального образования  контрольных и экспертно-аналитических мероприятиях, о выявленных при их проведении нарушениях, о внесенных представлениях и предписаниях, а также о принятых по ним решениях и мерах</t>
  </si>
  <si>
    <t xml:space="preserve"> Исполнение бюджета муниципального образования и финансовый контроль, инфраструктура  для обеспечения открытости бюджетных данных    </t>
  </si>
  <si>
    <t>Оценка муниципальных образований Мурманской области по разделу "4. Инфраструктура для обеспеченности бюджетных данных для граждан и общественное участие (III квартал текущего финансового года)"</t>
  </si>
  <si>
    <t>4.1 В муниципальном образовании создан и поддерживается  в актуальном состоянии   специализированный портал (сайт) для публикации информации о бюджетных данных для граждан</t>
  </si>
  <si>
    <t>4.2 На  специализированном сайте муниципального образования для публикации информации о бюджетных данных для граждан установлен независимый общедоступный счетчик посещений</t>
  </si>
  <si>
    <t>4.3 Количество посещений (уникальных посетителей)   специализированного портала (сайта) муниципального образования  для публикации информации о бюджетных данных для граждан в месяц (от общей численности населения муниципального образования)</t>
  </si>
  <si>
    <t>4.4 Публикация на специализированном портале (сайте) муниципального образования  для публикации информации о бюджетных данных для граждан или в бюджетах для граждан, опубликованных в иных форматах, сведений об основных этапах (мероприятиях) бюджетного процесса</t>
  </si>
  <si>
    <t>4.5 Проведение в  III квартале текущего финансового года органами местного самоуправления опросов общественного мнения по бюджетной тематике и публикация отчетов по результатам проведенных опросов</t>
  </si>
  <si>
    <t>4.6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III квартале текущего финансового года</t>
  </si>
  <si>
    <t xml:space="preserve">4.7 Использование органами местного самоуправления  в III квартале текущего финансового года социальных сетей  для распространения информации о бюджете </t>
  </si>
  <si>
    <t>4.8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</si>
  <si>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 xml:space="preserve">1 </t>
  </si>
  <si>
    <t>3</t>
  </si>
  <si>
    <t>19-21</t>
  </si>
  <si>
    <t>22</t>
  </si>
  <si>
    <t>23-26</t>
  </si>
  <si>
    <t>34-40</t>
  </si>
  <si>
    <t>1-18</t>
  </si>
  <si>
    <t>21-26</t>
  </si>
  <si>
    <t>6-7</t>
  </si>
  <si>
    <t>8</t>
  </si>
  <si>
    <t>9</t>
  </si>
  <si>
    <t>10-12</t>
  </si>
  <si>
    <t>13-14</t>
  </si>
  <si>
    <t>16-19</t>
  </si>
  <si>
    <t>21</t>
  </si>
  <si>
    <t>23-24</t>
  </si>
  <si>
    <t>25</t>
  </si>
  <si>
    <t>26</t>
  </si>
  <si>
    <t>31</t>
  </si>
  <si>
    <t>32-33</t>
  </si>
  <si>
    <t>34</t>
  </si>
  <si>
    <t>18-19</t>
  </si>
  <si>
    <t>Раздел 4 - Инфраструктура для обеспеченности бюджетных данных для граждан и общественное участие (III квартал текущего финансового года)</t>
  </si>
  <si>
    <t>Итого баллов  по разделу 4</t>
  </si>
  <si>
    <t xml:space="preserve">Раздел 3 -  Финансовый контроль </t>
  </si>
  <si>
    <t>Раздел 2 - Промежуточная отчетность об исполнении бюджета муниципального образования Мурманской области и аналитические данные</t>
  </si>
  <si>
    <t xml:space="preserve">Раздел 1- Внесение изменений в решение о  бюджете муниципального образования Мурманской области </t>
  </si>
  <si>
    <t>Лидеры рейтинга по результатам III этапа</t>
  </si>
  <si>
    <t xml:space="preserve">III  этап. "Исполнение бюджета муниципального образования и финансовый контроль, инфраструктура  для обеспечения открытости бюджетных данных" </t>
  </si>
  <si>
    <t>7-8</t>
  </si>
  <si>
    <t>9-12</t>
  </si>
  <si>
    <t>13-16</t>
  </si>
  <si>
    <t>17</t>
  </si>
  <si>
    <t>18-21</t>
  </si>
  <si>
    <t>27-32</t>
  </si>
  <si>
    <t>33-40</t>
  </si>
  <si>
    <t>18-20</t>
  </si>
  <si>
    <t>21-40</t>
  </si>
  <si>
    <t>1-17</t>
  </si>
  <si>
    <t>23-25</t>
  </si>
  <si>
    <t>1-2</t>
  </si>
  <si>
    <t>3-8</t>
  </si>
  <si>
    <t>9-19</t>
  </si>
  <si>
    <t>28-30</t>
  </si>
  <si>
    <t>28-29</t>
  </si>
  <si>
    <t>30</t>
  </si>
  <si>
    <t>33</t>
  </si>
  <si>
    <t>26-27</t>
  </si>
  <si>
    <t>34-35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</si>
</sst>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_ ;\-0\ "/>
    <numFmt numFmtId="165" formatCode="#,##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105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4" fillId="4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4" fontId="0" fillId="0" borderId="0" xfId="0" applyNumberFormat="1"/>
    <xf numFmtId="0" fontId="8" fillId="4" borderId="1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10" fillId="0" borderId="3" xfId="0" applyFont="1" applyFill="1" applyBorder="1" applyAlignment="1">
      <alignment vertical="center"/>
    </xf>
    <xf numFmtId="0" fontId="0" fillId="0" borderId="3" xfId="0" applyFill="1" applyBorder="1"/>
    <xf numFmtId="0" fontId="0" fillId="0" borderId="6" xfId="0" applyBorder="1"/>
    <xf numFmtId="0" fontId="10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Fill="1" applyBorder="1"/>
    <xf numFmtId="0" fontId="10" fillId="0" borderId="6" xfId="0" applyFont="1" applyFill="1" applyBorder="1" applyAlignment="1">
      <alignment vertical="center"/>
    </xf>
    <xf numFmtId="0" fontId="0" fillId="0" borderId="7" xfId="0" applyBorder="1"/>
    <xf numFmtId="0" fontId="10" fillId="4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6" xfId="0" applyFill="1" applyBorder="1"/>
    <xf numFmtId="0" fontId="10" fillId="4" borderId="3" xfId="0" applyFont="1" applyFill="1" applyBorder="1" applyAlignment="1">
      <alignment vertical="center"/>
    </xf>
    <xf numFmtId="49" fontId="0" fillId="4" borderId="3" xfId="0" applyNumberForma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2" fontId="11" fillId="4" borderId="3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/>
    <xf numFmtId="0" fontId="9" fillId="4" borderId="9" xfId="0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164" fontId="11" fillId="4" borderId="9" xfId="1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164" fontId="11" fillId="4" borderId="3" xfId="1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/>
    <xf numFmtId="1" fontId="8" fillId="4" borderId="9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1" fillId="5" borderId="9" xfId="0" applyNumberFormat="1" applyFont="1" applyFill="1" applyBorder="1" applyAlignment="1">
      <alignment horizontal="center" vertical="top" wrapText="1"/>
    </xf>
    <xf numFmtId="0" fontId="8" fillId="5" borderId="9" xfId="0" applyFont="1" applyFill="1" applyBorder="1" applyAlignment="1">
      <alignment horizontal="left" vertical="top" wrapText="1"/>
    </xf>
    <xf numFmtId="49" fontId="19" fillId="4" borderId="1" xfId="0" applyNumberFormat="1" applyFont="1" applyFill="1" applyBorder="1" applyAlignment="1">
      <alignment horizontal="center"/>
    </xf>
    <xf numFmtId="49" fontId="20" fillId="4" borderId="1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0" fontId="20" fillId="4" borderId="1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0" fillId="4" borderId="9" xfId="0" applyFont="1" applyFill="1" applyBorder="1" applyAlignment="1">
      <alignment vertical="center"/>
    </xf>
    <xf numFmtId="49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19" fillId="4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2" fontId="11" fillId="4" borderId="2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7" fillId="0" borderId="2" xfId="0" applyFont="1" applyBorder="1" applyAlignment="1">
      <alignment vertical="center"/>
    </xf>
  </cellXfs>
  <cellStyles count="4">
    <cellStyle name="Excel Built-in Normal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tabSelected="1" zoomScale="115" zoomScaleNormal="115" workbookViewId="0">
      <selection activeCell="I14" sqref="I14"/>
    </sheetView>
  </sheetViews>
  <sheetFormatPr defaultRowHeight="15"/>
  <cols>
    <col min="1" max="1" width="40.5703125" customWidth="1"/>
    <col min="2" max="3" width="14.5703125" customWidth="1"/>
    <col min="4" max="5" width="15.85546875" customWidth="1"/>
    <col min="6" max="6" width="18.28515625" style="29" customWidth="1"/>
  </cols>
  <sheetData>
    <row r="1" spans="1:11" ht="15.75">
      <c r="A1" s="92" t="s">
        <v>68</v>
      </c>
      <c r="B1" s="92"/>
      <c r="C1" s="92"/>
      <c r="D1" s="92"/>
      <c r="E1" s="92"/>
      <c r="F1" s="92"/>
    </row>
    <row r="3" spans="1:11" ht="38.25">
      <c r="A3" s="66" t="s">
        <v>0</v>
      </c>
      <c r="B3" s="66" t="s">
        <v>1</v>
      </c>
      <c r="C3" s="66" t="s">
        <v>60</v>
      </c>
      <c r="D3" s="66" t="s">
        <v>49</v>
      </c>
      <c r="E3" s="66" t="s">
        <v>69</v>
      </c>
      <c r="F3" s="66" t="s">
        <v>70</v>
      </c>
    </row>
    <row r="4" spans="1:11">
      <c r="A4" s="62" t="s">
        <v>2</v>
      </c>
      <c r="B4" s="62" t="s">
        <v>3</v>
      </c>
      <c r="C4" s="62" t="s">
        <v>4</v>
      </c>
      <c r="D4" s="62" t="s">
        <v>4</v>
      </c>
      <c r="E4" s="62" t="s">
        <v>4</v>
      </c>
      <c r="F4" s="62" t="s">
        <v>4</v>
      </c>
    </row>
    <row r="5" spans="1:11">
      <c r="A5" s="4" t="s">
        <v>5</v>
      </c>
      <c r="B5" s="63" t="s">
        <v>51</v>
      </c>
      <c r="C5" s="5">
        <v>30</v>
      </c>
      <c r="D5" s="5">
        <v>44</v>
      </c>
      <c r="E5" s="73">
        <v>46</v>
      </c>
      <c r="F5" s="64">
        <f>C5+D5+E5</f>
        <v>120</v>
      </c>
    </row>
    <row r="6" spans="1:11">
      <c r="A6" s="4" t="s">
        <v>20</v>
      </c>
      <c r="B6" s="65">
        <v>2</v>
      </c>
      <c r="C6" s="5">
        <v>31</v>
      </c>
      <c r="D6" s="5">
        <v>42</v>
      </c>
      <c r="E6" s="73">
        <v>43</v>
      </c>
      <c r="F6" s="64">
        <f>C6+D6+E6</f>
        <v>116</v>
      </c>
    </row>
    <row r="7" spans="1:11">
      <c r="A7" s="4" t="s">
        <v>8</v>
      </c>
      <c r="B7" s="65">
        <v>3</v>
      </c>
      <c r="C7" s="5">
        <v>28</v>
      </c>
      <c r="D7" s="5">
        <v>42</v>
      </c>
      <c r="E7" s="73">
        <v>44</v>
      </c>
      <c r="F7" s="64">
        <f>C7+D7+E7</f>
        <v>114</v>
      </c>
    </row>
    <row r="8" spans="1:11">
      <c r="A8" s="4" t="s">
        <v>7</v>
      </c>
      <c r="B8" s="65">
        <v>4</v>
      </c>
      <c r="C8" s="5">
        <v>28</v>
      </c>
      <c r="D8" s="5">
        <v>41</v>
      </c>
      <c r="E8" s="73">
        <v>40</v>
      </c>
      <c r="F8" s="64">
        <f>C8+D8+E8</f>
        <v>109</v>
      </c>
    </row>
    <row r="9" spans="1:11">
      <c r="A9" s="4" t="s">
        <v>9</v>
      </c>
      <c r="B9" s="65">
        <v>5</v>
      </c>
      <c r="C9" s="5">
        <v>24</v>
      </c>
      <c r="D9" s="5">
        <v>40</v>
      </c>
      <c r="E9" s="73">
        <v>42</v>
      </c>
      <c r="F9" s="64">
        <f>C9+D9+E9</f>
        <v>106</v>
      </c>
      <c r="K9" s="26"/>
    </row>
    <row r="10" spans="1:11">
      <c r="A10" s="4" t="s">
        <v>11</v>
      </c>
      <c r="B10" s="65">
        <v>6</v>
      </c>
      <c r="C10" s="5">
        <v>27</v>
      </c>
      <c r="D10" s="5">
        <v>36</v>
      </c>
      <c r="E10" s="73">
        <v>41</v>
      </c>
      <c r="F10" s="64">
        <f>C10+D10+E10</f>
        <v>104</v>
      </c>
    </row>
    <row r="11" spans="1:11">
      <c r="A11" s="4" t="s">
        <v>14</v>
      </c>
      <c r="B11" s="65">
        <v>7</v>
      </c>
      <c r="C11" s="5">
        <v>26</v>
      </c>
      <c r="D11" s="5">
        <v>37</v>
      </c>
      <c r="E11" s="73">
        <v>40</v>
      </c>
      <c r="F11" s="64">
        <f>C11+D11+E11</f>
        <v>103</v>
      </c>
    </row>
    <row r="12" spans="1:11">
      <c r="A12" s="4" t="s">
        <v>6</v>
      </c>
      <c r="B12" s="65">
        <v>8</v>
      </c>
      <c r="C12" s="5">
        <v>29</v>
      </c>
      <c r="D12" s="5">
        <v>41</v>
      </c>
      <c r="E12" s="73">
        <v>30</v>
      </c>
      <c r="F12" s="64">
        <f>C12+D12+E12</f>
        <v>100</v>
      </c>
    </row>
    <row r="13" spans="1:11">
      <c r="A13" s="4" t="s">
        <v>18</v>
      </c>
      <c r="B13" s="65">
        <v>9</v>
      </c>
      <c r="C13" s="5">
        <v>24</v>
      </c>
      <c r="D13" s="5">
        <v>36</v>
      </c>
      <c r="E13" s="73">
        <v>37</v>
      </c>
      <c r="F13" s="64">
        <f>C13+D13+E13</f>
        <v>97</v>
      </c>
    </row>
    <row r="14" spans="1:11">
      <c r="A14" s="4" t="s">
        <v>16</v>
      </c>
      <c r="B14" s="65">
        <v>10</v>
      </c>
      <c r="C14" s="5">
        <v>29</v>
      </c>
      <c r="D14" s="5">
        <v>36</v>
      </c>
      <c r="E14" s="73">
        <v>30</v>
      </c>
      <c r="F14" s="64">
        <f>C14+D14+E14</f>
        <v>95</v>
      </c>
    </row>
    <row r="15" spans="1:11">
      <c r="A15" s="4" t="s">
        <v>36</v>
      </c>
      <c r="B15" s="65">
        <v>11</v>
      </c>
      <c r="C15" s="5">
        <v>24</v>
      </c>
      <c r="D15" s="5">
        <v>34</v>
      </c>
      <c r="E15" s="73">
        <v>34</v>
      </c>
      <c r="F15" s="64">
        <f>C15+D15+E15</f>
        <v>92</v>
      </c>
    </row>
    <row r="16" spans="1:11">
      <c r="A16" s="4" t="s">
        <v>35</v>
      </c>
      <c r="B16" s="65">
        <v>12</v>
      </c>
      <c r="C16" s="5">
        <v>22</v>
      </c>
      <c r="D16" s="5">
        <v>28</v>
      </c>
      <c r="E16" s="73">
        <v>34</v>
      </c>
      <c r="F16" s="64">
        <f>C16+D16+E16</f>
        <v>84</v>
      </c>
    </row>
    <row r="17" spans="1:6">
      <c r="A17" s="4" t="s">
        <v>13</v>
      </c>
      <c r="B17" s="65">
        <v>13</v>
      </c>
      <c r="C17" s="5">
        <v>29</v>
      </c>
      <c r="D17" s="5">
        <v>18</v>
      </c>
      <c r="E17" s="73">
        <v>35</v>
      </c>
      <c r="F17" s="64">
        <f>C17+D17+E17</f>
        <v>82</v>
      </c>
    </row>
    <row r="18" spans="1:6">
      <c r="A18" s="4" t="s">
        <v>15</v>
      </c>
      <c r="B18" s="65">
        <v>14</v>
      </c>
      <c r="C18" s="5">
        <v>21</v>
      </c>
      <c r="D18" s="5">
        <v>29</v>
      </c>
      <c r="E18" s="73">
        <v>30</v>
      </c>
      <c r="F18" s="64">
        <f>C18+D18+E18</f>
        <v>80</v>
      </c>
    </row>
    <row r="19" spans="1:6">
      <c r="A19" s="4" t="s">
        <v>23</v>
      </c>
      <c r="B19" s="65">
        <v>15</v>
      </c>
      <c r="C19" s="5">
        <v>25</v>
      </c>
      <c r="D19" s="5">
        <v>22</v>
      </c>
      <c r="E19" s="73">
        <v>32</v>
      </c>
      <c r="F19" s="64">
        <f>C19+D19+E19</f>
        <v>79</v>
      </c>
    </row>
    <row r="20" spans="1:6">
      <c r="A20" s="4" t="s">
        <v>19</v>
      </c>
      <c r="B20" s="65">
        <v>16</v>
      </c>
      <c r="C20" s="5">
        <v>22</v>
      </c>
      <c r="D20" s="5">
        <v>23</v>
      </c>
      <c r="E20" s="73">
        <v>32</v>
      </c>
      <c r="F20" s="64">
        <f>C20+D20+E20</f>
        <v>77</v>
      </c>
    </row>
    <row r="21" spans="1:6">
      <c r="A21" s="4" t="s">
        <v>26</v>
      </c>
      <c r="B21" s="65">
        <v>17</v>
      </c>
      <c r="C21" s="5">
        <v>20</v>
      </c>
      <c r="D21" s="5">
        <v>24</v>
      </c>
      <c r="E21" s="73">
        <v>31</v>
      </c>
      <c r="F21" s="64">
        <f>C21+D21+E21</f>
        <v>75</v>
      </c>
    </row>
    <row r="22" spans="1:6">
      <c r="A22" s="4" t="s">
        <v>32</v>
      </c>
      <c r="B22" s="65" t="s">
        <v>130</v>
      </c>
      <c r="C22" s="5">
        <v>24</v>
      </c>
      <c r="D22" s="5">
        <v>26</v>
      </c>
      <c r="E22" s="73">
        <v>24</v>
      </c>
      <c r="F22" s="64">
        <f>C22+D22+E22</f>
        <v>74</v>
      </c>
    </row>
    <row r="23" spans="1:6">
      <c r="A23" s="4" t="s">
        <v>46</v>
      </c>
      <c r="B23" s="65" t="s">
        <v>130</v>
      </c>
      <c r="C23" s="5">
        <v>27</v>
      </c>
      <c r="D23" s="5">
        <v>17</v>
      </c>
      <c r="E23" s="73">
        <v>30</v>
      </c>
      <c r="F23" s="64">
        <f>C23+D23+E23</f>
        <v>74</v>
      </c>
    </row>
    <row r="24" spans="1:6">
      <c r="A24" s="4" t="s">
        <v>27</v>
      </c>
      <c r="B24" s="65">
        <v>20</v>
      </c>
      <c r="C24" s="5">
        <v>22</v>
      </c>
      <c r="D24" s="5">
        <v>24</v>
      </c>
      <c r="E24" s="73">
        <v>27</v>
      </c>
      <c r="F24" s="64">
        <f>C24+D24+E24</f>
        <v>73</v>
      </c>
    </row>
    <row r="25" spans="1:6">
      <c r="A25" s="4" t="s">
        <v>24</v>
      </c>
      <c r="B25" s="65">
        <v>21</v>
      </c>
      <c r="C25" s="5">
        <v>22</v>
      </c>
      <c r="D25" s="5">
        <v>34</v>
      </c>
      <c r="E25" s="73">
        <v>16</v>
      </c>
      <c r="F25" s="64">
        <f>C25+D25+E25</f>
        <v>72</v>
      </c>
    </row>
    <row r="26" spans="1:6">
      <c r="A26" s="4" t="s">
        <v>21</v>
      </c>
      <c r="B26" s="65">
        <v>22</v>
      </c>
      <c r="C26" s="5">
        <v>20</v>
      </c>
      <c r="D26" s="5">
        <v>32</v>
      </c>
      <c r="E26" s="73">
        <v>18</v>
      </c>
      <c r="F26" s="64">
        <f>C26+D26+E26</f>
        <v>70</v>
      </c>
    </row>
    <row r="27" spans="1:6">
      <c r="A27" s="4" t="s">
        <v>25</v>
      </c>
      <c r="B27" s="65">
        <v>23</v>
      </c>
      <c r="C27" s="5">
        <v>8</v>
      </c>
      <c r="D27" s="5">
        <v>31</v>
      </c>
      <c r="E27" s="73">
        <v>24</v>
      </c>
      <c r="F27" s="64">
        <f>C27+D27+E27</f>
        <v>63</v>
      </c>
    </row>
    <row r="28" spans="1:6">
      <c r="A28" s="4" t="s">
        <v>40</v>
      </c>
      <c r="B28" s="65">
        <v>24</v>
      </c>
      <c r="C28" s="5">
        <v>5</v>
      </c>
      <c r="D28" s="5">
        <v>20</v>
      </c>
      <c r="E28" s="73">
        <v>34</v>
      </c>
      <c r="F28" s="64">
        <f>C28+D28+E28</f>
        <v>59</v>
      </c>
    </row>
    <row r="29" spans="1:6">
      <c r="A29" s="4" t="s">
        <v>45</v>
      </c>
      <c r="B29" s="65">
        <v>25</v>
      </c>
      <c r="C29" s="5">
        <v>8</v>
      </c>
      <c r="D29" s="5">
        <v>17</v>
      </c>
      <c r="E29" s="73">
        <v>28</v>
      </c>
      <c r="F29" s="64">
        <f>C29+D29+E29</f>
        <v>53</v>
      </c>
    </row>
    <row r="30" spans="1:6">
      <c r="A30" s="4" t="s">
        <v>37</v>
      </c>
      <c r="B30" s="65" t="s">
        <v>156</v>
      </c>
      <c r="C30" s="5">
        <v>28</v>
      </c>
      <c r="D30" s="5">
        <v>12</v>
      </c>
      <c r="E30" s="73">
        <v>12</v>
      </c>
      <c r="F30" s="64">
        <f>C30+D30+E30</f>
        <v>52</v>
      </c>
    </row>
    <row r="31" spans="1:6">
      <c r="A31" s="4" t="s">
        <v>29</v>
      </c>
      <c r="B31" s="65" t="s">
        <v>156</v>
      </c>
      <c r="C31" s="5">
        <v>8</v>
      </c>
      <c r="D31" s="5">
        <v>24</v>
      </c>
      <c r="E31" s="73">
        <v>20</v>
      </c>
      <c r="F31" s="64">
        <f>C31+D31+E31</f>
        <v>52</v>
      </c>
    </row>
    <row r="32" spans="1:6">
      <c r="A32" s="4" t="s">
        <v>47</v>
      </c>
      <c r="B32" s="65">
        <v>28</v>
      </c>
      <c r="C32" s="5">
        <v>17</v>
      </c>
      <c r="D32" s="5">
        <v>18</v>
      </c>
      <c r="E32" s="73">
        <v>12</v>
      </c>
      <c r="F32" s="64">
        <f>C32+D32+E32</f>
        <v>47</v>
      </c>
    </row>
    <row r="33" spans="1:6">
      <c r="A33" s="4" t="s">
        <v>17</v>
      </c>
      <c r="B33" s="65">
        <v>29</v>
      </c>
      <c r="C33" s="5">
        <v>11</v>
      </c>
      <c r="D33" s="5">
        <v>9</v>
      </c>
      <c r="E33" s="73">
        <v>26</v>
      </c>
      <c r="F33" s="64">
        <f>C33+D33+E33</f>
        <v>46</v>
      </c>
    </row>
    <row r="34" spans="1:6">
      <c r="A34" s="4" t="s">
        <v>43</v>
      </c>
      <c r="B34" s="65">
        <v>30</v>
      </c>
      <c r="C34" s="5">
        <v>14</v>
      </c>
      <c r="D34" s="5">
        <v>15</v>
      </c>
      <c r="E34" s="73">
        <v>16</v>
      </c>
      <c r="F34" s="64">
        <f>C34+D34+E34</f>
        <v>45</v>
      </c>
    </row>
    <row r="35" spans="1:6">
      <c r="A35" s="4" t="s">
        <v>33</v>
      </c>
      <c r="B35" s="65">
        <v>31</v>
      </c>
      <c r="C35" s="5">
        <v>18</v>
      </c>
      <c r="D35" s="5">
        <v>17</v>
      </c>
      <c r="E35" s="73">
        <v>0</v>
      </c>
      <c r="F35" s="64">
        <f>C35+D35+E35</f>
        <v>35</v>
      </c>
    </row>
    <row r="36" spans="1:6">
      <c r="A36" s="4" t="s">
        <v>34</v>
      </c>
      <c r="B36" s="65">
        <v>32</v>
      </c>
      <c r="C36" s="5">
        <v>20</v>
      </c>
      <c r="D36" s="5">
        <v>0</v>
      </c>
      <c r="E36" s="73">
        <v>14</v>
      </c>
      <c r="F36" s="64">
        <f>C36+D36+E36</f>
        <v>34</v>
      </c>
    </row>
    <row r="37" spans="1:6">
      <c r="A37" s="4" t="s">
        <v>44</v>
      </c>
      <c r="B37" s="65">
        <v>33</v>
      </c>
      <c r="C37" s="5">
        <v>7</v>
      </c>
      <c r="D37" s="5">
        <v>4</v>
      </c>
      <c r="E37" s="73">
        <v>22</v>
      </c>
      <c r="F37" s="64">
        <f>C37+D37+E37</f>
        <v>33</v>
      </c>
    </row>
    <row r="38" spans="1:6">
      <c r="A38" s="4" t="s">
        <v>31</v>
      </c>
      <c r="B38" s="65" t="s">
        <v>157</v>
      </c>
      <c r="C38" s="5">
        <v>8</v>
      </c>
      <c r="D38" s="5">
        <v>8</v>
      </c>
      <c r="E38" s="73">
        <v>0</v>
      </c>
      <c r="F38" s="64">
        <f>C38+D38+E38</f>
        <v>16</v>
      </c>
    </row>
    <row r="39" spans="1:6">
      <c r="A39" s="4" t="s">
        <v>38</v>
      </c>
      <c r="B39" s="65" t="s">
        <v>157</v>
      </c>
      <c r="C39" s="5">
        <v>10</v>
      </c>
      <c r="D39" s="5">
        <v>6</v>
      </c>
      <c r="E39" s="73">
        <v>0</v>
      </c>
      <c r="F39" s="64">
        <f>C39+D39+E39</f>
        <v>16</v>
      </c>
    </row>
    <row r="40" spans="1:6">
      <c r="A40" s="4" t="s">
        <v>39</v>
      </c>
      <c r="B40" s="65">
        <v>36</v>
      </c>
      <c r="C40" s="5">
        <v>7</v>
      </c>
      <c r="D40" s="5">
        <v>4</v>
      </c>
      <c r="E40" s="73">
        <v>2</v>
      </c>
      <c r="F40" s="64">
        <f>C40+D40+E40</f>
        <v>13</v>
      </c>
    </row>
    <row r="41" spans="1:6">
      <c r="A41" s="4" t="s">
        <v>30</v>
      </c>
      <c r="B41" s="65">
        <v>37</v>
      </c>
      <c r="C41" s="5">
        <v>0</v>
      </c>
      <c r="D41" s="5">
        <v>12</v>
      </c>
      <c r="E41" s="73">
        <v>0</v>
      </c>
      <c r="F41" s="64">
        <f>C41+D41+E41</f>
        <v>12</v>
      </c>
    </row>
    <row r="42" spans="1:6">
      <c r="A42" s="4" t="s">
        <v>42</v>
      </c>
      <c r="B42" s="65">
        <v>38</v>
      </c>
      <c r="C42" s="5">
        <v>0</v>
      </c>
      <c r="D42" s="5">
        <v>0</v>
      </c>
      <c r="E42" s="5">
        <v>11</v>
      </c>
      <c r="F42" s="64">
        <f>C42+D42+E42</f>
        <v>11</v>
      </c>
    </row>
    <row r="43" spans="1:6">
      <c r="A43" s="4" t="s">
        <v>48</v>
      </c>
      <c r="B43" s="65">
        <v>39</v>
      </c>
      <c r="C43" s="5">
        <v>10</v>
      </c>
      <c r="D43" s="5">
        <v>0</v>
      </c>
      <c r="E43" s="73">
        <v>0</v>
      </c>
      <c r="F43" s="64">
        <f>C43+D43+E43</f>
        <v>10</v>
      </c>
    </row>
    <row r="44" spans="1:6">
      <c r="A44" s="4" t="s">
        <v>41</v>
      </c>
      <c r="B44" s="65">
        <v>40</v>
      </c>
      <c r="C44" s="5">
        <v>0</v>
      </c>
      <c r="D44" s="5">
        <v>0</v>
      </c>
      <c r="E44" s="73">
        <v>0</v>
      </c>
      <c r="F44" s="64">
        <f>C44+D44+E44</f>
        <v>0</v>
      </c>
    </row>
  </sheetData>
  <sortState ref="A4:F44">
    <sortCondition descending="1" ref="F4:F44"/>
  </sortState>
  <mergeCells count="1">
    <mergeCell ref="A1:F1"/>
  </mergeCells>
  <pageMargins left="0.15748031496062992" right="0.15748031496062992" top="0.74803149606299213" bottom="0.74803149606299213" header="0.31496062992125984" footer="0.31496062992125984"/>
  <pageSetup paperSize="9" scale="86" fitToHeight="1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workbookViewId="0">
      <selection activeCell="C37" sqref="C37"/>
    </sheetView>
  </sheetViews>
  <sheetFormatPr defaultRowHeight="15"/>
  <cols>
    <col min="1" max="1" width="45.7109375" customWidth="1"/>
    <col min="2" max="2" width="14.85546875" customWidth="1"/>
    <col min="3" max="3" width="13.7109375" customWidth="1"/>
    <col min="4" max="4" width="16.85546875" customWidth="1"/>
    <col min="5" max="5" width="15.5703125" customWidth="1"/>
    <col min="6" max="6" width="17.5703125" customWidth="1"/>
    <col min="7" max="7" width="18" customWidth="1"/>
  </cols>
  <sheetData>
    <row r="1" spans="1:11" ht="15.75">
      <c r="A1" s="92" t="s">
        <v>64</v>
      </c>
      <c r="B1" s="92"/>
      <c r="C1" s="92"/>
      <c r="D1" s="92"/>
      <c r="E1" s="92"/>
      <c r="F1" s="92"/>
    </row>
    <row r="2" spans="1:11">
      <c r="A2" s="104" t="s">
        <v>137</v>
      </c>
      <c r="B2" s="104"/>
      <c r="C2" s="104"/>
      <c r="D2" s="104"/>
      <c r="E2" s="104"/>
      <c r="F2" s="104"/>
    </row>
    <row r="3" spans="1:11" ht="129" customHeight="1">
      <c r="A3" s="90" t="s">
        <v>0</v>
      </c>
      <c r="B3" s="90" t="s">
        <v>1</v>
      </c>
      <c r="C3" s="90" t="s">
        <v>69</v>
      </c>
      <c r="D3" s="89" t="s">
        <v>71</v>
      </c>
      <c r="E3" s="89" t="s">
        <v>72</v>
      </c>
      <c r="F3" s="89" t="s">
        <v>73</v>
      </c>
      <c r="G3" s="89" t="s">
        <v>74</v>
      </c>
    </row>
    <row r="4" spans="1:11">
      <c r="A4" s="2" t="s">
        <v>2</v>
      </c>
      <c r="B4" s="2" t="s">
        <v>3</v>
      </c>
      <c r="C4" s="2" t="s">
        <v>4</v>
      </c>
      <c r="D4" s="3" t="s">
        <v>4</v>
      </c>
      <c r="E4" s="3" t="s">
        <v>4</v>
      </c>
      <c r="F4" s="3" t="s">
        <v>4</v>
      </c>
      <c r="G4" s="3" t="s">
        <v>4</v>
      </c>
    </row>
    <row r="5" spans="1:11">
      <c r="A5" s="4" t="s">
        <v>5</v>
      </c>
      <c r="B5" s="33">
        <v>1</v>
      </c>
      <c r="C5" s="5">
        <f>D5+E5+F5+G5</f>
        <v>46</v>
      </c>
      <c r="D5" s="23">
        <v>10</v>
      </c>
      <c r="E5" s="23">
        <v>16</v>
      </c>
      <c r="F5" s="23">
        <v>4</v>
      </c>
      <c r="G5" s="23">
        <v>16</v>
      </c>
      <c r="H5" s="8"/>
      <c r="I5" s="8"/>
      <c r="J5" s="9"/>
      <c r="K5" s="10"/>
    </row>
    <row r="6" spans="1:11">
      <c r="A6" s="4" t="s">
        <v>8</v>
      </c>
      <c r="B6" s="6" t="s">
        <v>59</v>
      </c>
      <c r="C6" s="5">
        <f>D6+E6+F6+G6</f>
        <v>44</v>
      </c>
      <c r="D6" s="23">
        <v>10</v>
      </c>
      <c r="E6" s="23">
        <v>16</v>
      </c>
      <c r="F6" s="23">
        <v>4</v>
      </c>
      <c r="G6" s="23">
        <v>14</v>
      </c>
      <c r="H6" s="8"/>
      <c r="I6" s="8"/>
      <c r="J6" s="9"/>
      <c r="K6" s="10"/>
    </row>
    <row r="7" spans="1:11">
      <c r="A7" s="4" t="s">
        <v>20</v>
      </c>
      <c r="B7" s="6" t="s">
        <v>110</v>
      </c>
      <c r="C7" s="5">
        <f>D7+E7+F7+G7</f>
        <v>43</v>
      </c>
      <c r="D7" s="23">
        <v>10</v>
      </c>
      <c r="E7" s="23">
        <v>16</v>
      </c>
      <c r="F7" s="23">
        <v>4</v>
      </c>
      <c r="G7" s="23">
        <v>13</v>
      </c>
      <c r="H7" s="8"/>
      <c r="I7" s="8"/>
      <c r="J7" s="9"/>
      <c r="K7" s="10"/>
    </row>
    <row r="8" spans="1:11">
      <c r="A8" s="4" t="s">
        <v>9</v>
      </c>
      <c r="B8" s="33">
        <v>4</v>
      </c>
      <c r="C8" s="5">
        <f>D8+E8+F8+G8</f>
        <v>42</v>
      </c>
      <c r="D8" s="23">
        <v>10</v>
      </c>
      <c r="E8" s="23">
        <v>16</v>
      </c>
      <c r="F8" s="23">
        <v>4</v>
      </c>
      <c r="G8" s="23">
        <v>12</v>
      </c>
      <c r="H8" s="8"/>
      <c r="I8" s="8"/>
      <c r="J8" s="9"/>
      <c r="K8" s="10"/>
    </row>
    <row r="9" spans="1:11">
      <c r="A9" s="4" t="s">
        <v>11</v>
      </c>
      <c r="B9" s="6" t="s">
        <v>10</v>
      </c>
      <c r="C9" s="5">
        <f>D9+E9+F9+G9</f>
        <v>41</v>
      </c>
      <c r="D9" s="23">
        <v>12</v>
      </c>
      <c r="E9" s="23">
        <v>16</v>
      </c>
      <c r="F9" s="23">
        <v>4</v>
      </c>
      <c r="G9" s="23">
        <v>9</v>
      </c>
      <c r="H9" s="8"/>
      <c r="I9" s="8"/>
      <c r="J9" s="9"/>
      <c r="K9" s="10"/>
    </row>
    <row r="10" spans="1:11">
      <c r="A10" s="4" t="s">
        <v>14</v>
      </c>
      <c r="B10" s="6" t="s">
        <v>117</v>
      </c>
      <c r="C10" s="5">
        <f>D10+E10+F10+G10</f>
        <v>40</v>
      </c>
      <c r="D10" s="23">
        <v>12</v>
      </c>
      <c r="E10" s="23">
        <v>16</v>
      </c>
      <c r="F10" s="23">
        <v>4</v>
      </c>
      <c r="G10" s="23">
        <v>8</v>
      </c>
      <c r="H10" s="8"/>
      <c r="I10" s="8"/>
      <c r="J10" s="9"/>
      <c r="K10" s="10"/>
    </row>
    <row r="11" spans="1:11">
      <c r="A11" s="4" t="s">
        <v>7</v>
      </c>
      <c r="B11" s="6" t="s">
        <v>117</v>
      </c>
      <c r="C11" s="5">
        <f>D11+E11+F11+G11</f>
        <v>40</v>
      </c>
      <c r="D11" s="23">
        <v>10</v>
      </c>
      <c r="E11" s="23">
        <v>16</v>
      </c>
      <c r="F11" s="23">
        <v>4</v>
      </c>
      <c r="G11" s="23">
        <v>10</v>
      </c>
      <c r="H11" s="8"/>
      <c r="I11" s="8"/>
      <c r="J11" s="9"/>
      <c r="K11" s="10"/>
    </row>
    <row r="12" spans="1:11">
      <c r="A12" s="4" t="s">
        <v>18</v>
      </c>
      <c r="B12" s="6" t="s">
        <v>118</v>
      </c>
      <c r="C12" s="5">
        <f>D12+E12+F12+G12</f>
        <v>37</v>
      </c>
      <c r="D12" s="23">
        <v>8</v>
      </c>
      <c r="E12" s="23">
        <v>16</v>
      </c>
      <c r="F12" s="23">
        <v>4</v>
      </c>
      <c r="G12" s="23">
        <v>9</v>
      </c>
      <c r="H12" s="8"/>
      <c r="I12" s="8"/>
      <c r="J12" s="9"/>
      <c r="K12" s="10"/>
    </row>
    <row r="13" spans="1:11">
      <c r="A13" s="4" t="s">
        <v>13</v>
      </c>
      <c r="B13" s="6" t="s">
        <v>119</v>
      </c>
      <c r="C13" s="5">
        <f>D13+E13+F13+G13</f>
        <v>35</v>
      </c>
      <c r="D13" s="23">
        <v>8</v>
      </c>
      <c r="E13" s="23">
        <v>12</v>
      </c>
      <c r="F13" s="23">
        <v>4</v>
      </c>
      <c r="G13" s="23">
        <v>11</v>
      </c>
      <c r="H13" s="8"/>
      <c r="I13" s="8"/>
      <c r="J13" s="9"/>
      <c r="K13" s="10"/>
    </row>
    <row r="14" spans="1:11">
      <c r="A14" s="4" t="s">
        <v>35</v>
      </c>
      <c r="B14" s="6" t="s">
        <v>120</v>
      </c>
      <c r="C14" s="5">
        <f>D14+E14+F14+G14</f>
        <v>34</v>
      </c>
      <c r="D14" s="23">
        <v>7</v>
      </c>
      <c r="E14" s="23">
        <v>16</v>
      </c>
      <c r="F14" s="23">
        <v>2</v>
      </c>
      <c r="G14" s="23">
        <v>9</v>
      </c>
      <c r="H14" s="8"/>
      <c r="I14" s="8"/>
      <c r="J14" s="9"/>
      <c r="K14" s="10"/>
    </row>
    <row r="15" spans="1:11">
      <c r="A15" s="4" t="s">
        <v>40</v>
      </c>
      <c r="B15" s="6" t="s">
        <v>120</v>
      </c>
      <c r="C15" s="5">
        <f>D15+E15+F15+G15</f>
        <v>34</v>
      </c>
      <c r="D15" s="23">
        <v>6</v>
      </c>
      <c r="E15" s="23">
        <v>16</v>
      </c>
      <c r="F15" s="23">
        <v>2</v>
      </c>
      <c r="G15" s="23">
        <v>10</v>
      </c>
      <c r="H15" s="8"/>
      <c r="I15" s="8"/>
      <c r="J15" s="9"/>
      <c r="K15" s="10"/>
    </row>
    <row r="16" spans="1:11">
      <c r="A16" s="4" t="s">
        <v>36</v>
      </c>
      <c r="B16" s="6" t="s">
        <v>120</v>
      </c>
      <c r="C16" s="5">
        <f>D16+E16+F16+G16</f>
        <v>34</v>
      </c>
      <c r="D16" s="23">
        <v>6</v>
      </c>
      <c r="E16" s="23">
        <v>16</v>
      </c>
      <c r="F16" s="23">
        <v>0</v>
      </c>
      <c r="G16" s="23">
        <v>12</v>
      </c>
      <c r="H16" s="8"/>
      <c r="I16" s="8"/>
      <c r="J16" s="9"/>
      <c r="K16" s="10"/>
    </row>
    <row r="17" spans="1:11">
      <c r="A17" s="4" t="s">
        <v>19</v>
      </c>
      <c r="B17" s="6" t="s">
        <v>121</v>
      </c>
      <c r="C17" s="5">
        <f>D17+E17+F17+G17</f>
        <v>32</v>
      </c>
      <c r="D17" s="23">
        <v>8</v>
      </c>
      <c r="E17" s="23">
        <v>16</v>
      </c>
      <c r="F17" s="23">
        <v>4</v>
      </c>
      <c r="G17" s="23">
        <v>4</v>
      </c>
      <c r="H17" s="8"/>
      <c r="I17" s="8"/>
      <c r="J17" s="9"/>
      <c r="K17" s="10"/>
    </row>
    <row r="18" spans="1:11">
      <c r="A18" s="7" t="s">
        <v>23</v>
      </c>
      <c r="B18" s="6" t="s">
        <v>121</v>
      </c>
      <c r="C18" s="5">
        <f>D18+E18+F18+G18</f>
        <v>32</v>
      </c>
      <c r="D18" s="23">
        <v>4</v>
      </c>
      <c r="E18" s="23">
        <v>16</v>
      </c>
      <c r="F18" s="23">
        <v>4</v>
      </c>
      <c r="G18" s="23">
        <v>8</v>
      </c>
      <c r="H18" s="8"/>
      <c r="I18" s="8"/>
      <c r="J18" s="9"/>
      <c r="K18" s="10"/>
    </row>
    <row r="19" spans="1:11">
      <c r="A19" s="4" t="s">
        <v>26</v>
      </c>
      <c r="B19" s="6" t="s">
        <v>22</v>
      </c>
      <c r="C19" s="5">
        <f>D19+E19+F19+G19</f>
        <v>31</v>
      </c>
      <c r="D19" s="23">
        <v>10</v>
      </c>
      <c r="E19" s="23">
        <v>10</v>
      </c>
      <c r="F19" s="23">
        <v>4</v>
      </c>
      <c r="G19" s="23">
        <v>7</v>
      </c>
      <c r="H19" s="8"/>
      <c r="I19" s="8"/>
      <c r="J19" s="9"/>
      <c r="K19" s="10"/>
    </row>
    <row r="20" spans="1:11">
      <c r="A20" s="4" t="s">
        <v>6</v>
      </c>
      <c r="B20" s="6" t="s">
        <v>122</v>
      </c>
      <c r="C20" s="5">
        <f>D20+E20+F20+G20</f>
        <v>30</v>
      </c>
      <c r="D20" s="23">
        <v>8</v>
      </c>
      <c r="E20" s="23">
        <v>14</v>
      </c>
      <c r="F20" s="23">
        <v>4</v>
      </c>
      <c r="G20" s="23">
        <v>4</v>
      </c>
      <c r="H20" s="8"/>
      <c r="I20" s="8"/>
      <c r="J20" s="9"/>
      <c r="K20" s="10"/>
    </row>
    <row r="21" spans="1:11">
      <c r="A21" s="4" t="s">
        <v>15</v>
      </c>
      <c r="B21" s="6" t="s">
        <v>122</v>
      </c>
      <c r="C21" s="5">
        <f>D21+E21+F21+G21</f>
        <v>30</v>
      </c>
      <c r="D21" s="23">
        <v>2</v>
      </c>
      <c r="E21" s="23">
        <v>16</v>
      </c>
      <c r="F21" s="23">
        <v>4</v>
      </c>
      <c r="G21" s="23">
        <v>8</v>
      </c>
      <c r="H21" s="8"/>
      <c r="I21" s="8"/>
      <c r="J21" s="9"/>
      <c r="K21" s="10"/>
    </row>
    <row r="22" spans="1:11">
      <c r="A22" s="4" t="s">
        <v>46</v>
      </c>
      <c r="B22" s="6" t="s">
        <v>122</v>
      </c>
      <c r="C22" s="5">
        <f>D22+E22+F22+G22</f>
        <v>30</v>
      </c>
      <c r="D22" s="23">
        <v>8</v>
      </c>
      <c r="E22" s="23">
        <v>16</v>
      </c>
      <c r="F22" s="23">
        <v>4</v>
      </c>
      <c r="G22" s="23">
        <v>2</v>
      </c>
      <c r="H22" s="8"/>
      <c r="I22" s="8"/>
      <c r="J22" s="9"/>
      <c r="K22" s="10"/>
    </row>
    <row r="23" spans="1:11">
      <c r="A23" s="4" t="s">
        <v>16</v>
      </c>
      <c r="B23" s="6" t="s">
        <v>122</v>
      </c>
      <c r="C23" s="5">
        <f>D23+E23+F23+G23</f>
        <v>30</v>
      </c>
      <c r="D23" s="23">
        <v>8</v>
      </c>
      <c r="E23" s="23">
        <v>16</v>
      </c>
      <c r="F23" s="23">
        <v>0</v>
      </c>
      <c r="G23" s="23">
        <v>6</v>
      </c>
      <c r="H23" s="8"/>
      <c r="I23" s="8"/>
      <c r="J23" s="9"/>
      <c r="K23" s="10"/>
    </row>
    <row r="24" spans="1:11">
      <c r="A24" s="4" t="s">
        <v>45</v>
      </c>
      <c r="B24" s="6" t="s">
        <v>28</v>
      </c>
      <c r="C24" s="5">
        <f>D24+E24+F24+G24</f>
        <v>28</v>
      </c>
      <c r="D24" s="23">
        <v>8</v>
      </c>
      <c r="E24" s="23">
        <v>14</v>
      </c>
      <c r="F24" s="23">
        <v>0</v>
      </c>
      <c r="G24" s="23">
        <v>6</v>
      </c>
      <c r="H24" s="8"/>
      <c r="I24" s="8"/>
      <c r="J24" s="9"/>
      <c r="K24" s="10"/>
    </row>
    <row r="25" spans="1:11">
      <c r="A25" s="7" t="s">
        <v>27</v>
      </c>
      <c r="B25" s="6" t="s">
        <v>123</v>
      </c>
      <c r="C25" s="5">
        <f>D25+E25+F25+G25</f>
        <v>27</v>
      </c>
      <c r="D25" s="23">
        <v>6</v>
      </c>
      <c r="E25" s="23">
        <v>16</v>
      </c>
      <c r="F25" s="23">
        <v>0</v>
      </c>
      <c r="G25" s="23">
        <v>5</v>
      </c>
      <c r="H25" s="8"/>
      <c r="I25" s="8"/>
      <c r="J25" s="9"/>
      <c r="K25" s="10"/>
    </row>
    <row r="26" spans="1:11">
      <c r="A26" s="4" t="s">
        <v>17</v>
      </c>
      <c r="B26" s="6" t="s">
        <v>112</v>
      </c>
      <c r="C26" s="5">
        <f>D26+E26+F26+G26</f>
        <v>26</v>
      </c>
      <c r="D26" s="23">
        <v>6</v>
      </c>
      <c r="E26" s="23">
        <v>10</v>
      </c>
      <c r="F26" s="23">
        <v>4</v>
      </c>
      <c r="G26" s="23">
        <v>6</v>
      </c>
      <c r="H26" s="8"/>
      <c r="I26" s="8"/>
      <c r="J26" s="9"/>
      <c r="K26" s="10"/>
    </row>
    <row r="27" spans="1:11">
      <c r="A27" s="4" t="s">
        <v>25</v>
      </c>
      <c r="B27" s="6" t="s">
        <v>124</v>
      </c>
      <c r="C27" s="5">
        <f>D27+E27+F27+G27</f>
        <v>24</v>
      </c>
      <c r="D27" s="23">
        <v>8</v>
      </c>
      <c r="E27" s="23">
        <v>14</v>
      </c>
      <c r="F27" s="23">
        <v>0</v>
      </c>
      <c r="G27" s="23">
        <v>2</v>
      </c>
      <c r="H27" s="8"/>
      <c r="I27" s="8"/>
      <c r="J27" s="9"/>
      <c r="K27" s="10"/>
    </row>
    <row r="28" spans="1:11">
      <c r="A28" s="4" t="s">
        <v>32</v>
      </c>
      <c r="B28" s="6" t="s">
        <v>124</v>
      </c>
      <c r="C28" s="5">
        <f>D28+E28+F28+G28</f>
        <v>24</v>
      </c>
      <c r="D28" s="23">
        <v>8</v>
      </c>
      <c r="E28" s="23">
        <v>16</v>
      </c>
      <c r="F28" s="23">
        <v>0</v>
      </c>
      <c r="G28" s="23">
        <v>0</v>
      </c>
      <c r="H28" s="8"/>
      <c r="I28" s="8"/>
      <c r="J28" s="9"/>
      <c r="K28" s="10"/>
    </row>
    <row r="29" spans="1:11">
      <c r="A29" s="4" t="s">
        <v>44</v>
      </c>
      <c r="B29" s="6" t="s">
        <v>125</v>
      </c>
      <c r="C29" s="5">
        <f>D29+E29+F29+G29</f>
        <v>22</v>
      </c>
      <c r="D29" s="23">
        <v>5</v>
      </c>
      <c r="E29" s="23">
        <v>8</v>
      </c>
      <c r="F29" s="23">
        <v>0</v>
      </c>
      <c r="G29" s="23">
        <v>9</v>
      </c>
      <c r="H29" s="8"/>
      <c r="I29" s="8"/>
      <c r="J29" s="9"/>
      <c r="K29" s="10"/>
    </row>
    <row r="30" spans="1:11">
      <c r="A30" s="4" t="s">
        <v>29</v>
      </c>
      <c r="B30" s="6" t="s">
        <v>126</v>
      </c>
      <c r="C30" s="5">
        <f>D30+E30+F30+G30</f>
        <v>20</v>
      </c>
      <c r="D30" s="23">
        <v>8</v>
      </c>
      <c r="E30" s="23">
        <v>10</v>
      </c>
      <c r="F30" s="23">
        <v>0</v>
      </c>
      <c r="G30" s="23">
        <v>2</v>
      </c>
      <c r="H30" s="8"/>
      <c r="I30" s="8"/>
      <c r="J30" s="9"/>
      <c r="K30" s="10"/>
    </row>
    <row r="31" spans="1:11">
      <c r="A31" s="4" t="s">
        <v>21</v>
      </c>
      <c r="B31" s="6" t="s">
        <v>66</v>
      </c>
      <c r="C31" s="5">
        <f>D31+E31+F31+G31</f>
        <v>18</v>
      </c>
      <c r="D31" s="23">
        <v>4</v>
      </c>
      <c r="E31" s="23">
        <v>4</v>
      </c>
      <c r="F31" s="23">
        <v>2</v>
      </c>
      <c r="G31" s="23">
        <v>8</v>
      </c>
      <c r="H31" s="8"/>
      <c r="I31" s="8"/>
      <c r="J31" s="9"/>
      <c r="K31" s="10"/>
    </row>
    <row r="32" spans="1:11">
      <c r="A32" s="4" t="s">
        <v>24</v>
      </c>
      <c r="B32" s="6" t="s">
        <v>153</v>
      </c>
      <c r="C32" s="5">
        <f>D32+E32+F32+G32</f>
        <v>16</v>
      </c>
      <c r="D32" s="23">
        <v>0</v>
      </c>
      <c r="E32" s="23">
        <v>6</v>
      </c>
      <c r="F32" s="23">
        <v>4</v>
      </c>
      <c r="G32" s="23">
        <v>6</v>
      </c>
      <c r="H32" s="8"/>
      <c r="I32" s="8"/>
      <c r="J32" s="9"/>
      <c r="K32" s="10"/>
    </row>
    <row r="33" spans="1:11">
      <c r="A33" s="4" t="s">
        <v>43</v>
      </c>
      <c r="B33" s="6" t="s">
        <v>153</v>
      </c>
      <c r="C33" s="5">
        <f>D33+E33+F33+G33</f>
        <v>16</v>
      </c>
      <c r="D33" s="23">
        <v>6</v>
      </c>
      <c r="E33" s="23">
        <v>6</v>
      </c>
      <c r="F33" s="23">
        <v>0</v>
      </c>
      <c r="G33" s="23">
        <v>4</v>
      </c>
      <c r="H33" s="8"/>
      <c r="I33" s="8"/>
      <c r="J33" s="9"/>
      <c r="K33" s="10"/>
    </row>
    <row r="34" spans="1:11">
      <c r="A34" s="4" t="s">
        <v>34</v>
      </c>
      <c r="B34" s="6" t="s">
        <v>154</v>
      </c>
      <c r="C34" s="5">
        <f>D34+E34+F34+G34</f>
        <v>14</v>
      </c>
      <c r="D34" s="23">
        <v>8</v>
      </c>
      <c r="E34" s="23">
        <v>2</v>
      </c>
      <c r="F34" s="23">
        <v>0</v>
      </c>
      <c r="G34" s="23">
        <v>4</v>
      </c>
      <c r="H34" s="8"/>
      <c r="I34" s="8"/>
      <c r="J34" s="9"/>
      <c r="K34" s="10"/>
    </row>
    <row r="35" spans="1:11">
      <c r="A35" s="4" t="s">
        <v>37</v>
      </c>
      <c r="B35" s="6" t="s">
        <v>62</v>
      </c>
      <c r="C35" s="5">
        <f>D35+E35+F35+G35</f>
        <v>12</v>
      </c>
      <c r="D35" s="23">
        <v>4</v>
      </c>
      <c r="E35" s="23">
        <v>6</v>
      </c>
      <c r="F35" s="23">
        <v>0</v>
      </c>
      <c r="G35" s="23">
        <v>2</v>
      </c>
      <c r="H35" s="8"/>
      <c r="I35" s="8"/>
      <c r="J35" s="9"/>
      <c r="K35" s="10"/>
    </row>
    <row r="36" spans="1:11">
      <c r="A36" s="4" t="s">
        <v>47</v>
      </c>
      <c r="B36" s="6" t="s">
        <v>62</v>
      </c>
      <c r="C36" s="5">
        <f>D36+E36+F36+G36</f>
        <v>12</v>
      </c>
      <c r="D36" s="23">
        <v>6</v>
      </c>
      <c r="E36" s="23">
        <v>4</v>
      </c>
      <c r="F36" s="23">
        <v>0</v>
      </c>
      <c r="G36" s="23">
        <v>2</v>
      </c>
      <c r="H36" s="8"/>
      <c r="I36" s="8"/>
      <c r="J36" s="9"/>
      <c r="K36" s="10"/>
    </row>
    <row r="37" spans="1:11">
      <c r="A37" s="4" t="s">
        <v>42</v>
      </c>
      <c r="B37" s="6" t="s">
        <v>155</v>
      </c>
      <c r="C37" s="5">
        <f>D37+E37+F37+G37</f>
        <v>11</v>
      </c>
      <c r="D37" s="23">
        <v>3</v>
      </c>
      <c r="E37" s="23">
        <v>6</v>
      </c>
      <c r="F37" s="23">
        <v>0</v>
      </c>
      <c r="G37" s="23">
        <v>2</v>
      </c>
      <c r="H37" s="8"/>
      <c r="I37" s="8"/>
      <c r="J37" s="9"/>
      <c r="K37" s="10"/>
    </row>
    <row r="38" spans="1:11">
      <c r="A38" s="4" t="s">
        <v>39</v>
      </c>
      <c r="B38" s="6" t="s">
        <v>129</v>
      </c>
      <c r="C38" s="5">
        <f>D38+E38+F38+G38</f>
        <v>2</v>
      </c>
      <c r="D38" s="23">
        <v>2</v>
      </c>
      <c r="E38" s="23">
        <v>0</v>
      </c>
      <c r="F38" s="23">
        <v>0</v>
      </c>
      <c r="G38" s="23">
        <v>0</v>
      </c>
      <c r="H38" s="8"/>
      <c r="I38" s="8"/>
      <c r="J38" s="9"/>
      <c r="K38" s="10"/>
    </row>
    <row r="39" spans="1:11">
      <c r="A39" s="4" t="s">
        <v>41</v>
      </c>
      <c r="B39" s="6" t="s">
        <v>63</v>
      </c>
      <c r="C39" s="5">
        <f>D39+E39+F39+G39</f>
        <v>0</v>
      </c>
      <c r="D39" s="23">
        <v>0</v>
      </c>
      <c r="E39" s="23">
        <v>0</v>
      </c>
      <c r="F39" s="23">
        <v>0</v>
      </c>
      <c r="G39" s="23">
        <v>0</v>
      </c>
      <c r="H39" s="8"/>
      <c r="I39" s="8"/>
      <c r="J39" s="9"/>
      <c r="K39" s="10"/>
    </row>
    <row r="40" spans="1:11">
      <c r="A40" s="4" t="s">
        <v>30</v>
      </c>
      <c r="B40" s="6" t="s">
        <v>63</v>
      </c>
      <c r="C40" s="5">
        <f>D40+E40+F40+G40</f>
        <v>0</v>
      </c>
      <c r="D40" s="23">
        <v>0</v>
      </c>
      <c r="E40" s="23">
        <v>0</v>
      </c>
      <c r="F40" s="23">
        <v>0</v>
      </c>
      <c r="G40" s="23">
        <v>0</v>
      </c>
      <c r="H40" s="8"/>
      <c r="I40" s="8"/>
      <c r="J40" s="9"/>
      <c r="K40" s="10"/>
    </row>
    <row r="41" spans="1:11">
      <c r="A41" s="4" t="s">
        <v>31</v>
      </c>
      <c r="B41" s="6" t="s">
        <v>63</v>
      </c>
      <c r="C41" s="5">
        <f>D41+E41+F41+G41</f>
        <v>0</v>
      </c>
      <c r="D41" s="23">
        <v>0</v>
      </c>
      <c r="E41" s="23">
        <v>0</v>
      </c>
      <c r="F41" s="23">
        <v>0</v>
      </c>
      <c r="G41" s="23">
        <v>0</v>
      </c>
      <c r="H41" s="8"/>
      <c r="I41" s="8"/>
      <c r="J41" s="9"/>
      <c r="K41" s="10"/>
    </row>
    <row r="42" spans="1:11">
      <c r="A42" s="4" t="s">
        <v>38</v>
      </c>
      <c r="B42" s="6" t="s">
        <v>63</v>
      </c>
      <c r="C42" s="5">
        <f>D42+E42+F42+G42</f>
        <v>0</v>
      </c>
      <c r="D42" s="23">
        <v>0</v>
      </c>
      <c r="E42" s="23">
        <v>0</v>
      </c>
      <c r="F42" s="23">
        <v>0</v>
      </c>
      <c r="G42" s="23">
        <v>0</v>
      </c>
      <c r="H42" s="8"/>
      <c r="I42" s="8"/>
      <c r="J42" s="9"/>
      <c r="K42" s="10"/>
    </row>
    <row r="43" spans="1:11">
      <c r="A43" s="4" t="s">
        <v>33</v>
      </c>
      <c r="B43" s="6" t="s">
        <v>63</v>
      </c>
      <c r="C43" s="5">
        <f>D43+E43+F43+G43</f>
        <v>0</v>
      </c>
      <c r="D43" s="23">
        <v>0</v>
      </c>
      <c r="E43" s="23">
        <v>0</v>
      </c>
      <c r="F43" s="23">
        <v>0</v>
      </c>
      <c r="G43" s="23">
        <v>0</v>
      </c>
      <c r="H43" s="8"/>
      <c r="I43" s="8"/>
      <c r="J43" s="9"/>
      <c r="K43" s="10"/>
    </row>
    <row r="44" spans="1:11">
      <c r="A44" s="4" t="s">
        <v>48</v>
      </c>
      <c r="B44" s="6" t="s">
        <v>63</v>
      </c>
      <c r="C44" s="5">
        <f>D44+E44+F44+G44</f>
        <v>0</v>
      </c>
      <c r="D44" s="23">
        <v>0</v>
      </c>
      <c r="E44" s="23">
        <v>0</v>
      </c>
      <c r="F44" s="23">
        <v>0</v>
      </c>
      <c r="G44" s="23">
        <v>0</v>
      </c>
      <c r="H44" s="8"/>
      <c r="I44" s="8"/>
      <c r="J44" s="9"/>
      <c r="K44" s="10"/>
    </row>
  </sheetData>
  <sortState ref="A48:C86">
    <sortCondition ref="B48:B86"/>
  </sortState>
  <mergeCells count="2">
    <mergeCell ref="A1:F1"/>
    <mergeCell ref="A2:F2"/>
  </mergeCells>
  <pageMargins left="0.31496062992125984" right="0.15748031496062992" top="0.74803149606299213" bottom="0.74803149606299213" header="0.27559055118110237" footer="0.31496062992125984"/>
  <pageSetup paperSize="9" scale="71" fitToHeight="2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zoomScale="70" zoomScaleNormal="70" workbookViewId="0">
      <selection activeCell="A10" sqref="A10:C10"/>
    </sheetView>
  </sheetViews>
  <sheetFormatPr defaultRowHeight="15"/>
  <cols>
    <col min="1" max="1" width="44.28515625" customWidth="1"/>
    <col min="2" max="2" width="20.140625" customWidth="1"/>
    <col min="3" max="3" width="16.7109375" customWidth="1"/>
    <col min="4" max="4" width="29.140625" customWidth="1"/>
    <col min="5" max="5" width="29" customWidth="1"/>
    <col min="6" max="6" width="32.5703125" customWidth="1"/>
    <col min="7" max="7" width="25.7109375" customWidth="1"/>
  </cols>
  <sheetData>
    <row r="1" spans="1:11" ht="15.75">
      <c r="A1" s="92" t="s">
        <v>64</v>
      </c>
      <c r="B1" s="92"/>
      <c r="C1" s="92"/>
      <c r="D1" s="92"/>
      <c r="E1" s="92"/>
      <c r="F1" s="92"/>
    </row>
    <row r="2" spans="1:11">
      <c r="A2" s="93" t="s">
        <v>75</v>
      </c>
      <c r="B2" s="93"/>
      <c r="C2" s="93"/>
      <c r="D2" s="93"/>
      <c r="E2" s="93"/>
      <c r="F2" s="93"/>
    </row>
    <row r="3" spans="1:11" hidden="1">
      <c r="A3" s="93"/>
      <c r="B3" s="93"/>
      <c r="C3" s="93"/>
      <c r="D3" s="93"/>
      <c r="E3" s="93"/>
      <c r="F3" s="93"/>
    </row>
    <row r="4" spans="1:11" ht="87" customHeight="1">
      <c r="A4" s="30" t="s">
        <v>0</v>
      </c>
      <c r="B4" s="30" t="s">
        <v>1</v>
      </c>
      <c r="C4" s="30" t="s">
        <v>69</v>
      </c>
      <c r="D4" s="30" t="s">
        <v>76</v>
      </c>
      <c r="E4" s="30" t="s">
        <v>72</v>
      </c>
      <c r="F4" s="30" t="s">
        <v>73</v>
      </c>
      <c r="G4" s="30" t="s">
        <v>74</v>
      </c>
    </row>
    <row r="5" spans="1:11">
      <c r="A5" s="11" t="s">
        <v>2</v>
      </c>
      <c r="B5" s="11" t="s">
        <v>3</v>
      </c>
      <c r="C5" s="11" t="s">
        <v>4</v>
      </c>
      <c r="D5" s="12" t="s">
        <v>4</v>
      </c>
      <c r="E5" s="12" t="s">
        <v>4</v>
      </c>
      <c r="F5" s="12" t="s">
        <v>4</v>
      </c>
      <c r="G5" s="12" t="s">
        <v>4</v>
      </c>
    </row>
    <row r="6" spans="1:11">
      <c r="A6" s="13" t="s">
        <v>50</v>
      </c>
      <c r="B6" s="14"/>
      <c r="C6" s="14"/>
      <c r="D6" s="15"/>
      <c r="E6" s="15"/>
      <c r="F6" s="15"/>
      <c r="G6" s="18"/>
    </row>
    <row r="7" spans="1:11">
      <c r="A7" s="4" t="s">
        <v>5</v>
      </c>
      <c r="B7" s="33">
        <v>1</v>
      </c>
      <c r="C7" s="5">
        <f>D7+E7+F7+G7</f>
        <v>46</v>
      </c>
      <c r="D7" s="23">
        <v>10</v>
      </c>
      <c r="E7" s="23">
        <v>16</v>
      </c>
      <c r="F7" s="23">
        <v>4</v>
      </c>
      <c r="G7" s="23">
        <v>16</v>
      </c>
      <c r="I7" s="9"/>
      <c r="J7" s="31"/>
      <c r="K7" s="32"/>
    </row>
    <row r="8" spans="1:11">
      <c r="A8" s="4" t="s">
        <v>14</v>
      </c>
      <c r="B8" s="6" t="s">
        <v>117</v>
      </c>
      <c r="C8" s="5">
        <f>D8+E8+F8+G8</f>
        <v>40</v>
      </c>
      <c r="D8" s="23">
        <v>12</v>
      </c>
      <c r="E8" s="23">
        <v>16</v>
      </c>
      <c r="F8" s="23">
        <v>4</v>
      </c>
      <c r="G8" s="23">
        <v>8</v>
      </c>
      <c r="I8" s="9"/>
      <c r="J8" s="31"/>
      <c r="K8" s="32"/>
    </row>
    <row r="9" spans="1:11">
      <c r="A9" s="4" t="s">
        <v>26</v>
      </c>
      <c r="B9" s="6" t="s">
        <v>22</v>
      </c>
      <c r="C9" s="5">
        <f>D9+E9+F9+G9</f>
        <v>31</v>
      </c>
      <c r="D9" s="23">
        <v>10</v>
      </c>
      <c r="E9" s="23">
        <v>10</v>
      </c>
      <c r="F9" s="23">
        <v>4</v>
      </c>
      <c r="G9" s="23">
        <v>7</v>
      </c>
      <c r="I9" s="9"/>
      <c r="J9" s="31"/>
      <c r="K9" s="32"/>
    </row>
    <row r="10" spans="1:11">
      <c r="A10" s="4" t="s">
        <v>11</v>
      </c>
      <c r="B10" s="6" t="s">
        <v>10</v>
      </c>
      <c r="C10" s="5">
        <f>D10+E10+F10+G10</f>
        <v>41</v>
      </c>
      <c r="D10" s="23">
        <v>12</v>
      </c>
      <c r="E10" s="23">
        <v>16</v>
      </c>
      <c r="F10" s="23">
        <v>4</v>
      </c>
      <c r="G10" s="23">
        <v>9</v>
      </c>
      <c r="I10" s="9"/>
      <c r="J10" s="31"/>
      <c r="K10" s="32"/>
    </row>
    <row r="11" spans="1:11">
      <c r="A11" s="4" t="s">
        <v>9</v>
      </c>
      <c r="B11" s="33">
        <v>4</v>
      </c>
      <c r="C11" s="5">
        <f>D11+E11+F11+G11</f>
        <v>42</v>
      </c>
      <c r="D11" s="23">
        <v>10</v>
      </c>
      <c r="E11" s="23">
        <v>16</v>
      </c>
      <c r="F11" s="23">
        <v>4</v>
      </c>
      <c r="G11" s="23">
        <v>12</v>
      </c>
      <c r="I11" s="9"/>
      <c r="J11" s="31"/>
      <c r="K11" s="32"/>
    </row>
    <row r="12" spans="1:11">
      <c r="A12" s="4" t="s">
        <v>7</v>
      </c>
      <c r="B12" s="6" t="s">
        <v>117</v>
      </c>
      <c r="C12" s="5">
        <f>D12+E12+F12+G12</f>
        <v>40</v>
      </c>
      <c r="D12" s="23">
        <v>10</v>
      </c>
      <c r="E12" s="23">
        <v>16</v>
      </c>
      <c r="F12" s="23">
        <v>4</v>
      </c>
      <c r="G12" s="23">
        <v>10</v>
      </c>
      <c r="I12" s="9"/>
      <c r="J12" s="31"/>
      <c r="K12" s="32"/>
    </row>
    <row r="13" spans="1:11">
      <c r="A13" s="4" t="s">
        <v>8</v>
      </c>
      <c r="B13" s="6" t="s">
        <v>59</v>
      </c>
      <c r="C13" s="5">
        <f>D13+E13+F13+G13</f>
        <v>44</v>
      </c>
      <c r="D13" s="23">
        <v>10</v>
      </c>
      <c r="E13" s="23">
        <v>16</v>
      </c>
      <c r="F13" s="23">
        <v>4</v>
      </c>
      <c r="G13" s="23">
        <v>14</v>
      </c>
      <c r="I13" s="9"/>
      <c r="J13" s="31"/>
      <c r="K13" s="32"/>
    </row>
    <row r="14" spans="1:11">
      <c r="A14" s="4" t="s">
        <v>19</v>
      </c>
      <c r="B14" s="6" t="s">
        <v>121</v>
      </c>
      <c r="C14" s="5">
        <f>D14+E14+F14+G14</f>
        <v>32</v>
      </c>
      <c r="D14" s="23">
        <v>8</v>
      </c>
      <c r="E14" s="23">
        <v>16</v>
      </c>
      <c r="F14" s="23">
        <v>4</v>
      </c>
      <c r="G14" s="23">
        <v>4</v>
      </c>
      <c r="I14" s="9"/>
      <c r="J14" s="31"/>
      <c r="K14" s="32"/>
    </row>
    <row r="15" spans="1:11">
      <c r="A15" s="4" t="s">
        <v>34</v>
      </c>
      <c r="B15" s="6" t="s">
        <v>154</v>
      </c>
      <c r="C15" s="5">
        <f>D15+E15+F15+G15</f>
        <v>14</v>
      </c>
      <c r="D15" s="23">
        <v>8</v>
      </c>
      <c r="E15" s="23">
        <v>2</v>
      </c>
      <c r="F15" s="23">
        <v>0</v>
      </c>
      <c r="G15" s="23">
        <v>4</v>
      </c>
      <c r="I15" s="9"/>
      <c r="J15" s="31"/>
      <c r="K15" s="32"/>
    </row>
    <row r="16" spans="1:11">
      <c r="A16" s="4" t="s">
        <v>24</v>
      </c>
      <c r="B16" s="6" t="s">
        <v>153</v>
      </c>
      <c r="C16" s="5">
        <f>D16+E16+F16+G16</f>
        <v>16</v>
      </c>
      <c r="D16" s="23">
        <v>0</v>
      </c>
      <c r="E16" s="23">
        <v>6</v>
      </c>
      <c r="F16" s="23">
        <v>4</v>
      </c>
      <c r="G16" s="23">
        <v>6</v>
      </c>
      <c r="I16" s="9"/>
      <c r="J16" s="31"/>
      <c r="K16" s="32"/>
    </row>
    <row r="17" spans="1:11">
      <c r="A17" s="4" t="s">
        <v>6</v>
      </c>
      <c r="B17" s="6" t="s">
        <v>122</v>
      </c>
      <c r="C17" s="5">
        <f>D17+E17+F17+G17</f>
        <v>30</v>
      </c>
      <c r="D17" s="23">
        <v>8</v>
      </c>
      <c r="E17" s="23">
        <v>14</v>
      </c>
      <c r="F17" s="23">
        <v>4</v>
      </c>
      <c r="G17" s="23">
        <v>4</v>
      </c>
      <c r="I17" s="9"/>
      <c r="J17" s="31"/>
      <c r="K17" s="32"/>
    </row>
    <row r="18" spans="1:11">
      <c r="A18" s="4" t="s">
        <v>21</v>
      </c>
      <c r="B18" s="6" t="s">
        <v>66</v>
      </c>
      <c r="C18" s="5">
        <f>D18+E18+F18+G18</f>
        <v>18</v>
      </c>
      <c r="D18" s="23">
        <v>4</v>
      </c>
      <c r="E18" s="23">
        <v>4</v>
      </c>
      <c r="F18" s="23">
        <v>2</v>
      </c>
      <c r="G18" s="23">
        <v>8</v>
      </c>
      <c r="I18" s="9"/>
      <c r="J18" s="31"/>
      <c r="K18" s="32"/>
    </row>
    <row r="19" spans="1:11">
      <c r="A19" s="16" t="s">
        <v>52</v>
      </c>
      <c r="B19" s="17"/>
      <c r="C19" s="17"/>
      <c r="D19" s="25"/>
      <c r="E19" s="25"/>
      <c r="F19" s="25"/>
      <c r="G19" s="25"/>
      <c r="I19" s="9"/>
      <c r="J19" s="31"/>
      <c r="K19" s="32"/>
    </row>
    <row r="20" spans="1:11">
      <c r="A20" s="4" t="s">
        <v>15</v>
      </c>
      <c r="B20" s="6" t="s">
        <v>122</v>
      </c>
      <c r="C20" s="5">
        <f>D20+E20+F20+G20</f>
        <v>30</v>
      </c>
      <c r="D20" s="23">
        <v>2</v>
      </c>
      <c r="E20" s="23">
        <v>16</v>
      </c>
      <c r="F20" s="23">
        <v>4</v>
      </c>
      <c r="G20" s="23">
        <v>8</v>
      </c>
      <c r="I20" s="9"/>
      <c r="J20" s="31"/>
      <c r="K20" s="32"/>
    </row>
    <row r="21" spans="1:11">
      <c r="A21" s="4" t="s">
        <v>35</v>
      </c>
      <c r="B21" s="6" t="s">
        <v>120</v>
      </c>
      <c r="C21" s="5">
        <f>D21+E21+F21+G21</f>
        <v>34</v>
      </c>
      <c r="D21" s="23">
        <v>7</v>
      </c>
      <c r="E21" s="23">
        <v>16</v>
      </c>
      <c r="F21" s="23">
        <v>2</v>
      </c>
      <c r="G21" s="23">
        <v>9</v>
      </c>
      <c r="I21" s="9"/>
      <c r="J21" s="31"/>
      <c r="K21" s="32"/>
    </row>
    <row r="22" spans="1:11">
      <c r="A22" s="7" t="s">
        <v>23</v>
      </c>
      <c r="B22" s="6" t="s">
        <v>121</v>
      </c>
      <c r="C22" s="5">
        <f>D22+E22+F22+G22</f>
        <v>32</v>
      </c>
      <c r="D22" s="23">
        <v>4</v>
      </c>
      <c r="E22" s="23">
        <v>16</v>
      </c>
      <c r="F22" s="23">
        <v>4</v>
      </c>
      <c r="G22" s="23">
        <v>8</v>
      </c>
      <c r="I22" s="9"/>
      <c r="J22" s="31"/>
      <c r="K22" s="32"/>
    </row>
    <row r="23" spans="1:11">
      <c r="A23" s="4" t="s">
        <v>40</v>
      </c>
      <c r="B23" s="6" t="s">
        <v>120</v>
      </c>
      <c r="C23" s="5">
        <f>D23+E23+F23+G23</f>
        <v>34</v>
      </c>
      <c r="D23" s="23">
        <v>6</v>
      </c>
      <c r="E23" s="23">
        <v>16</v>
      </c>
      <c r="F23" s="23">
        <v>2</v>
      </c>
      <c r="G23" s="23">
        <v>10</v>
      </c>
      <c r="I23" s="9"/>
      <c r="J23" s="31"/>
      <c r="K23" s="32"/>
    </row>
    <row r="24" spans="1:11">
      <c r="A24" s="4" t="s">
        <v>41</v>
      </c>
      <c r="B24" s="6" t="s">
        <v>63</v>
      </c>
      <c r="C24" s="5">
        <f>D24+E24+F24+G24</f>
        <v>0</v>
      </c>
      <c r="D24" s="23">
        <v>0</v>
      </c>
      <c r="E24" s="23">
        <v>0</v>
      </c>
      <c r="F24" s="23">
        <v>0</v>
      </c>
      <c r="G24" s="23">
        <v>0</v>
      </c>
      <c r="I24" s="9"/>
      <c r="J24" s="31"/>
      <c r="K24" s="32"/>
    </row>
    <row r="25" spans="1:11">
      <c r="A25" s="4" t="s">
        <v>20</v>
      </c>
      <c r="B25" s="6" t="s">
        <v>110</v>
      </c>
      <c r="C25" s="5">
        <f>D25+E25+F25+G25</f>
        <v>43</v>
      </c>
      <c r="D25" s="23">
        <v>10</v>
      </c>
      <c r="E25" s="23">
        <v>16</v>
      </c>
      <c r="F25" s="23">
        <v>4</v>
      </c>
      <c r="G25" s="23">
        <v>13</v>
      </c>
      <c r="I25" s="9"/>
      <c r="J25" s="31"/>
      <c r="K25" s="32"/>
    </row>
    <row r="26" spans="1:11">
      <c r="A26" s="4" t="s">
        <v>42</v>
      </c>
      <c r="B26" s="6" t="s">
        <v>155</v>
      </c>
      <c r="C26" s="5">
        <f>D26+E26+F26+G26</f>
        <v>11</v>
      </c>
      <c r="D26" s="23">
        <v>3</v>
      </c>
      <c r="E26" s="23">
        <v>6</v>
      </c>
      <c r="F26" s="23">
        <v>0</v>
      </c>
      <c r="G26" s="23">
        <v>2</v>
      </c>
      <c r="I26" s="9"/>
      <c r="J26" s="31"/>
      <c r="K26" s="32"/>
    </row>
    <row r="27" spans="1:11">
      <c r="A27" s="7" t="s">
        <v>27</v>
      </c>
      <c r="B27" s="6" t="s">
        <v>123</v>
      </c>
      <c r="C27" s="5">
        <f>D27+E27+F27+G27</f>
        <v>27</v>
      </c>
      <c r="D27" s="23">
        <v>6</v>
      </c>
      <c r="E27" s="23">
        <v>16</v>
      </c>
      <c r="F27" s="23">
        <v>0</v>
      </c>
      <c r="G27" s="23">
        <v>5</v>
      </c>
      <c r="I27" s="9"/>
      <c r="J27" s="31"/>
      <c r="K27" s="32"/>
    </row>
    <row r="28" spans="1:11">
      <c r="A28" s="4" t="s">
        <v>25</v>
      </c>
      <c r="B28" s="6" t="s">
        <v>124</v>
      </c>
      <c r="C28" s="5">
        <f>D28+E28+F28+G28</f>
        <v>24</v>
      </c>
      <c r="D28" s="23">
        <v>8</v>
      </c>
      <c r="E28" s="23">
        <v>14</v>
      </c>
      <c r="F28" s="23">
        <v>0</v>
      </c>
      <c r="G28" s="23">
        <v>2</v>
      </c>
      <c r="I28" s="9"/>
      <c r="J28" s="31"/>
      <c r="K28" s="32"/>
    </row>
    <row r="29" spans="1:11">
      <c r="A29" s="4" t="s">
        <v>29</v>
      </c>
      <c r="B29" s="6" t="s">
        <v>126</v>
      </c>
      <c r="C29" s="5">
        <f>D29+E29+F29+G29</f>
        <v>20</v>
      </c>
      <c r="D29" s="23">
        <v>8</v>
      </c>
      <c r="E29" s="23">
        <v>10</v>
      </c>
      <c r="F29" s="23">
        <v>0</v>
      </c>
      <c r="G29" s="23">
        <v>2</v>
      </c>
      <c r="I29" s="9"/>
      <c r="J29" s="31"/>
      <c r="K29" s="32"/>
    </row>
    <row r="30" spans="1:11">
      <c r="A30" s="4" t="s">
        <v>43</v>
      </c>
      <c r="B30" s="6" t="s">
        <v>153</v>
      </c>
      <c r="C30" s="5">
        <f>D30+E30+F30+G30</f>
        <v>16</v>
      </c>
      <c r="D30" s="23">
        <v>6</v>
      </c>
      <c r="E30" s="23">
        <v>6</v>
      </c>
      <c r="F30" s="23">
        <v>0</v>
      </c>
      <c r="G30" s="23">
        <v>4</v>
      </c>
      <c r="I30" s="9"/>
      <c r="J30" s="31"/>
      <c r="K30" s="32"/>
    </row>
    <row r="31" spans="1:11">
      <c r="A31" s="4" t="s">
        <v>30</v>
      </c>
      <c r="B31" s="6" t="s">
        <v>63</v>
      </c>
      <c r="C31" s="5">
        <f>D31+E31+F31+G31</f>
        <v>0</v>
      </c>
      <c r="D31" s="23">
        <v>0</v>
      </c>
      <c r="E31" s="23">
        <v>0</v>
      </c>
      <c r="F31" s="23">
        <v>0</v>
      </c>
      <c r="G31" s="23">
        <v>0</v>
      </c>
      <c r="I31" s="9"/>
      <c r="J31" s="31"/>
      <c r="K31" s="32"/>
    </row>
    <row r="32" spans="1:11">
      <c r="A32" s="4" t="s">
        <v>44</v>
      </c>
      <c r="B32" s="6" t="s">
        <v>125</v>
      </c>
      <c r="C32" s="5">
        <f>D32+E32+F32+G32</f>
        <v>22</v>
      </c>
      <c r="D32" s="23">
        <v>5</v>
      </c>
      <c r="E32" s="23">
        <v>8</v>
      </c>
      <c r="F32" s="23">
        <v>0</v>
      </c>
      <c r="G32" s="23">
        <v>9</v>
      </c>
      <c r="I32" s="9"/>
      <c r="J32" s="31"/>
      <c r="K32" s="32"/>
    </row>
    <row r="33" spans="1:11">
      <c r="A33" s="4" t="s">
        <v>36</v>
      </c>
      <c r="B33" s="6" t="s">
        <v>120</v>
      </c>
      <c r="C33" s="5">
        <f>D33+E33+F33+G33</f>
        <v>34</v>
      </c>
      <c r="D33" s="23">
        <v>6</v>
      </c>
      <c r="E33" s="23">
        <v>16</v>
      </c>
      <c r="F33" s="23">
        <v>0</v>
      </c>
      <c r="G33" s="23">
        <v>12</v>
      </c>
      <c r="I33" s="9"/>
      <c r="J33" s="31"/>
      <c r="K33" s="32"/>
    </row>
    <row r="34" spans="1:11">
      <c r="A34" s="4" t="s">
        <v>45</v>
      </c>
      <c r="B34" s="6" t="s">
        <v>28</v>
      </c>
      <c r="C34" s="5">
        <f>D34+E34+F34+G34</f>
        <v>28</v>
      </c>
      <c r="D34" s="23">
        <v>8</v>
      </c>
      <c r="E34" s="23">
        <v>14</v>
      </c>
      <c r="F34" s="23">
        <v>0</v>
      </c>
      <c r="G34" s="23">
        <v>6</v>
      </c>
      <c r="I34" s="9"/>
      <c r="J34" s="31"/>
      <c r="K34" s="32"/>
    </row>
    <row r="35" spans="1:11">
      <c r="A35" s="4" t="s">
        <v>37</v>
      </c>
      <c r="B35" s="6" t="s">
        <v>62</v>
      </c>
      <c r="C35" s="5">
        <f>D35+E35+F35+G35</f>
        <v>12</v>
      </c>
      <c r="D35" s="23">
        <v>4</v>
      </c>
      <c r="E35" s="23">
        <v>6</v>
      </c>
      <c r="F35" s="23">
        <v>0</v>
      </c>
      <c r="G35" s="23">
        <v>2</v>
      </c>
      <c r="I35" s="9"/>
      <c r="J35" s="31"/>
      <c r="K35" s="32"/>
    </row>
    <row r="36" spans="1:11">
      <c r="A36" s="4" t="s">
        <v>31</v>
      </c>
      <c r="B36" s="6" t="s">
        <v>63</v>
      </c>
      <c r="C36" s="5">
        <f>D36+E36+F36+G36</f>
        <v>0</v>
      </c>
      <c r="D36" s="23">
        <v>0</v>
      </c>
      <c r="E36" s="23">
        <v>0</v>
      </c>
      <c r="F36" s="23">
        <v>0</v>
      </c>
      <c r="G36" s="23">
        <v>0</v>
      </c>
      <c r="I36" s="9"/>
      <c r="J36" s="31"/>
      <c r="K36" s="32"/>
    </row>
    <row r="37" spans="1:11">
      <c r="A37" s="4" t="s">
        <v>46</v>
      </c>
      <c r="B37" s="6" t="s">
        <v>122</v>
      </c>
      <c r="C37" s="5">
        <f>D37+E37+F37+G37</f>
        <v>30</v>
      </c>
      <c r="D37" s="23">
        <v>8</v>
      </c>
      <c r="E37" s="23">
        <v>16</v>
      </c>
      <c r="F37" s="23">
        <v>4</v>
      </c>
      <c r="G37" s="23">
        <v>2</v>
      </c>
      <c r="I37" s="9"/>
      <c r="J37" s="31"/>
      <c r="K37" s="32"/>
    </row>
    <row r="38" spans="1:11">
      <c r="A38" s="4" t="s">
        <v>32</v>
      </c>
      <c r="B38" s="6" t="s">
        <v>124</v>
      </c>
      <c r="C38" s="5">
        <f>D38+E38+F38+G38</f>
        <v>24</v>
      </c>
      <c r="D38" s="23">
        <v>8</v>
      </c>
      <c r="E38" s="23">
        <v>16</v>
      </c>
      <c r="F38" s="23">
        <v>0</v>
      </c>
      <c r="G38" s="23">
        <v>0</v>
      </c>
      <c r="I38" s="9"/>
      <c r="J38" s="31"/>
      <c r="K38" s="32"/>
    </row>
    <row r="39" spans="1:11">
      <c r="A39" s="4" t="s">
        <v>38</v>
      </c>
      <c r="B39" s="6" t="s">
        <v>63</v>
      </c>
      <c r="C39" s="5">
        <f>D39+E39+F39+G39</f>
        <v>0</v>
      </c>
      <c r="D39" s="23">
        <v>0</v>
      </c>
      <c r="E39" s="23">
        <v>0</v>
      </c>
      <c r="F39" s="23">
        <v>0</v>
      </c>
      <c r="G39" s="23">
        <v>0</v>
      </c>
      <c r="I39" s="9"/>
      <c r="J39" s="31"/>
      <c r="K39" s="32"/>
    </row>
    <row r="40" spans="1:11">
      <c r="A40" s="4" t="s">
        <v>13</v>
      </c>
      <c r="B40" s="6" t="s">
        <v>119</v>
      </c>
      <c r="C40" s="5">
        <f>D40+E40+F40+G40</f>
        <v>35</v>
      </c>
      <c r="D40" s="23">
        <v>8</v>
      </c>
      <c r="E40" s="23">
        <v>12</v>
      </c>
      <c r="F40" s="23">
        <v>4</v>
      </c>
      <c r="G40" s="23">
        <v>11</v>
      </c>
      <c r="I40" s="9"/>
      <c r="J40" s="31"/>
      <c r="K40" s="32"/>
    </row>
    <row r="41" spans="1:11">
      <c r="A41" s="4" t="s">
        <v>16</v>
      </c>
      <c r="B41" s="6" t="s">
        <v>122</v>
      </c>
      <c r="C41" s="5">
        <f>D41+E41+F41+G41</f>
        <v>30</v>
      </c>
      <c r="D41" s="23">
        <v>8</v>
      </c>
      <c r="E41" s="23">
        <v>16</v>
      </c>
      <c r="F41" s="23">
        <v>0</v>
      </c>
      <c r="G41" s="23">
        <v>6</v>
      </c>
      <c r="I41" s="9"/>
      <c r="J41" s="31"/>
      <c r="K41" s="32"/>
    </row>
    <row r="42" spans="1:11">
      <c r="A42" s="4" t="s">
        <v>17</v>
      </c>
      <c r="B42" s="6" t="s">
        <v>112</v>
      </c>
      <c r="C42" s="5">
        <f>D42+E42+F42+G42</f>
        <v>26</v>
      </c>
      <c r="D42" s="23">
        <v>6</v>
      </c>
      <c r="E42" s="23">
        <v>10</v>
      </c>
      <c r="F42" s="23">
        <v>4</v>
      </c>
      <c r="G42" s="23">
        <v>6</v>
      </c>
      <c r="I42" s="9"/>
      <c r="J42" s="31"/>
      <c r="K42" s="32"/>
    </row>
    <row r="43" spans="1:11">
      <c r="A43" s="4" t="s">
        <v>47</v>
      </c>
      <c r="B43" s="6" t="s">
        <v>62</v>
      </c>
      <c r="C43" s="5">
        <f>D43+E43+F43+G43</f>
        <v>12</v>
      </c>
      <c r="D43" s="23">
        <v>6</v>
      </c>
      <c r="E43" s="23">
        <v>4</v>
      </c>
      <c r="F43" s="23">
        <v>0</v>
      </c>
      <c r="G43" s="23">
        <v>2</v>
      </c>
      <c r="I43" s="9"/>
      <c r="J43" s="31"/>
      <c r="K43" s="32"/>
    </row>
    <row r="44" spans="1:11">
      <c r="A44" s="4" t="s">
        <v>39</v>
      </c>
      <c r="B44" s="6" t="s">
        <v>129</v>
      </c>
      <c r="C44" s="5">
        <f>D44+E44+F44+G44</f>
        <v>2</v>
      </c>
      <c r="D44" s="23">
        <v>2</v>
      </c>
      <c r="E44" s="23">
        <v>0</v>
      </c>
      <c r="F44" s="23">
        <v>0</v>
      </c>
      <c r="G44" s="23">
        <v>0</v>
      </c>
      <c r="I44" s="9"/>
      <c r="J44" s="31"/>
      <c r="K44" s="32"/>
    </row>
    <row r="45" spans="1:11">
      <c r="A45" s="4" t="s">
        <v>18</v>
      </c>
      <c r="B45" s="6" t="s">
        <v>118</v>
      </c>
      <c r="C45" s="5">
        <f>D45+E45+F45+G45</f>
        <v>37</v>
      </c>
      <c r="D45" s="23">
        <v>8</v>
      </c>
      <c r="E45" s="23">
        <v>16</v>
      </c>
      <c r="F45" s="23">
        <v>4</v>
      </c>
      <c r="G45" s="23">
        <v>9</v>
      </c>
      <c r="I45" s="9"/>
      <c r="J45" s="31"/>
      <c r="K45" s="32"/>
    </row>
    <row r="46" spans="1:11">
      <c r="A46" s="4" t="s">
        <v>33</v>
      </c>
      <c r="B46" s="6" t="s">
        <v>63</v>
      </c>
      <c r="C46" s="5">
        <f>D46+E46+F46+G46</f>
        <v>0</v>
      </c>
      <c r="D46" s="23">
        <v>0</v>
      </c>
      <c r="E46" s="23">
        <v>0</v>
      </c>
      <c r="F46" s="23">
        <v>0</v>
      </c>
      <c r="G46" s="23">
        <v>0</v>
      </c>
      <c r="I46" s="9"/>
      <c r="J46" s="31"/>
      <c r="K46" s="32"/>
    </row>
    <row r="47" spans="1:11">
      <c r="A47" s="4" t="s">
        <v>48</v>
      </c>
      <c r="B47" s="6" t="s">
        <v>63</v>
      </c>
      <c r="C47" s="5">
        <f>D47+E47+F47+G47</f>
        <v>0</v>
      </c>
      <c r="D47" s="23">
        <v>0</v>
      </c>
      <c r="E47" s="23">
        <v>0</v>
      </c>
      <c r="F47" s="23">
        <v>0</v>
      </c>
      <c r="G47" s="23">
        <v>0</v>
      </c>
      <c r="I47" s="9"/>
      <c r="J47" s="31"/>
      <c r="K47" s="32"/>
    </row>
  </sheetData>
  <sortState ref="A50:G89">
    <sortCondition descending="1" ref="C50:C89"/>
  </sortState>
  <mergeCells count="3">
    <mergeCell ref="A1:F1"/>
    <mergeCell ref="A2:F2"/>
    <mergeCell ref="A3:F3"/>
  </mergeCells>
  <pageMargins left="0.23622047244094491" right="0.19685039370078741" top="0.31496062992125984" bottom="0.31496062992125984" header="0.31496062992125984" footer="0.31496062992125984"/>
  <pageSetup paperSize="9" scale="74" fitToHeight="1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7"/>
  <sheetViews>
    <sheetView zoomScale="70" zoomScaleNormal="70" workbookViewId="0">
      <selection sqref="A1:I46"/>
    </sheetView>
  </sheetViews>
  <sheetFormatPr defaultRowHeight="15"/>
  <cols>
    <col min="1" max="1" width="46.28515625" customWidth="1"/>
    <col min="2" max="3" width="19.85546875" customWidth="1"/>
    <col min="4" max="4" width="30" customWidth="1"/>
    <col min="5" max="5" width="30.42578125" customWidth="1"/>
    <col min="6" max="6" width="26.140625" customWidth="1"/>
    <col min="7" max="7" width="28.28515625" customWidth="1"/>
    <col min="8" max="8" width="26.85546875" customWidth="1"/>
    <col min="9" max="9" width="27.140625" customWidth="1"/>
    <col min="10" max="11" width="9.140625" style="26"/>
    <col min="12" max="12" width="43.5703125" style="26" customWidth="1"/>
    <col min="13" max="15" width="9.140625" style="26"/>
  </cols>
  <sheetData>
    <row r="1" spans="1:16" ht="26.25" customHeight="1">
      <c r="A1" s="94" t="s">
        <v>77</v>
      </c>
      <c r="B1" s="94"/>
      <c r="C1" s="94"/>
      <c r="D1" s="94"/>
      <c r="E1" s="94"/>
      <c r="F1" s="94"/>
      <c r="G1" s="94"/>
      <c r="H1" s="94"/>
      <c r="I1" s="94"/>
      <c r="J1" s="35"/>
      <c r="K1" s="46"/>
      <c r="L1" s="47"/>
    </row>
    <row r="2" spans="1:16">
      <c r="A2" s="19" t="s">
        <v>53</v>
      </c>
      <c r="B2" s="95" t="s">
        <v>84</v>
      </c>
      <c r="C2" s="95"/>
      <c r="D2" s="95"/>
      <c r="E2" s="95"/>
      <c r="F2" s="95"/>
      <c r="G2" s="95"/>
      <c r="H2" s="95"/>
      <c r="I2" s="95"/>
      <c r="J2" s="43"/>
      <c r="K2" s="35"/>
      <c r="L2" s="35"/>
      <c r="M2" s="35"/>
    </row>
    <row r="3" spans="1:16" ht="165.75">
      <c r="A3" s="30" t="s">
        <v>0</v>
      </c>
      <c r="B3" s="30" t="s">
        <v>1</v>
      </c>
      <c r="C3" s="30" t="s">
        <v>69</v>
      </c>
      <c r="D3" s="30" t="s">
        <v>78</v>
      </c>
      <c r="E3" s="30" t="s">
        <v>79</v>
      </c>
      <c r="F3" s="30" t="s">
        <v>80</v>
      </c>
      <c r="G3" s="30" t="s">
        <v>81</v>
      </c>
      <c r="H3" s="30" t="s">
        <v>82</v>
      </c>
      <c r="I3" s="30" t="s">
        <v>83</v>
      </c>
      <c r="J3" s="44"/>
      <c r="K3" s="34"/>
      <c r="L3" s="34"/>
      <c r="M3" s="34"/>
      <c r="N3" s="39"/>
      <c r="O3" s="34"/>
      <c r="P3" s="35"/>
    </row>
    <row r="4" spans="1:16">
      <c r="A4" s="11" t="s">
        <v>2</v>
      </c>
      <c r="B4" s="11" t="s">
        <v>3</v>
      </c>
      <c r="C4" s="11" t="s">
        <v>4</v>
      </c>
      <c r="D4" s="11" t="s">
        <v>4</v>
      </c>
      <c r="E4" s="20" t="s">
        <v>4</v>
      </c>
      <c r="F4" s="20" t="s">
        <v>4</v>
      </c>
      <c r="G4" s="20" t="s">
        <v>4</v>
      </c>
      <c r="H4" s="20" t="s">
        <v>4</v>
      </c>
      <c r="I4" s="20" t="s">
        <v>4</v>
      </c>
      <c r="J4" s="45"/>
      <c r="K4" s="35"/>
      <c r="L4" s="35"/>
      <c r="M4" s="35"/>
      <c r="N4" s="40"/>
      <c r="O4" s="35"/>
      <c r="P4" s="35"/>
    </row>
    <row r="5" spans="1:16">
      <c r="A5" s="13" t="s">
        <v>50</v>
      </c>
      <c r="B5" s="21"/>
      <c r="C5" s="25">
        <f>D5+E5+F5+G5+H5+I5</f>
        <v>102</v>
      </c>
      <c r="D5" s="22">
        <v>22</v>
      </c>
      <c r="E5" s="22">
        <v>20</v>
      </c>
      <c r="F5" s="22">
        <v>16</v>
      </c>
      <c r="G5" s="22">
        <v>4</v>
      </c>
      <c r="H5" s="22">
        <v>22</v>
      </c>
      <c r="I5" s="25">
        <v>18</v>
      </c>
      <c r="J5" s="45"/>
      <c r="K5" s="35"/>
      <c r="L5" s="35"/>
      <c r="M5" s="35"/>
      <c r="N5" s="40"/>
      <c r="O5" s="35"/>
      <c r="P5" s="35"/>
    </row>
    <row r="6" spans="1:16">
      <c r="A6" s="4" t="s">
        <v>5</v>
      </c>
      <c r="B6" s="80" t="s">
        <v>150</v>
      </c>
      <c r="C6" s="23">
        <f t="shared" ref="C6:C18" si="0">D6+E6+F6+G6+H6+I6</f>
        <v>10</v>
      </c>
      <c r="D6" s="23">
        <v>2</v>
      </c>
      <c r="E6" s="23">
        <v>2</v>
      </c>
      <c r="F6" s="23">
        <v>2</v>
      </c>
      <c r="G6" s="23">
        <v>0</v>
      </c>
      <c r="H6" s="23">
        <v>2</v>
      </c>
      <c r="I6" s="23">
        <v>2</v>
      </c>
      <c r="J6" s="45"/>
      <c r="K6" s="37"/>
      <c r="L6" s="36"/>
      <c r="M6" s="37"/>
      <c r="N6" s="41"/>
      <c r="O6" s="37"/>
      <c r="P6" s="35"/>
    </row>
    <row r="7" spans="1:16">
      <c r="A7" s="4" t="s">
        <v>14</v>
      </c>
      <c r="B7" s="80" t="s">
        <v>149</v>
      </c>
      <c r="C7" s="23">
        <f t="shared" si="0"/>
        <v>12</v>
      </c>
      <c r="D7" s="23">
        <v>2</v>
      </c>
      <c r="E7" s="23">
        <v>2</v>
      </c>
      <c r="F7" s="23">
        <v>2</v>
      </c>
      <c r="G7" s="23">
        <v>2</v>
      </c>
      <c r="H7" s="23">
        <v>2</v>
      </c>
      <c r="I7" s="23">
        <v>2</v>
      </c>
      <c r="J7" s="45"/>
      <c r="K7" s="37"/>
      <c r="L7" s="36"/>
      <c r="M7" s="37"/>
      <c r="N7" s="41"/>
      <c r="O7" s="37"/>
      <c r="P7" s="35"/>
    </row>
    <row r="8" spans="1:16">
      <c r="A8" s="4" t="s">
        <v>26</v>
      </c>
      <c r="B8" s="80" t="s">
        <v>150</v>
      </c>
      <c r="C8" s="23">
        <f t="shared" si="0"/>
        <v>10</v>
      </c>
      <c r="D8" s="23">
        <v>2</v>
      </c>
      <c r="E8" s="23">
        <v>2</v>
      </c>
      <c r="F8" s="23">
        <v>2</v>
      </c>
      <c r="G8" s="23">
        <v>0</v>
      </c>
      <c r="H8" s="23">
        <v>2</v>
      </c>
      <c r="I8" s="23">
        <v>2</v>
      </c>
      <c r="K8" s="37"/>
      <c r="L8" s="36"/>
      <c r="M8" s="37"/>
      <c r="N8" s="41"/>
      <c r="O8" s="37"/>
      <c r="P8" s="35"/>
    </row>
    <row r="9" spans="1:16">
      <c r="A9" s="4" t="s">
        <v>11</v>
      </c>
      <c r="B9" s="80" t="s">
        <v>149</v>
      </c>
      <c r="C9" s="23">
        <f t="shared" si="0"/>
        <v>12</v>
      </c>
      <c r="D9" s="23">
        <v>2</v>
      </c>
      <c r="E9" s="23">
        <v>2</v>
      </c>
      <c r="F9" s="23">
        <v>2</v>
      </c>
      <c r="G9" s="23">
        <v>2</v>
      </c>
      <c r="H9" s="23">
        <v>2</v>
      </c>
      <c r="I9" s="23">
        <v>2</v>
      </c>
      <c r="K9" s="37"/>
      <c r="L9" s="36"/>
      <c r="M9" s="37"/>
      <c r="N9" s="41"/>
      <c r="O9" s="37"/>
      <c r="P9" s="35"/>
    </row>
    <row r="10" spans="1:16">
      <c r="A10" s="4" t="s">
        <v>9</v>
      </c>
      <c r="B10" s="80" t="s">
        <v>150</v>
      </c>
      <c r="C10" s="23">
        <f t="shared" si="0"/>
        <v>10</v>
      </c>
      <c r="D10" s="23">
        <v>2</v>
      </c>
      <c r="E10" s="23">
        <v>2</v>
      </c>
      <c r="F10" s="23">
        <v>2</v>
      </c>
      <c r="G10" s="23">
        <v>0</v>
      </c>
      <c r="H10" s="23">
        <v>2</v>
      </c>
      <c r="I10" s="23">
        <v>2</v>
      </c>
      <c r="K10" s="37"/>
      <c r="L10" s="36"/>
      <c r="M10" s="37"/>
      <c r="N10" s="41"/>
      <c r="O10" s="37"/>
      <c r="P10" s="35"/>
    </row>
    <row r="11" spans="1:16">
      <c r="A11" s="4" t="s">
        <v>7</v>
      </c>
      <c r="B11" s="80" t="s">
        <v>150</v>
      </c>
      <c r="C11" s="23">
        <f t="shared" si="0"/>
        <v>10</v>
      </c>
      <c r="D11" s="23">
        <v>2</v>
      </c>
      <c r="E11" s="23">
        <v>2</v>
      </c>
      <c r="F11" s="23">
        <v>2</v>
      </c>
      <c r="G11" s="23">
        <v>0</v>
      </c>
      <c r="H11" s="23">
        <v>2</v>
      </c>
      <c r="I11" s="23">
        <v>2</v>
      </c>
      <c r="K11" s="37"/>
      <c r="L11" s="36"/>
      <c r="M11" s="37"/>
      <c r="N11" s="41"/>
      <c r="O11" s="37"/>
      <c r="P11" s="35"/>
    </row>
    <row r="12" spans="1:16">
      <c r="A12" s="4" t="s">
        <v>8</v>
      </c>
      <c r="B12" s="80" t="s">
        <v>150</v>
      </c>
      <c r="C12" s="23">
        <f t="shared" si="0"/>
        <v>10</v>
      </c>
      <c r="D12" s="23">
        <v>2</v>
      </c>
      <c r="E12" s="23">
        <v>2</v>
      </c>
      <c r="F12" s="23">
        <v>2</v>
      </c>
      <c r="G12" s="23">
        <v>0</v>
      </c>
      <c r="H12" s="23">
        <v>2</v>
      </c>
      <c r="I12" s="23">
        <v>2</v>
      </c>
      <c r="K12" s="37"/>
      <c r="L12" s="36"/>
      <c r="M12" s="37"/>
      <c r="N12" s="41"/>
      <c r="O12" s="37"/>
      <c r="P12" s="35"/>
    </row>
    <row r="13" spans="1:16">
      <c r="A13" s="4" t="s">
        <v>19</v>
      </c>
      <c r="B13" s="80" t="s">
        <v>151</v>
      </c>
      <c r="C13" s="23">
        <f t="shared" si="0"/>
        <v>8</v>
      </c>
      <c r="D13" s="23">
        <v>2</v>
      </c>
      <c r="E13" s="23">
        <v>2</v>
      </c>
      <c r="F13" s="23">
        <v>2</v>
      </c>
      <c r="G13" s="23">
        <v>0</v>
      </c>
      <c r="H13" s="23">
        <v>2</v>
      </c>
      <c r="I13" s="23">
        <v>0</v>
      </c>
      <c r="K13" s="37"/>
      <c r="L13" s="36"/>
      <c r="M13" s="37"/>
      <c r="N13" s="41"/>
      <c r="O13" s="37"/>
      <c r="P13" s="35"/>
    </row>
    <row r="14" spans="1:16">
      <c r="A14" s="4" t="s">
        <v>34</v>
      </c>
      <c r="B14" s="80" t="s">
        <v>151</v>
      </c>
      <c r="C14" s="23">
        <f t="shared" si="0"/>
        <v>8</v>
      </c>
      <c r="D14" s="23">
        <v>2</v>
      </c>
      <c r="E14" s="23">
        <v>2</v>
      </c>
      <c r="F14" s="23">
        <v>0</v>
      </c>
      <c r="G14" s="23">
        <v>0</v>
      </c>
      <c r="H14" s="23">
        <v>2</v>
      </c>
      <c r="I14" s="23">
        <v>2</v>
      </c>
      <c r="K14" s="37"/>
      <c r="L14" s="36"/>
      <c r="M14" s="37"/>
      <c r="N14" s="41"/>
      <c r="O14" s="37"/>
      <c r="P14" s="35"/>
    </row>
    <row r="15" spans="1:16">
      <c r="A15" s="4" t="s">
        <v>24</v>
      </c>
      <c r="B15" s="80" t="s">
        <v>114</v>
      </c>
      <c r="C15" s="23">
        <f t="shared" si="0"/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K15" s="37"/>
      <c r="L15" s="36"/>
      <c r="M15" s="37"/>
      <c r="N15" s="41"/>
      <c r="O15" s="37"/>
      <c r="P15" s="35"/>
    </row>
    <row r="16" spans="1:16">
      <c r="A16" s="4" t="s">
        <v>6</v>
      </c>
      <c r="B16" s="80" t="s">
        <v>151</v>
      </c>
      <c r="C16" s="23">
        <f t="shared" si="0"/>
        <v>8</v>
      </c>
      <c r="D16" s="23">
        <v>2</v>
      </c>
      <c r="E16" s="23">
        <v>2</v>
      </c>
      <c r="F16" s="23">
        <v>0</v>
      </c>
      <c r="G16" s="23">
        <v>0</v>
      </c>
      <c r="H16" s="23">
        <v>2</v>
      </c>
      <c r="I16" s="23">
        <v>2</v>
      </c>
      <c r="K16" s="37"/>
      <c r="L16" s="36"/>
      <c r="M16" s="37"/>
      <c r="N16" s="41"/>
      <c r="O16" s="37"/>
      <c r="P16" s="35"/>
    </row>
    <row r="17" spans="1:16">
      <c r="A17" s="4" t="s">
        <v>21</v>
      </c>
      <c r="B17" s="80" t="s">
        <v>152</v>
      </c>
      <c r="C17" s="23">
        <f t="shared" si="0"/>
        <v>4</v>
      </c>
      <c r="D17" s="23">
        <v>2</v>
      </c>
      <c r="E17" s="23">
        <v>0</v>
      </c>
      <c r="F17" s="23">
        <v>0</v>
      </c>
      <c r="G17" s="23">
        <v>0</v>
      </c>
      <c r="H17" s="23">
        <v>2</v>
      </c>
      <c r="I17" s="23">
        <v>0</v>
      </c>
      <c r="K17" s="37"/>
      <c r="L17" s="36"/>
      <c r="M17" s="37"/>
      <c r="N17" s="41"/>
      <c r="O17" s="37"/>
      <c r="P17" s="35"/>
    </row>
    <row r="18" spans="1:16">
      <c r="A18" s="16" t="s">
        <v>52</v>
      </c>
      <c r="B18" s="82"/>
      <c r="C18" s="25">
        <f t="shared" si="0"/>
        <v>143</v>
      </c>
      <c r="D18" s="75">
        <v>39</v>
      </c>
      <c r="E18" s="25">
        <v>26</v>
      </c>
      <c r="F18" s="75">
        <v>4</v>
      </c>
      <c r="G18" s="25">
        <v>2</v>
      </c>
      <c r="H18" s="75">
        <v>41</v>
      </c>
      <c r="I18" s="25">
        <v>31</v>
      </c>
      <c r="K18" s="37"/>
      <c r="L18" s="36"/>
      <c r="M18" s="37"/>
      <c r="N18" s="41"/>
      <c r="O18" s="37"/>
      <c r="P18" s="35"/>
    </row>
    <row r="19" spans="1:16">
      <c r="A19" s="4" t="s">
        <v>15</v>
      </c>
      <c r="B19" s="80" t="s">
        <v>128</v>
      </c>
      <c r="C19" s="23">
        <f t="shared" ref="C19:C46" si="1">D19+E19+F19+G19+H19+I19</f>
        <v>2</v>
      </c>
      <c r="D19" s="23">
        <v>0</v>
      </c>
      <c r="E19" s="23">
        <v>0</v>
      </c>
      <c r="F19" s="23">
        <v>0</v>
      </c>
      <c r="G19" s="23">
        <v>0</v>
      </c>
      <c r="H19" s="23">
        <v>2</v>
      </c>
      <c r="I19" s="23">
        <v>0</v>
      </c>
      <c r="K19" s="37"/>
      <c r="L19" s="36"/>
      <c r="M19" s="37"/>
      <c r="N19" s="41"/>
      <c r="O19" s="37"/>
      <c r="P19" s="35"/>
    </row>
    <row r="20" spans="1:16">
      <c r="A20" s="4" t="s">
        <v>35</v>
      </c>
      <c r="B20" s="80" t="s">
        <v>28</v>
      </c>
      <c r="C20" s="23">
        <f t="shared" si="1"/>
        <v>7</v>
      </c>
      <c r="D20" s="23">
        <v>1</v>
      </c>
      <c r="E20" s="23">
        <v>2</v>
      </c>
      <c r="F20" s="23">
        <v>0</v>
      </c>
      <c r="G20" s="23">
        <v>0</v>
      </c>
      <c r="H20" s="23">
        <v>2</v>
      </c>
      <c r="I20" s="23">
        <v>2</v>
      </c>
      <c r="K20" s="37"/>
      <c r="L20" s="36"/>
      <c r="M20" s="37"/>
      <c r="N20" s="41"/>
      <c r="O20" s="37"/>
      <c r="P20" s="35"/>
    </row>
    <row r="21" spans="1:16">
      <c r="A21" s="4" t="s">
        <v>23</v>
      </c>
      <c r="B21" s="80" t="s">
        <v>152</v>
      </c>
      <c r="C21" s="23">
        <f t="shared" si="1"/>
        <v>4</v>
      </c>
      <c r="D21" s="23">
        <v>2</v>
      </c>
      <c r="E21" s="23">
        <v>0</v>
      </c>
      <c r="F21" s="23">
        <v>0</v>
      </c>
      <c r="G21" s="23">
        <v>0</v>
      </c>
      <c r="H21" s="23">
        <v>2</v>
      </c>
      <c r="I21" s="23">
        <v>0</v>
      </c>
      <c r="K21" s="37"/>
      <c r="L21" s="36"/>
      <c r="M21" s="37"/>
      <c r="N21" s="41"/>
      <c r="O21" s="37"/>
      <c r="P21" s="35"/>
    </row>
    <row r="22" spans="1:16">
      <c r="A22" s="4" t="s">
        <v>40</v>
      </c>
      <c r="B22" s="80" t="s">
        <v>116</v>
      </c>
      <c r="C22" s="23">
        <f t="shared" si="1"/>
        <v>6</v>
      </c>
      <c r="D22" s="23">
        <v>2</v>
      </c>
      <c r="E22" s="23">
        <v>2</v>
      </c>
      <c r="F22" s="23">
        <v>0</v>
      </c>
      <c r="G22" s="23">
        <v>0</v>
      </c>
      <c r="H22" s="23">
        <v>2</v>
      </c>
      <c r="I22" s="23">
        <v>0</v>
      </c>
      <c r="K22" s="37"/>
      <c r="L22" s="36"/>
      <c r="M22" s="37"/>
      <c r="N22" s="41"/>
      <c r="O22" s="37"/>
      <c r="P22" s="35"/>
    </row>
    <row r="23" spans="1:16">
      <c r="A23" s="4" t="s">
        <v>41</v>
      </c>
      <c r="B23" s="80" t="s">
        <v>114</v>
      </c>
      <c r="C23" s="23">
        <f t="shared" si="1"/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K23" s="37"/>
      <c r="L23" s="36"/>
      <c r="M23" s="37"/>
      <c r="N23" s="41"/>
      <c r="O23" s="37"/>
      <c r="P23" s="35"/>
    </row>
    <row r="24" spans="1:16">
      <c r="A24" s="4" t="s">
        <v>20</v>
      </c>
      <c r="B24" s="80" t="s">
        <v>150</v>
      </c>
      <c r="C24" s="23">
        <f t="shared" si="1"/>
        <v>10</v>
      </c>
      <c r="D24" s="23">
        <v>2</v>
      </c>
      <c r="E24" s="23">
        <v>2</v>
      </c>
      <c r="F24" s="23">
        <v>2</v>
      </c>
      <c r="G24" s="23">
        <v>0</v>
      </c>
      <c r="H24" s="23">
        <v>2</v>
      </c>
      <c r="I24" s="23">
        <v>2</v>
      </c>
      <c r="K24" s="37"/>
      <c r="L24" s="36"/>
      <c r="M24" s="37"/>
      <c r="N24" s="41"/>
      <c r="O24" s="37"/>
      <c r="P24" s="35"/>
    </row>
    <row r="25" spans="1:16">
      <c r="A25" s="4" t="s">
        <v>42</v>
      </c>
      <c r="B25" s="80" t="s">
        <v>127</v>
      </c>
      <c r="C25" s="23">
        <f t="shared" si="1"/>
        <v>3</v>
      </c>
      <c r="D25" s="23">
        <v>1</v>
      </c>
      <c r="E25" s="23">
        <v>0</v>
      </c>
      <c r="F25" s="23">
        <v>0</v>
      </c>
      <c r="G25" s="23">
        <v>0</v>
      </c>
      <c r="H25" s="23">
        <v>2</v>
      </c>
      <c r="I25" s="23">
        <v>0</v>
      </c>
      <c r="K25" s="37"/>
      <c r="L25" s="36"/>
      <c r="M25" s="37"/>
      <c r="N25" s="41"/>
      <c r="O25" s="37"/>
      <c r="P25" s="35"/>
    </row>
    <row r="26" spans="1:16">
      <c r="A26" s="4" t="s">
        <v>27</v>
      </c>
      <c r="B26" s="80" t="s">
        <v>116</v>
      </c>
      <c r="C26" s="23">
        <f t="shared" si="1"/>
        <v>6</v>
      </c>
      <c r="D26" s="23">
        <v>2</v>
      </c>
      <c r="E26" s="23">
        <v>0</v>
      </c>
      <c r="F26" s="23">
        <v>0</v>
      </c>
      <c r="G26" s="23">
        <v>0</v>
      </c>
      <c r="H26" s="23">
        <v>2</v>
      </c>
      <c r="I26" s="23">
        <v>2</v>
      </c>
      <c r="K26" s="37"/>
      <c r="L26" s="36"/>
      <c r="M26" s="37"/>
      <c r="N26" s="41"/>
      <c r="O26" s="37"/>
      <c r="P26" s="35"/>
    </row>
    <row r="27" spans="1:16">
      <c r="A27" s="4" t="s">
        <v>25</v>
      </c>
      <c r="B27" s="80" t="s">
        <v>151</v>
      </c>
      <c r="C27" s="23">
        <f t="shared" si="1"/>
        <v>8</v>
      </c>
      <c r="D27" s="23">
        <v>2</v>
      </c>
      <c r="E27" s="23">
        <v>2</v>
      </c>
      <c r="F27" s="23">
        <v>0</v>
      </c>
      <c r="G27" s="23">
        <v>0</v>
      </c>
      <c r="H27" s="23">
        <v>2</v>
      </c>
      <c r="I27" s="23">
        <v>2</v>
      </c>
      <c r="K27" s="27"/>
      <c r="L27" s="42"/>
      <c r="M27" s="48"/>
      <c r="N27" s="37"/>
      <c r="O27" s="37"/>
      <c r="P27" s="35"/>
    </row>
    <row r="28" spans="1:16">
      <c r="A28" s="4" t="s">
        <v>29</v>
      </c>
      <c r="B28" s="80" t="s">
        <v>151</v>
      </c>
      <c r="C28" s="23">
        <f t="shared" si="1"/>
        <v>8</v>
      </c>
      <c r="D28" s="23">
        <v>2</v>
      </c>
      <c r="E28" s="23">
        <v>2</v>
      </c>
      <c r="F28" s="23">
        <v>0</v>
      </c>
      <c r="G28" s="23">
        <v>0</v>
      </c>
      <c r="H28" s="23">
        <v>2</v>
      </c>
      <c r="I28" s="23">
        <v>2</v>
      </c>
      <c r="K28" s="27"/>
      <c r="L28" s="36"/>
      <c r="M28" s="37"/>
      <c r="N28" s="37"/>
      <c r="O28" s="37"/>
      <c r="P28" s="35"/>
    </row>
    <row r="29" spans="1:16">
      <c r="A29" s="4" t="s">
        <v>43</v>
      </c>
      <c r="B29" s="80" t="s">
        <v>116</v>
      </c>
      <c r="C29" s="23">
        <f t="shared" si="1"/>
        <v>6</v>
      </c>
      <c r="D29" s="23">
        <v>2</v>
      </c>
      <c r="E29" s="23">
        <v>2</v>
      </c>
      <c r="F29" s="23">
        <v>0</v>
      </c>
      <c r="G29" s="23">
        <v>0</v>
      </c>
      <c r="H29" s="23">
        <v>2</v>
      </c>
      <c r="I29" s="23">
        <v>0</v>
      </c>
      <c r="K29" s="27"/>
      <c r="L29" s="36"/>
      <c r="M29" s="37"/>
      <c r="N29" s="37"/>
      <c r="O29" s="37"/>
      <c r="P29" s="35"/>
    </row>
    <row r="30" spans="1:16">
      <c r="A30" s="4" t="s">
        <v>30</v>
      </c>
      <c r="B30" s="80" t="s">
        <v>114</v>
      </c>
      <c r="C30" s="23">
        <f t="shared" si="1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K30" s="27"/>
      <c r="L30" s="36"/>
      <c r="M30" s="37"/>
      <c r="N30" s="37"/>
      <c r="O30" s="37"/>
      <c r="P30" s="35"/>
    </row>
    <row r="31" spans="1:16">
      <c r="A31" s="4" t="s">
        <v>44</v>
      </c>
      <c r="B31" s="91">
        <v>27</v>
      </c>
      <c r="C31" s="23">
        <f t="shared" si="1"/>
        <v>5</v>
      </c>
      <c r="D31" s="23">
        <v>1</v>
      </c>
      <c r="E31" s="23">
        <v>0</v>
      </c>
      <c r="F31" s="23">
        <v>0</v>
      </c>
      <c r="G31" s="23">
        <v>0</v>
      </c>
      <c r="H31" s="23">
        <v>2</v>
      </c>
      <c r="I31" s="23">
        <v>2</v>
      </c>
      <c r="K31" s="27"/>
      <c r="L31" s="36"/>
      <c r="M31" s="37"/>
      <c r="N31" s="37"/>
      <c r="O31" s="37"/>
      <c r="P31" s="35"/>
    </row>
    <row r="32" spans="1:16">
      <c r="A32" s="4" t="s">
        <v>36</v>
      </c>
      <c r="B32" s="80" t="s">
        <v>116</v>
      </c>
      <c r="C32" s="23">
        <f t="shared" si="1"/>
        <v>6</v>
      </c>
      <c r="D32" s="23">
        <v>2</v>
      </c>
      <c r="E32" s="23">
        <v>0</v>
      </c>
      <c r="F32" s="23">
        <v>0</v>
      </c>
      <c r="G32" s="23">
        <v>0</v>
      </c>
      <c r="H32" s="23">
        <v>2</v>
      </c>
      <c r="I32" s="23">
        <v>2</v>
      </c>
      <c r="K32" s="27"/>
      <c r="L32" s="36"/>
      <c r="M32" s="37"/>
      <c r="N32" s="37"/>
      <c r="O32" s="37"/>
      <c r="P32" s="35"/>
    </row>
    <row r="33" spans="1:16">
      <c r="A33" s="4" t="s">
        <v>45</v>
      </c>
      <c r="B33" s="80" t="s">
        <v>151</v>
      </c>
      <c r="C33" s="103">
        <f t="shared" si="1"/>
        <v>8</v>
      </c>
      <c r="D33" s="23">
        <v>2</v>
      </c>
      <c r="E33" s="23">
        <v>2</v>
      </c>
      <c r="F33" s="23">
        <v>0</v>
      </c>
      <c r="G33" s="23">
        <v>0</v>
      </c>
      <c r="H33" s="23">
        <v>2</v>
      </c>
      <c r="I33" s="23">
        <v>2</v>
      </c>
      <c r="K33" s="27"/>
      <c r="L33" s="36"/>
      <c r="M33" s="37"/>
      <c r="N33" s="37"/>
      <c r="O33" s="37"/>
      <c r="P33" s="35"/>
    </row>
    <row r="34" spans="1:16">
      <c r="A34" s="4" t="s">
        <v>37</v>
      </c>
      <c r="B34" s="80" t="s">
        <v>152</v>
      </c>
      <c r="C34" s="23">
        <f t="shared" si="1"/>
        <v>4</v>
      </c>
      <c r="D34" s="23">
        <v>2</v>
      </c>
      <c r="E34" s="23">
        <v>0</v>
      </c>
      <c r="F34" s="23">
        <v>0</v>
      </c>
      <c r="G34" s="23">
        <v>0</v>
      </c>
      <c r="H34" s="23">
        <v>2</v>
      </c>
      <c r="I34" s="23">
        <v>0</v>
      </c>
      <c r="K34" s="27"/>
      <c r="L34" s="36"/>
      <c r="M34" s="37"/>
      <c r="N34" s="37"/>
      <c r="O34" s="37"/>
      <c r="P34" s="35"/>
    </row>
    <row r="35" spans="1:16">
      <c r="A35" s="4" t="s">
        <v>31</v>
      </c>
      <c r="B35" s="80" t="s">
        <v>114</v>
      </c>
      <c r="C35" s="23">
        <f t="shared" si="1"/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K35" s="27"/>
      <c r="L35" s="36"/>
      <c r="M35" s="37"/>
      <c r="N35" s="37"/>
      <c r="O35" s="37"/>
      <c r="P35" s="35"/>
    </row>
    <row r="36" spans="1:16">
      <c r="A36" s="4" t="s">
        <v>46</v>
      </c>
      <c r="B36" s="80" t="s">
        <v>151</v>
      </c>
      <c r="C36" s="23">
        <v>8</v>
      </c>
      <c r="D36" s="23">
        <v>2</v>
      </c>
      <c r="E36" s="23">
        <v>2</v>
      </c>
      <c r="F36" s="23">
        <v>0</v>
      </c>
      <c r="G36" s="23">
        <v>0</v>
      </c>
      <c r="H36" s="23">
        <v>2</v>
      </c>
      <c r="I36" s="23">
        <v>2</v>
      </c>
      <c r="K36" s="27"/>
      <c r="L36" s="36"/>
      <c r="M36" s="37"/>
      <c r="N36" s="37"/>
      <c r="O36" s="37"/>
      <c r="P36" s="35"/>
    </row>
    <row r="37" spans="1:16">
      <c r="A37" s="4" t="s">
        <v>32</v>
      </c>
      <c r="B37" s="80" t="s">
        <v>151</v>
      </c>
      <c r="C37" s="23">
        <f t="shared" si="1"/>
        <v>8</v>
      </c>
      <c r="D37" s="23">
        <v>2</v>
      </c>
      <c r="E37" s="23">
        <v>2</v>
      </c>
      <c r="F37" s="23">
        <v>0</v>
      </c>
      <c r="G37" s="23">
        <v>0</v>
      </c>
      <c r="H37" s="23">
        <v>2</v>
      </c>
      <c r="I37" s="23">
        <v>2</v>
      </c>
      <c r="K37" s="27"/>
      <c r="L37" s="36"/>
      <c r="M37" s="37"/>
      <c r="N37" s="37"/>
      <c r="O37" s="37"/>
      <c r="P37" s="35"/>
    </row>
    <row r="38" spans="1:16">
      <c r="A38" s="4" t="s">
        <v>38</v>
      </c>
      <c r="B38" s="80" t="s">
        <v>114</v>
      </c>
      <c r="C38" s="23">
        <f t="shared" si="1"/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K38" s="27"/>
      <c r="L38" s="36"/>
      <c r="M38" s="37"/>
      <c r="N38" s="37"/>
      <c r="O38" s="37"/>
      <c r="P38" s="35"/>
    </row>
    <row r="39" spans="1:16">
      <c r="A39" s="4" t="s">
        <v>13</v>
      </c>
      <c r="B39" s="80" t="s">
        <v>151</v>
      </c>
      <c r="C39" s="23">
        <f t="shared" si="1"/>
        <v>8</v>
      </c>
      <c r="D39" s="23">
        <v>2</v>
      </c>
      <c r="E39" s="23">
        <v>2</v>
      </c>
      <c r="F39" s="23">
        <v>0</v>
      </c>
      <c r="G39" s="23">
        <v>0</v>
      </c>
      <c r="H39" s="23">
        <v>2</v>
      </c>
      <c r="I39" s="23">
        <v>2</v>
      </c>
      <c r="K39" s="27"/>
      <c r="L39" s="36"/>
      <c r="M39" s="37"/>
      <c r="N39" s="37"/>
      <c r="O39" s="37"/>
      <c r="P39" s="35"/>
    </row>
    <row r="40" spans="1:16">
      <c r="A40" s="4" t="s">
        <v>16</v>
      </c>
      <c r="B40" s="80" t="s">
        <v>151</v>
      </c>
      <c r="C40" s="23">
        <f t="shared" si="1"/>
        <v>8</v>
      </c>
      <c r="D40" s="23">
        <v>2</v>
      </c>
      <c r="E40" s="23">
        <v>2</v>
      </c>
      <c r="F40" s="23">
        <v>0</v>
      </c>
      <c r="G40" s="23">
        <v>0</v>
      </c>
      <c r="H40" s="23">
        <v>2</v>
      </c>
      <c r="I40" s="23">
        <v>2</v>
      </c>
      <c r="K40" s="27"/>
      <c r="L40" s="36"/>
      <c r="M40" s="37"/>
      <c r="N40" s="37"/>
      <c r="O40" s="37"/>
      <c r="P40" s="35"/>
    </row>
    <row r="41" spans="1:16">
      <c r="A41" s="4" t="s">
        <v>17</v>
      </c>
      <c r="B41" s="80" t="s">
        <v>116</v>
      </c>
      <c r="C41" s="23">
        <f t="shared" si="1"/>
        <v>6</v>
      </c>
      <c r="D41" s="23">
        <v>2</v>
      </c>
      <c r="E41" s="23">
        <v>0</v>
      </c>
      <c r="F41" s="23">
        <v>0</v>
      </c>
      <c r="G41" s="23">
        <v>0</v>
      </c>
      <c r="H41" s="23">
        <v>2</v>
      </c>
      <c r="I41" s="23">
        <v>2</v>
      </c>
      <c r="K41" s="27"/>
      <c r="L41" s="36"/>
      <c r="M41" s="37"/>
      <c r="N41" s="37"/>
      <c r="O41" s="37"/>
      <c r="P41" s="35"/>
    </row>
    <row r="42" spans="1:16">
      <c r="A42" s="4" t="s">
        <v>47</v>
      </c>
      <c r="B42" s="80" t="s">
        <v>116</v>
      </c>
      <c r="C42" s="23">
        <f t="shared" si="1"/>
        <v>6</v>
      </c>
      <c r="D42" s="23">
        <v>2</v>
      </c>
      <c r="E42" s="23">
        <v>2</v>
      </c>
      <c r="F42" s="23">
        <v>0</v>
      </c>
      <c r="G42" s="23">
        <v>0</v>
      </c>
      <c r="H42" s="23">
        <v>0</v>
      </c>
      <c r="I42" s="23">
        <v>2</v>
      </c>
      <c r="K42" s="27"/>
      <c r="L42" s="36"/>
      <c r="M42" s="37"/>
      <c r="N42" s="37"/>
      <c r="O42" s="37"/>
      <c r="P42" s="35"/>
    </row>
    <row r="43" spans="1:16">
      <c r="A43" s="4" t="s">
        <v>39</v>
      </c>
      <c r="B43" s="80" t="s">
        <v>128</v>
      </c>
      <c r="C43" s="23">
        <f t="shared" si="1"/>
        <v>2</v>
      </c>
      <c r="D43" s="23">
        <v>2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K43" s="27"/>
      <c r="L43" s="36"/>
      <c r="M43" s="37"/>
      <c r="N43" s="37"/>
      <c r="O43" s="37"/>
      <c r="P43" s="35"/>
    </row>
    <row r="44" spans="1:16">
      <c r="A44" s="4" t="s">
        <v>18</v>
      </c>
      <c r="B44" s="80" t="s">
        <v>151</v>
      </c>
      <c r="C44" s="23">
        <f t="shared" si="1"/>
        <v>8</v>
      </c>
      <c r="D44" s="23">
        <v>2</v>
      </c>
      <c r="E44" s="23">
        <v>2</v>
      </c>
      <c r="F44" s="23">
        <v>0</v>
      </c>
      <c r="G44" s="23">
        <v>0</v>
      </c>
      <c r="H44" s="23">
        <v>2</v>
      </c>
      <c r="I44" s="23">
        <v>2</v>
      </c>
      <c r="K44" s="27"/>
      <c r="L44" s="36"/>
      <c r="M44" s="37"/>
      <c r="N44" s="37"/>
      <c r="O44" s="37"/>
      <c r="P44" s="35"/>
    </row>
    <row r="45" spans="1:16">
      <c r="A45" s="4" t="s">
        <v>33</v>
      </c>
      <c r="B45" s="80" t="s">
        <v>114</v>
      </c>
      <c r="C45" s="23">
        <f t="shared" si="1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K45" s="27"/>
      <c r="L45" s="36"/>
      <c r="M45" s="37"/>
      <c r="N45" s="37"/>
      <c r="O45" s="37"/>
      <c r="P45" s="35"/>
    </row>
    <row r="46" spans="1:16">
      <c r="A46" s="4" t="s">
        <v>48</v>
      </c>
      <c r="B46" s="80" t="s">
        <v>114</v>
      </c>
      <c r="C46" s="23">
        <f t="shared" si="1"/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K46" s="27"/>
      <c r="L46" s="36"/>
      <c r="M46" s="37"/>
      <c r="N46" s="37"/>
      <c r="O46" s="37"/>
      <c r="P46" s="35"/>
    </row>
    <row r="47" spans="1:16">
      <c r="K47" s="27"/>
      <c r="L47" s="37"/>
      <c r="M47" s="37"/>
      <c r="N47" s="37"/>
      <c r="O47" s="37"/>
      <c r="P47" s="35"/>
    </row>
  </sheetData>
  <sortState ref="A48:C87">
    <sortCondition descending="1" ref="C48:C87"/>
  </sortState>
  <mergeCells count="2">
    <mergeCell ref="A1:I1"/>
    <mergeCell ref="B2:I2"/>
  </mergeCells>
  <pageMargins left="0.31496062992125984" right="0.19685039370078741" top="0.78740157480314965" bottom="0.15748031496062992" header="0.31496062992125984" footer="0.31496062992125984"/>
  <pageSetup paperSize="8" scale="70" fitToHeight="8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D47"/>
  <sheetViews>
    <sheetView zoomScale="70" zoomScaleNormal="70" workbookViewId="0">
      <selection sqref="A1:K46"/>
    </sheetView>
  </sheetViews>
  <sheetFormatPr defaultRowHeight="15"/>
  <cols>
    <col min="1" max="1" width="42" customWidth="1"/>
    <col min="2" max="2" width="21.42578125" customWidth="1"/>
    <col min="3" max="10" width="20" customWidth="1"/>
    <col min="11" max="11" width="34" customWidth="1"/>
    <col min="13" max="13" width="28.5703125" customWidth="1"/>
  </cols>
  <sheetData>
    <row r="1" spans="1:56" ht="39" customHeight="1">
      <c r="A1" s="96" t="s">
        <v>86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52"/>
      <c r="M1" s="52"/>
      <c r="N1" s="52"/>
      <c r="O1" s="52"/>
      <c r="P1" s="52"/>
      <c r="Q1" s="53"/>
      <c r="R1" s="53"/>
      <c r="S1" s="53"/>
      <c r="T1" s="53"/>
      <c r="U1" s="53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</row>
    <row r="2" spans="1:56" ht="26.25" customHeight="1">
      <c r="A2" s="19" t="s">
        <v>53</v>
      </c>
      <c r="B2" s="97" t="s">
        <v>85</v>
      </c>
      <c r="C2" s="97"/>
      <c r="D2" s="97"/>
      <c r="E2" s="97"/>
      <c r="F2" s="97"/>
      <c r="G2" s="97"/>
      <c r="H2" s="97"/>
      <c r="I2" s="97"/>
      <c r="J2" s="97"/>
      <c r="K2" s="97"/>
      <c r="L2" s="54"/>
      <c r="M2" s="54"/>
      <c r="N2" s="54"/>
      <c r="O2" s="54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</row>
    <row r="3" spans="1:56" ht="117" customHeight="1">
      <c r="A3" s="30" t="s">
        <v>0</v>
      </c>
      <c r="B3" s="30" t="s">
        <v>1</v>
      </c>
      <c r="C3" s="30" t="s">
        <v>69</v>
      </c>
      <c r="D3" s="66" t="s">
        <v>87</v>
      </c>
      <c r="E3" s="66" t="s">
        <v>88</v>
      </c>
      <c r="F3" s="66" t="s">
        <v>89</v>
      </c>
      <c r="G3" s="66" t="s">
        <v>90</v>
      </c>
      <c r="H3" s="66" t="s">
        <v>91</v>
      </c>
      <c r="I3" s="66" t="s">
        <v>92</v>
      </c>
      <c r="J3" s="66" t="s">
        <v>93</v>
      </c>
      <c r="K3" s="78" t="s">
        <v>94</v>
      </c>
      <c r="L3" s="40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</row>
    <row r="4" spans="1:56">
      <c r="A4" s="11" t="s">
        <v>2</v>
      </c>
      <c r="B4" s="11" t="s">
        <v>3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1" t="s">
        <v>4</v>
      </c>
      <c r="K4" s="55" t="s">
        <v>4</v>
      </c>
      <c r="L4" s="26"/>
      <c r="M4" s="38"/>
      <c r="N4" s="38"/>
      <c r="O4" s="38"/>
      <c r="P4" s="38"/>
    </row>
    <row r="5" spans="1:56">
      <c r="A5" s="13" t="s">
        <v>50</v>
      </c>
      <c r="B5" s="21"/>
      <c r="C5" s="25">
        <f>D5+E5+F5+G5+H5+I5+J5+K5</f>
        <v>148</v>
      </c>
      <c r="D5" s="77">
        <v>24</v>
      </c>
      <c r="E5" s="77">
        <v>20</v>
      </c>
      <c r="F5" s="77">
        <v>20</v>
      </c>
      <c r="G5" s="77">
        <v>18</v>
      </c>
      <c r="H5" s="77">
        <v>20</v>
      </c>
      <c r="I5" s="77">
        <v>14</v>
      </c>
      <c r="J5" s="77">
        <v>16</v>
      </c>
      <c r="K5" s="22">
        <v>16</v>
      </c>
      <c r="L5" s="26"/>
      <c r="M5" s="35"/>
      <c r="N5" s="35"/>
      <c r="O5" s="35"/>
      <c r="P5" s="35"/>
    </row>
    <row r="6" spans="1:56">
      <c r="A6" s="4" t="s">
        <v>5</v>
      </c>
      <c r="B6" s="81" t="s">
        <v>115</v>
      </c>
      <c r="C6" s="23">
        <f t="shared" ref="C6:C46" si="0">D6+E6+F6+G6+H6+I6+J6+K6</f>
        <v>16</v>
      </c>
      <c r="D6" s="76">
        <v>2</v>
      </c>
      <c r="E6" s="76">
        <v>2</v>
      </c>
      <c r="F6" s="76">
        <v>2</v>
      </c>
      <c r="G6" s="76">
        <v>2</v>
      </c>
      <c r="H6" s="76">
        <v>2</v>
      </c>
      <c r="I6" s="76">
        <v>2</v>
      </c>
      <c r="J6" s="76">
        <v>2</v>
      </c>
      <c r="K6" s="23">
        <v>2</v>
      </c>
      <c r="L6" s="26"/>
      <c r="M6" s="49"/>
      <c r="N6" s="50"/>
      <c r="O6" s="51"/>
      <c r="P6" s="35"/>
    </row>
    <row r="7" spans="1:56">
      <c r="A7" s="4" t="s">
        <v>14</v>
      </c>
      <c r="B7" s="81" t="s">
        <v>115</v>
      </c>
      <c r="C7" s="23">
        <f t="shared" si="0"/>
        <v>16</v>
      </c>
      <c r="D7" s="76">
        <v>2</v>
      </c>
      <c r="E7" s="76">
        <v>2</v>
      </c>
      <c r="F7" s="76">
        <v>2</v>
      </c>
      <c r="G7" s="76">
        <v>2</v>
      </c>
      <c r="H7" s="76">
        <v>2</v>
      </c>
      <c r="I7" s="76">
        <v>2</v>
      </c>
      <c r="J7" s="76">
        <v>2</v>
      </c>
      <c r="K7" s="23">
        <v>2</v>
      </c>
      <c r="L7" s="26"/>
      <c r="M7" s="49"/>
      <c r="N7" s="50"/>
      <c r="O7" s="51"/>
      <c r="P7" s="35"/>
    </row>
    <row r="8" spans="1:56">
      <c r="A8" s="4" t="s">
        <v>26</v>
      </c>
      <c r="B8" s="83" t="s">
        <v>148</v>
      </c>
      <c r="C8" s="23">
        <f t="shared" si="0"/>
        <v>10</v>
      </c>
      <c r="D8" s="76">
        <v>2</v>
      </c>
      <c r="E8" s="76">
        <v>2</v>
      </c>
      <c r="F8" s="76">
        <v>2</v>
      </c>
      <c r="G8" s="76">
        <v>2</v>
      </c>
      <c r="H8" s="76">
        <v>2</v>
      </c>
      <c r="I8" s="76">
        <v>0</v>
      </c>
      <c r="J8" s="76">
        <v>0</v>
      </c>
      <c r="K8" s="23">
        <v>0</v>
      </c>
      <c r="L8" s="26"/>
      <c r="M8" s="49"/>
      <c r="N8" s="50"/>
      <c r="O8" s="51"/>
      <c r="P8" s="35"/>
    </row>
    <row r="9" spans="1:56">
      <c r="A9" s="4" t="s">
        <v>11</v>
      </c>
      <c r="B9" s="81" t="s">
        <v>115</v>
      </c>
      <c r="C9" s="23">
        <f t="shared" si="0"/>
        <v>16</v>
      </c>
      <c r="D9" s="76">
        <v>2</v>
      </c>
      <c r="E9" s="76">
        <v>2</v>
      </c>
      <c r="F9" s="76">
        <v>2</v>
      </c>
      <c r="G9" s="76">
        <v>2</v>
      </c>
      <c r="H9" s="76">
        <v>2</v>
      </c>
      <c r="I9" s="76">
        <v>2</v>
      </c>
      <c r="J9" s="76">
        <v>2</v>
      </c>
      <c r="K9" s="23">
        <v>2</v>
      </c>
      <c r="L9" s="26"/>
      <c r="M9" s="49"/>
      <c r="N9" s="50"/>
      <c r="O9" s="51"/>
      <c r="P9" s="35"/>
    </row>
    <row r="10" spans="1:56">
      <c r="A10" s="4" t="s">
        <v>9</v>
      </c>
      <c r="B10" s="81" t="s">
        <v>115</v>
      </c>
      <c r="C10" s="23">
        <f t="shared" si="0"/>
        <v>16</v>
      </c>
      <c r="D10" s="76">
        <v>2</v>
      </c>
      <c r="E10" s="76">
        <v>2</v>
      </c>
      <c r="F10" s="76">
        <v>2</v>
      </c>
      <c r="G10" s="76">
        <v>2</v>
      </c>
      <c r="H10" s="76">
        <v>2</v>
      </c>
      <c r="I10" s="76">
        <v>2</v>
      </c>
      <c r="J10" s="76">
        <v>2</v>
      </c>
      <c r="K10" s="23">
        <v>2</v>
      </c>
      <c r="L10" s="26"/>
      <c r="M10" s="49"/>
      <c r="N10" s="50"/>
      <c r="O10" s="51"/>
      <c r="P10" s="35"/>
    </row>
    <row r="11" spans="1:56">
      <c r="A11" s="4" t="s">
        <v>7</v>
      </c>
      <c r="B11" s="81" t="s">
        <v>115</v>
      </c>
      <c r="C11" s="23">
        <f t="shared" si="0"/>
        <v>16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6">
        <v>2</v>
      </c>
      <c r="J11" s="76">
        <v>2</v>
      </c>
      <c r="K11" s="23">
        <v>2</v>
      </c>
      <c r="L11" s="26"/>
      <c r="M11" s="49"/>
      <c r="N11" s="50"/>
      <c r="O11" s="51"/>
      <c r="P11" s="35"/>
    </row>
    <row r="12" spans="1:56">
      <c r="A12" s="4" t="s">
        <v>8</v>
      </c>
      <c r="B12" s="81" t="s">
        <v>115</v>
      </c>
      <c r="C12" s="23">
        <f t="shared" si="0"/>
        <v>16</v>
      </c>
      <c r="D12" s="76">
        <v>2</v>
      </c>
      <c r="E12" s="76">
        <v>2</v>
      </c>
      <c r="F12" s="76">
        <v>2</v>
      </c>
      <c r="G12" s="76">
        <v>2</v>
      </c>
      <c r="H12" s="76">
        <v>2</v>
      </c>
      <c r="I12" s="76">
        <v>2</v>
      </c>
      <c r="J12" s="76">
        <v>2</v>
      </c>
      <c r="K12" s="23">
        <v>2</v>
      </c>
      <c r="L12" s="26"/>
      <c r="M12" s="49"/>
      <c r="N12" s="50"/>
      <c r="O12" s="51"/>
      <c r="P12" s="35"/>
    </row>
    <row r="13" spans="1:56">
      <c r="A13" s="4" t="s">
        <v>19</v>
      </c>
      <c r="B13" s="81" t="s">
        <v>115</v>
      </c>
      <c r="C13" s="23">
        <f t="shared" si="0"/>
        <v>16</v>
      </c>
      <c r="D13" s="76">
        <v>2</v>
      </c>
      <c r="E13" s="76">
        <v>2</v>
      </c>
      <c r="F13" s="76">
        <v>2</v>
      </c>
      <c r="G13" s="76">
        <v>2</v>
      </c>
      <c r="H13" s="76">
        <v>2</v>
      </c>
      <c r="I13" s="76">
        <v>2</v>
      </c>
      <c r="J13" s="76">
        <v>2</v>
      </c>
      <c r="K13" s="23">
        <v>2</v>
      </c>
      <c r="L13" s="26"/>
      <c r="M13" s="49"/>
      <c r="N13" s="50"/>
      <c r="O13" s="51"/>
      <c r="P13" s="35"/>
    </row>
    <row r="14" spans="1:56">
      <c r="A14" s="4" t="s">
        <v>34</v>
      </c>
      <c r="B14" s="83">
        <v>33</v>
      </c>
      <c r="C14" s="23">
        <f t="shared" si="0"/>
        <v>2</v>
      </c>
      <c r="D14" s="76">
        <v>2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23">
        <v>0</v>
      </c>
      <c r="L14" s="26"/>
      <c r="M14" s="49"/>
      <c r="N14" s="50"/>
      <c r="O14" s="51"/>
      <c r="P14" s="35"/>
    </row>
    <row r="15" spans="1:56">
      <c r="A15" s="4" t="s">
        <v>24</v>
      </c>
      <c r="B15" s="83" t="s">
        <v>61</v>
      </c>
      <c r="C15" s="23">
        <f t="shared" si="0"/>
        <v>6</v>
      </c>
      <c r="D15" s="76">
        <v>2</v>
      </c>
      <c r="E15" s="76">
        <v>2</v>
      </c>
      <c r="F15" s="76">
        <v>2</v>
      </c>
      <c r="G15" s="76">
        <v>0</v>
      </c>
      <c r="H15" s="76">
        <v>0</v>
      </c>
      <c r="I15" s="76">
        <v>0</v>
      </c>
      <c r="J15" s="76">
        <v>0</v>
      </c>
      <c r="K15" s="23">
        <v>0</v>
      </c>
      <c r="L15" s="26"/>
      <c r="M15" s="49"/>
      <c r="N15" s="50"/>
      <c r="O15" s="51"/>
      <c r="P15" s="35"/>
    </row>
    <row r="16" spans="1:56">
      <c r="A16" s="4" t="s">
        <v>6</v>
      </c>
      <c r="B16" s="81" t="s">
        <v>111</v>
      </c>
      <c r="C16" s="23">
        <f t="shared" si="0"/>
        <v>14</v>
      </c>
      <c r="D16" s="76">
        <v>2</v>
      </c>
      <c r="E16" s="76">
        <v>2</v>
      </c>
      <c r="F16" s="76">
        <v>2</v>
      </c>
      <c r="G16" s="76">
        <v>2</v>
      </c>
      <c r="H16" s="76">
        <v>2</v>
      </c>
      <c r="I16" s="76"/>
      <c r="J16" s="76">
        <v>2</v>
      </c>
      <c r="K16" s="23">
        <v>2</v>
      </c>
      <c r="L16" s="26"/>
      <c r="M16" s="49"/>
      <c r="N16" s="50"/>
      <c r="O16" s="51"/>
      <c r="P16" s="35"/>
    </row>
    <row r="17" spans="1:16">
      <c r="A17" s="4" t="s">
        <v>21</v>
      </c>
      <c r="B17" s="83" t="s">
        <v>62</v>
      </c>
      <c r="C17" s="23">
        <f t="shared" si="0"/>
        <v>4</v>
      </c>
      <c r="D17" s="76">
        <v>2</v>
      </c>
      <c r="E17" s="76">
        <v>0</v>
      </c>
      <c r="F17" s="76">
        <v>0</v>
      </c>
      <c r="G17" s="76">
        <v>0</v>
      </c>
      <c r="H17" s="76">
        <v>2</v>
      </c>
      <c r="I17" s="76">
        <v>0</v>
      </c>
      <c r="J17" s="76">
        <v>0</v>
      </c>
      <c r="K17" s="23">
        <v>0</v>
      </c>
      <c r="L17" s="26"/>
      <c r="M17" s="49"/>
      <c r="N17" s="50"/>
      <c r="O17" s="51"/>
      <c r="P17" s="35"/>
    </row>
    <row r="18" spans="1:16">
      <c r="A18" s="16" t="s">
        <v>52</v>
      </c>
      <c r="B18" s="84"/>
      <c r="C18" s="25">
        <f t="shared" si="0"/>
        <v>262</v>
      </c>
      <c r="D18" s="77">
        <v>42</v>
      </c>
      <c r="E18" s="77">
        <v>42</v>
      </c>
      <c r="F18" s="77">
        <v>38</v>
      </c>
      <c r="G18" s="77">
        <v>28</v>
      </c>
      <c r="H18" s="77">
        <v>30</v>
      </c>
      <c r="I18" s="77">
        <v>28</v>
      </c>
      <c r="J18" s="77">
        <v>30</v>
      </c>
      <c r="K18" s="25">
        <v>24</v>
      </c>
      <c r="L18" s="26"/>
      <c r="M18" s="49"/>
      <c r="N18" s="50"/>
      <c r="O18" s="51"/>
      <c r="P18" s="35"/>
    </row>
    <row r="19" spans="1:16">
      <c r="A19" s="4" t="s">
        <v>15</v>
      </c>
      <c r="B19" s="81" t="s">
        <v>115</v>
      </c>
      <c r="C19" s="23">
        <f t="shared" si="0"/>
        <v>16</v>
      </c>
      <c r="D19" s="76">
        <v>2</v>
      </c>
      <c r="E19" s="76">
        <v>2</v>
      </c>
      <c r="F19" s="76">
        <v>2</v>
      </c>
      <c r="G19" s="76">
        <v>2</v>
      </c>
      <c r="H19" s="76">
        <v>2</v>
      </c>
      <c r="I19" s="76">
        <v>2</v>
      </c>
      <c r="J19" s="76">
        <v>2</v>
      </c>
      <c r="K19" s="23">
        <v>2</v>
      </c>
      <c r="L19" s="26"/>
      <c r="M19" s="49"/>
      <c r="N19" s="50"/>
      <c r="O19" s="51"/>
      <c r="P19" s="35"/>
    </row>
    <row r="20" spans="1:16">
      <c r="A20" s="4" t="s">
        <v>35</v>
      </c>
      <c r="B20" s="81" t="s">
        <v>115</v>
      </c>
      <c r="C20" s="23">
        <f t="shared" si="0"/>
        <v>16</v>
      </c>
      <c r="D20" s="76">
        <v>2</v>
      </c>
      <c r="E20" s="76">
        <v>2</v>
      </c>
      <c r="F20" s="76">
        <v>2</v>
      </c>
      <c r="G20" s="76">
        <v>2</v>
      </c>
      <c r="H20" s="76">
        <v>2</v>
      </c>
      <c r="I20" s="76">
        <v>2</v>
      </c>
      <c r="J20" s="76">
        <v>2</v>
      </c>
      <c r="K20" s="23">
        <v>2</v>
      </c>
      <c r="L20" s="26"/>
      <c r="M20" s="49"/>
      <c r="N20" s="50"/>
      <c r="O20" s="51"/>
      <c r="P20" s="35"/>
    </row>
    <row r="21" spans="1:16">
      <c r="A21" s="4" t="s">
        <v>23</v>
      </c>
      <c r="B21" s="81" t="s">
        <v>115</v>
      </c>
      <c r="C21" s="23">
        <f t="shared" si="0"/>
        <v>16</v>
      </c>
      <c r="D21" s="76">
        <v>2</v>
      </c>
      <c r="E21" s="76">
        <v>2</v>
      </c>
      <c r="F21" s="76">
        <v>2</v>
      </c>
      <c r="G21" s="76">
        <v>2</v>
      </c>
      <c r="H21" s="76">
        <v>2</v>
      </c>
      <c r="I21" s="76">
        <v>2</v>
      </c>
      <c r="J21" s="76">
        <v>2</v>
      </c>
      <c r="K21" s="23">
        <v>2</v>
      </c>
      <c r="L21" s="26"/>
      <c r="M21" s="49"/>
      <c r="N21" s="50"/>
      <c r="O21" s="51"/>
      <c r="P21" s="35"/>
    </row>
    <row r="22" spans="1:16">
      <c r="A22" s="4" t="s">
        <v>40</v>
      </c>
      <c r="B22" s="81" t="s">
        <v>115</v>
      </c>
      <c r="C22" s="23">
        <f t="shared" si="0"/>
        <v>16</v>
      </c>
      <c r="D22" s="76">
        <v>2</v>
      </c>
      <c r="E22" s="76">
        <v>2</v>
      </c>
      <c r="F22" s="76">
        <v>2</v>
      </c>
      <c r="G22" s="76">
        <v>2</v>
      </c>
      <c r="H22" s="76">
        <v>2</v>
      </c>
      <c r="I22" s="76">
        <v>2</v>
      </c>
      <c r="J22" s="76">
        <v>2</v>
      </c>
      <c r="K22" s="23">
        <v>2</v>
      </c>
      <c r="L22" s="26"/>
      <c r="M22" s="49"/>
      <c r="N22" s="50"/>
      <c r="O22" s="51"/>
      <c r="P22" s="35"/>
    </row>
    <row r="23" spans="1:16">
      <c r="A23" s="4" t="s">
        <v>41</v>
      </c>
      <c r="B23" s="83" t="s">
        <v>114</v>
      </c>
      <c r="C23" s="23">
        <f t="shared" si="0"/>
        <v>0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23">
        <v>0</v>
      </c>
      <c r="L23" s="26"/>
      <c r="M23" s="49"/>
      <c r="N23" s="50"/>
      <c r="O23" s="51"/>
      <c r="P23" s="35"/>
    </row>
    <row r="24" spans="1:16">
      <c r="A24" s="4" t="s">
        <v>20</v>
      </c>
      <c r="B24" s="81" t="s">
        <v>115</v>
      </c>
      <c r="C24" s="23">
        <f t="shared" si="0"/>
        <v>16</v>
      </c>
      <c r="D24" s="76">
        <v>2</v>
      </c>
      <c r="E24" s="76">
        <v>2</v>
      </c>
      <c r="F24" s="76">
        <v>2</v>
      </c>
      <c r="G24" s="76">
        <v>2</v>
      </c>
      <c r="H24" s="76">
        <v>2</v>
      </c>
      <c r="I24" s="76">
        <v>2</v>
      </c>
      <c r="J24" s="76">
        <v>2</v>
      </c>
      <c r="K24" s="23">
        <v>2</v>
      </c>
      <c r="L24" s="26"/>
      <c r="M24" s="49"/>
      <c r="N24" s="50"/>
      <c r="O24" s="51"/>
      <c r="P24" s="35"/>
    </row>
    <row r="25" spans="1:16">
      <c r="A25" s="4" t="s">
        <v>42</v>
      </c>
      <c r="B25" s="83" t="s">
        <v>61</v>
      </c>
      <c r="C25" s="23">
        <f t="shared" si="0"/>
        <v>6</v>
      </c>
      <c r="D25" s="76">
        <v>2</v>
      </c>
      <c r="E25" s="76">
        <v>2</v>
      </c>
      <c r="F25" s="76">
        <v>2</v>
      </c>
      <c r="G25" s="76">
        <v>0</v>
      </c>
      <c r="H25" s="76">
        <v>0</v>
      </c>
      <c r="I25" s="76">
        <v>0</v>
      </c>
      <c r="J25" s="76">
        <v>0</v>
      </c>
      <c r="K25" s="23">
        <v>0</v>
      </c>
      <c r="L25" s="26"/>
      <c r="M25" s="49"/>
      <c r="N25" s="50"/>
      <c r="O25" s="51"/>
      <c r="P25" s="35"/>
    </row>
    <row r="26" spans="1:16">
      <c r="A26" s="4" t="s">
        <v>27</v>
      </c>
      <c r="B26" s="81" t="s">
        <v>115</v>
      </c>
      <c r="C26" s="23">
        <f t="shared" si="0"/>
        <v>16</v>
      </c>
      <c r="D26" s="76">
        <v>2</v>
      </c>
      <c r="E26" s="76">
        <v>2</v>
      </c>
      <c r="F26" s="76">
        <v>2</v>
      </c>
      <c r="G26" s="76">
        <v>2</v>
      </c>
      <c r="H26" s="76">
        <v>2</v>
      </c>
      <c r="I26" s="76">
        <v>2</v>
      </c>
      <c r="J26" s="76">
        <v>2</v>
      </c>
      <c r="K26" s="23">
        <v>2</v>
      </c>
      <c r="L26" s="26"/>
      <c r="M26" s="49"/>
      <c r="N26" s="50"/>
      <c r="O26" s="51"/>
      <c r="P26" s="35"/>
    </row>
    <row r="27" spans="1:16">
      <c r="A27" s="4" t="s">
        <v>25</v>
      </c>
      <c r="B27" s="81" t="s">
        <v>111</v>
      </c>
      <c r="C27" s="23">
        <f t="shared" si="0"/>
        <v>14</v>
      </c>
      <c r="D27" s="76">
        <v>2</v>
      </c>
      <c r="E27" s="76">
        <v>2</v>
      </c>
      <c r="F27" s="76">
        <v>2</v>
      </c>
      <c r="G27" s="76">
        <v>2</v>
      </c>
      <c r="H27" s="76">
        <v>2</v>
      </c>
      <c r="I27" s="76">
        <v>2</v>
      </c>
      <c r="J27" s="76">
        <v>2</v>
      </c>
      <c r="K27" s="23">
        <v>0</v>
      </c>
      <c r="L27" s="26"/>
      <c r="M27" s="49"/>
      <c r="N27" s="50"/>
      <c r="O27" s="51"/>
      <c r="P27" s="35"/>
    </row>
    <row r="28" spans="1:16">
      <c r="A28" s="4" t="s">
        <v>29</v>
      </c>
      <c r="B28" s="83" t="s">
        <v>148</v>
      </c>
      <c r="C28" s="23">
        <f t="shared" si="0"/>
        <v>10</v>
      </c>
      <c r="D28" s="76">
        <v>2</v>
      </c>
      <c r="E28" s="76">
        <v>2</v>
      </c>
      <c r="F28" s="76">
        <v>2</v>
      </c>
      <c r="G28" s="76">
        <v>2</v>
      </c>
      <c r="H28" s="76">
        <v>2</v>
      </c>
      <c r="I28" s="76">
        <v>0</v>
      </c>
      <c r="J28" s="76">
        <v>0</v>
      </c>
      <c r="K28" s="23">
        <v>0</v>
      </c>
      <c r="L28" s="26"/>
      <c r="M28" s="49"/>
      <c r="N28" s="50"/>
      <c r="O28" s="51"/>
      <c r="P28" s="35"/>
    </row>
    <row r="29" spans="1:16">
      <c r="A29" s="4" t="s">
        <v>43</v>
      </c>
      <c r="B29" s="83" t="s">
        <v>61</v>
      </c>
      <c r="C29" s="23">
        <f t="shared" si="0"/>
        <v>6</v>
      </c>
      <c r="D29" s="76">
        <v>2</v>
      </c>
      <c r="E29" s="76">
        <v>2</v>
      </c>
      <c r="F29" s="76">
        <v>2</v>
      </c>
      <c r="G29" s="76">
        <v>0</v>
      </c>
      <c r="H29" s="76">
        <v>0</v>
      </c>
      <c r="I29" s="76">
        <v>0</v>
      </c>
      <c r="J29" s="76">
        <v>0</v>
      </c>
      <c r="K29" s="23">
        <v>0</v>
      </c>
      <c r="L29" s="26"/>
      <c r="M29" s="49"/>
      <c r="N29" s="50"/>
      <c r="O29" s="51"/>
      <c r="P29" s="35"/>
    </row>
    <row r="30" spans="1:16">
      <c r="A30" s="4" t="s">
        <v>30</v>
      </c>
      <c r="B30" s="83" t="s">
        <v>114</v>
      </c>
      <c r="C30" s="23">
        <f t="shared" si="0"/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23">
        <v>0</v>
      </c>
      <c r="L30" s="26"/>
      <c r="M30" s="49"/>
      <c r="N30" s="50"/>
      <c r="O30" s="51"/>
      <c r="P30" s="35"/>
    </row>
    <row r="31" spans="1:16">
      <c r="A31" s="4" t="s">
        <v>44</v>
      </c>
      <c r="B31" s="83">
        <v>26</v>
      </c>
      <c r="C31" s="23">
        <f t="shared" si="0"/>
        <v>8</v>
      </c>
      <c r="D31" s="76">
        <v>2</v>
      </c>
      <c r="E31" s="76">
        <v>2</v>
      </c>
      <c r="F31" s="76">
        <v>2</v>
      </c>
      <c r="G31" s="76">
        <v>2</v>
      </c>
      <c r="H31" s="76">
        <v>0</v>
      </c>
      <c r="I31" s="76">
        <v>0</v>
      </c>
      <c r="J31" s="76">
        <v>0</v>
      </c>
      <c r="K31" s="23">
        <v>0</v>
      </c>
      <c r="L31" s="26"/>
      <c r="M31" s="49"/>
      <c r="N31" s="50"/>
      <c r="O31" s="51"/>
      <c r="P31" s="35"/>
    </row>
    <row r="32" spans="1:16">
      <c r="A32" s="4" t="s">
        <v>36</v>
      </c>
      <c r="B32" s="81" t="s">
        <v>115</v>
      </c>
      <c r="C32" s="23">
        <f t="shared" si="0"/>
        <v>16</v>
      </c>
      <c r="D32" s="76">
        <v>2</v>
      </c>
      <c r="E32" s="76">
        <v>2</v>
      </c>
      <c r="F32" s="76">
        <v>2</v>
      </c>
      <c r="G32" s="76">
        <v>2</v>
      </c>
      <c r="H32" s="76">
        <v>2</v>
      </c>
      <c r="I32" s="76">
        <v>2</v>
      </c>
      <c r="J32" s="76">
        <v>2</v>
      </c>
      <c r="K32" s="23">
        <v>2</v>
      </c>
      <c r="L32" s="26"/>
      <c r="M32" s="49"/>
      <c r="N32" s="50"/>
      <c r="O32" s="51"/>
      <c r="P32" s="35"/>
    </row>
    <row r="33" spans="1:18">
      <c r="A33" s="4" t="s">
        <v>45</v>
      </c>
      <c r="B33" s="81" t="s">
        <v>111</v>
      </c>
      <c r="C33" s="23">
        <v>14</v>
      </c>
      <c r="D33" s="76">
        <v>2</v>
      </c>
      <c r="E33" s="76">
        <v>1</v>
      </c>
      <c r="F33" s="76">
        <v>2</v>
      </c>
      <c r="G33" s="76">
        <v>2</v>
      </c>
      <c r="H33" s="76">
        <v>2</v>
      </c>
      <c r="I33" s="76">
        <v>1</v>
      </c>
      <c r="J33" s="76">
        <v>2</v>
      </c>
      <c r="K33" s="23">
        <v>2</v>
      </c>
      <c r="L33" s="26"/>
      <c r="M33" s="49"/>
      <c r="N33" s="50"/>
      <c r="O33" s="51"/>
      <c r="P33" s="35"/>
    </row>
    <row r="34" spans="1:18">
      <c r="A34" s="4" t="s">
        <v>37</v>
      </c>
      <c r="B34" s="83" t="s">
        <v>61</v>
      </c>
      <c r="C34" s="23">
        <f t="shared" si="0"/>
        <v>6</v>
      </c>
      <c r="D34" s="76">
        <v>2</v>
      </c>
      <c r="E34" s="76">
        <v>2</v>
      </c>
      <c r="F34" s="76">
        <v>2</v>
      </c>
      <c r="G34" s="76">
        <v>0</v>
      </c>
      <c r="H34" s="76">
        <v>0</v>
      </c>
      <c r="I34" s="76">
        <v>0</v>
      </c>
      <c r="J34" s="76">
        <v>0</v>
      </c>
      <c r="K34" s="23">
        <v>0</v>
      </c>
      <c r="L34" s="26"/>
      <c r="M34" s="49"/>
      <c r="N34" s="50"/>
      <c r="O34" s="51"/>
      <c r="P34" s="35"/>
    </row>
    <row r="35" spans="1:18">
      <c r="A35" s="4" t="s">
        <v>31</v>
      </c>
      <c r="B35" s="83" t="s">
        <v>114</v>
      </c>
      <c r="C35" s="23">
        <f t="shared" si="0"/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23">
        <v>0</v>
      </c>
      <c r="L35" s="26"/>
      <c r="M35" s="49"/>
      <c r="N35" s="50"/>
      <c r="O35" s="51"/>
      <c r="P35" s="35"/>
    </row>
    <row r="36" spans="1:18">
      <c r="A36" s="4" t="s">
        <v>46</v>
      </c>
      <c r="B36" s="81" t="s">
        <v>115</v>
      </c>
      <c r="C36" s="23">
        <f t="shared" si="0"/>
        <v>16</v>
      </c>
      <c r="D36" s="76">
        <v>2</v>
      </c>
      <c r="E36" s="76">
        <v>2</v>
      </c>
      <c r="F36" s="76">
        <v>2</v>
      </c>
      <c r="G36" s="76">
        <v>2</v>
      </c>
      <c r="H36" s="76">
        <v>2</v>
      </c>
      <c r="I36" s="76">
        <v>2</v>
      </c>
      <c r="J36" s="76">
        <v>2</v>
      </c>
      <c r="K36" s="23">
        <v>2</v>
      </c>
      <c r="M36" s="49"/>
      <c r="N36" s="50"/>
      <c r="O36" s="51"/>
      <c r="P36" s="35"/>
    </row>
    <row r="37" spans="1:18">
      <c r="A37" s="4" t="s">
        <v>32</v>
      </c>
      <c r="B37" s="81" t="s">
        <v>115</v>
      </c>
      <c r="C37" s="23">
        <f t="shared" si="0"/>
        <v>16</v>
      </c>
      <c r="D37" s="76">
        <v>2</v>
      </c>
      <c r="E37" s="76">
        <v>2</v>
      </c>
      <c r="F37" s="76">
        <v>2</v>
      </c>
      <c r="G37" s="76">
        <v>2</v>
      </c>
      <c r="H37" s="76">
        <v>2</v>
      </c>
      <c r="I37" s="76">
        <v>2</v>
      </c>
      <c r="J37" s="76">
        <v>2</v>
      </c>
      <c r="K37" s="23">
        <v>2</v>
      </c>
      <c r="M37" s="49"/>
      <c r="N37" s="50"/>
      <c r="O37" s="51"/>
      <c r="P37" s="35"/>
    </row>
    <row r="38" spans="1:18">
      <c r="A38" s="4" t="s">
        <v>38</v>
      </c>
      <c r="B38" s="83" t="s">
        <v>114</v>
      </c>
      <c r="C38" s="23">
        <f t="shared" si="0"/>
        <v>0</v>
      </c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23">
        <v>0</v>
      </c>
      <c r="M38" s="49"/>
      <c r="N38" s="50"/>
      <c r="O38" s="51"/>
      <c r="P38" s="35"/>
    </row>
    <row r="39" spans="1:18">
      <c r="A39" s="4" t="s">
        <v>13</v>
      </c>
      <c r="B39" s="83">
        <v>22</v>
      </c>
      <c r="C39" s="23">
        <f t="shared" si="0"/>
        <v>12</v>
      </c>
      <c r="D39" s="76">
        <v>2</v>
      </c>
      <c r="E39" s="76">
        <v>2</v>
      </c>
      <c r="F39" s="76">
        <v>2</v>
      </c>
      <c r="G39" s="76">
        <v>0</v>
      </c>
      <c r="H39" s="76">
        <v>2</v>
      </c>
      <c r="I39" s="76">
        <v>2</v>
      </c>
      <c r="J39" s="76">
        <v>2</v>
      </c>
      <c r="K39" s="23">
        <v>0</v>
      </c>
      <c r="M39" s="49"/>
      <c r="N39" s="50"/>
      <c r="O39" s="51"/>
      <c r="P39" s="35"/>
    </row>
    <row r="40" spans="1:18">
      <c r="A40" s="4" t="s">
        <v>16</v>
      </c>
      <c r="B40" s="81" t="s">
        <v>115</v>
      </c>
      <c r="C40" s="23">
        <f t="shared" si="0"/>
        <v>16</v>
      </c>
      <c r="D40" s="76">
        <v>2</v>
      </c>
      <c r="E40" s="76">
        <v>2</v>
      </c>
      <c r="F40" s="76">
        <v>2</v>
      </c>
      <c r="G40" s="76">
        <v>2</v>
      </c>
      <c r="H40" s="76">
        <v>2</v>
      </c>
      <c r="I40" s="76">
        <v>2</v>
      </c>
      <c r="J40" s="76">
        <v>2</v>
      </c>
      <c r="K40" s="23">
        <v>2</v>
      </c>
      <c r="M40" s="49"/>
      <c r="N40" s="50"/>
      <c r="O40" s="51"/>
      <c r="P40" s="35"/>
    </row>
    <row r="41" spans="1:18">
      <c r="A41" s="4" t="s">
        <v>17</v>
      </c>
      <c r="B41" s="83" t="s">
        <v>148</v>
      </c>
      <c r="C41" s="23">
        <f t="shared" si="0"/>
        <v>10</v>
      </c>
      <c r="D41" s="76">
        <v>2</v>
      </c>
      <c r="E41" s="76">
        <v>2</v>
      </c>
      <c r="F41" s="76">
        <v>2</v>
      </c>
      <c r="G41" s="76">
        <v>0</v>
      </c>
      <c r="H41" s="76">
        <v>0</v>
      </c>
      <c r="I41" s="76">
        <v>2</v>
      </c>
      <c r="J41" s="76">
        <v>2</v>
      </c>
      <c r="K41" s="23">
        <v>0</v>
      </c>
      <c r="M41" s="49"/>
      <c r="N41" s="50"/>
      <c r="O41" s="51"/>
      <c r="P41" s="35"/>
    </row>
    <row r="42" spans="1:18">
      <c r="A42" s="4" t="s">
        <v>47</v>
      </c>
      <c r="B42" s="83" t="s">
        <v>62</v>
      </c>
      <c r="C42" s="23">
        <f t="shared" si="0"/>
        <v>4</v>
      </c>
      <c r="D42" s="76">
        <v>2</v>
      </c>
      <c r="E42" s="76">
        <v>2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23">
        <v>0</v>
      </c>
      <c r="M42" s="49"/>
      <c r="N42" s="50"/>
      <c r="O42" s="51"/>
      <c r="P42" s="35"/>
    </row>
    <row r="43" spans="1:18">
      <c r="A43" s="4" t="s">
        <v>39</v>
      </c>
      <c r="B43" s="83" t="s">
        <v>114</v>
      </c>
      <c r="C43" s="23">
        <f t="shared" si="0"/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23">
        <v>0</v>
      </c>
      <c r="M43" s="49"/>
      <c r="N43" s="50"/>
      <c r="O43" s="51"/>
      <c r="P43" s="35"/>
    </row>
    <row r="44" spans="1:18">
      <c r="A44" s="4" t="s">
        <v>18</v>
      </c>
      <c r="B44" s="81" t="s">
        <v>115</v>
      </c>
      <c r="C44" s="23">
        <f t="shared" si="0"/>
        <v>16</v>
      </c>
      <c r="D44" s="76">
        <v>2</v>
      </c>
      <c r="E44" s="76">
        <v>2</v>
      </c>
      <c r="F44" s="76">
        <v>2</v>
      </c>
      <c r="G44" s="76">
        <v>2</v>
      </c>
      <c r="H44" s="76">
        <v>2</v>
      </c>
      <c r="I44" s="76">
        <v>2</v>
      </c>
      <c r="J44" s="76">
        <v>2</v>
      </c>
      <c r="K44" s="23">
        <v>2</v>
      </c>
      <c r="M44" s="36"/>
      <c r="N44" s="56"/>
      <c r="O44" s="57"/>
      <c r="P44" s="37"/>
      <c r="Q44" s="58"/>
      <c r="R44" s="58"/>
    </row>
    <row r="45" spans="1:18">
      <c r="A45" s="4" t="s">
        <v>33</v>
      </c>
      <c r="B45" s="83" t="s">
        <v>114</v>
      </c>
      <c r="C45" s="23">
        <f t="shared" si="0"/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M45" s="36"/>
      <c r="N45" s="56"/>
      <c r="O45" s="57"/>
      <c r="P45" s="37"/>
      <c r="Q45" s="58"/>
      <c r="R45" s="58"/>
    </row>
    <row r="46" spans="1:18">
      <c r="A46" s="4" t="s">
        <v>48</v>
      </c>
      <c r="B46" s="83" t="s">
        <v>114</v>
      </c>
      <c r="C46" s="23">
        <f t="shared" si="0"/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M46" s="36"/>
      <c r="N46" s="56"/>
      <c r="O46" s="57"/>
      <c r="P46" s="37"/>
      <c r="Q46" s="58"/>
      <c r="R46" s="58"/>
    </row>
    <row r="47" spans="1:18">
      <c r="M47" s="37"/>
      <c r="N47" s="37"/>
      <c r="O47" s="37"/>
      <c r="P47" s="37"/>
      <c r="Q47" s="58"/>
      <c r="R47" s="58"/>
    </row>
  </sheetData>
  <sortState ref="A48:C87">
    <sortCondition descending="1" ref="C48:C87"/>
  </sortState>
  <mergeCells count="2">
    <mergeCell ref="A1:K1"/>
    <mergeCell ref="B2:K2"/>
  </mergeCells>
  <pageMargins left="0.35433070866141736" right="0.19685039370078741" top="0.39370078740157483" bottom="0.15748031496062992" header="0.31496062992125984" footer="0.31496062992125984"/>
  <pageSetup paperSize="9" scale="55" fitToWidth="2" fitToHeight="5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zoomScale="70" zoomScaleNormal="70" workbookViewId="0">
      <selection sqref="A1:E46"/>
    </sheetView>
  </sheetViews>
  <sheetFormatPr defaultRowHeight="15"/>
  <cols>
    <col min="1" max="1" width="42.5703125" customWidth="1"/>
    <col min="2" max="2" width="22" customWidth="1"/>
    <col min="3" max="3" width="16.28515625" customWidth="1"/>
    <col min="4" max="4" width="27.7109375" customWidth="1"/>
    <col min="5" max="5" width="30.140625" customWidth="1"/>
    <col min="7" max="7" width="44.5703125" customWidth="1"/>
    <col min="8" max="8" width="9.140625" style="29"/>
  </cols>
  <sheetData>
    <row r="1" spans="1:11" ht="31.5" customHeight="1">
      <c r="A1" s="96" t="s">
        <v>96</v>
      </c>
      <c r="B1" s="96"/>
      <c r="C1" s="96"/>
      <c r="D1" s="96"/>
      <c r="E1" s="96"/>
    </row>
    <row r="2" spans="1:11" ht="30.75" customHeight="1">
      <c r="A2" s="19" t="s">
        <v>53</v>
      </c>
      <c r="B2" s="97" t="s">
        <v>95</v>
      </c>
      <c r="C2" s="97"/>
      <c r="D2" s="97"/>
      <c r="E2" s="97"/>
    </row>
    <row r="3" spans="1:11" ht="199.5" customHeight="1">
      <c r="A3" s="30" t="s">
        <v>0</v>
      </c>
      <c r="B3" s="30" t="s">
        <v>1</v>
      </c>
      <c r="C3" s="30" t="s">
        <v>69</v>
      </c>
      <c r="D3" s="30" t="s">
        <v>97</v>
      </c>
      <c r="E3" s="30" t="s">
        <v>98</v>
      </c>
      <c r="G3" s="35"/>
      <c r="H3" s="59"/>
      <c r="I3" s="35"/>
    </row>
    <row r="4" spans="1:11">
      <c r="A4" s="11" t="s">
        <v>2</v>
      </c>
      <c r="B4" s="11" t="s">
        <v>3</v>
      </c>
      <c r="C4" s="11" t="s">
        <v>4</v>
      </c>
      <c r="D4" s="11" t="s">
        <v>4</v>
      </c>
      <c r="E4" s="11" t="s">
        <v>4</v>
      </c>
      <c r="G4" s="37"/>
      <c r="H4" s="60"/>
      <c r="I4" s="37"/>
      <c r="J4" s="58"/>
      <c r="K4" s="58"/>
    </row>
    <row r="5" spans="1:11">
      <c r="A5" s="13" t="s">
        <v>50</v>
      </c>
      <c r="B5" s="21"/>
      <c r="C5" s="25">
        <f>D5+E5</f>
        <v>42</v>
      </c>
      <c r="D5" s="22">
        <v>20</v>
      </c>
      <c r="E5" s="25">
        <v>22</v>
      </c>
      <c r="G5" s="37"/>
      <c r="H5" s="60"/>
      <c r="I5" s="37"/>
      <c r="J5" s="58"/>
      <c r="K5" s="58"/>
    </row>
    <row r="6" spans="1:11">
      <c r="A6" s="4" t="s">
        <v>5</v>
      </c>
      <c r="B6" s="81" t="s">
        <v>147</v>
      </c>
      <c r="C6" s="23">
        <f t="shared" ref="C6:C46" si="0">D6+E6</f>
        <v>4</v>
      </c>
      <c r="D6" s="23">
        <v>2</v>
      </c>
      <c r="E6" s="23">
        <v>2</v>
      </c>
      <c r="G6" s="36"/>
      <c r="H6" s="60"/>
      <c r="I6" s="37"/>
      <c r="J6" s="58"/>
      <c r="K6" s="58"/>
    </row>
    <row r="7" spans="1:11">
      <c r="A7" s="4" t="s">
        <v>14</v>
      </c>
      <c r="B7" s="81" t="s">
        <v>147</v>
      </c>
      <c r="C7" s="23">
        <f t="shared" si="0"/>
        <v>4</v>
      </c>
      <c r="D7" s="23">
        <v>2</v>
      </c>
      <c r="E7" s="23">
        <v>2</v>
      </c>
      <c r="G7" s="36"/>
      <c r="H7" s="60"/>
      <c r="I7" s="37"/>
      <c r="J7" s="58"/>
      <c r="K7" s="58"/>
    </row>
    <row r="8" spans="1:11">
      <c r="A8" s="4" t="s">
        <v>26</v>
      </c>
      <c r="B8" s="81" t="s">
        <v>147</v>
      </c>
      <c r="C8" s="23">
        <f t="shared" si="0"/>
        <v>4</v>
      </c>
      <c r="D8" s="23">
        <v>2</v>
      </c>
      <c r="E8" s="23">
        <v>2</v>
      </c>
      <c r="G8" s="36"/>
      <c r="H8" s="60"/>
      <c r="I8" s="37"/>
      <c r="J8" s="58"/>
      <c r="K8" s="58"/>
    </row>
    <row r="9" spans="1:11">
      <c r="A9" s="4" t="s">
        <v>11</v>
      </c>
      <c r="B9" s="81" t="s">
        <v>147</v>
      </c>
      <c r="C9" s="23">
        <f t="shared" si="0"/>
        <v>4</v>
      </c>
      <c r="D9" s="23">
        <v>2</v>
      </c>
      <c r="E9" s="23">
        <v>2</v>
      </c>
      <c r="G9" s="36"/>
      <c r="H9" s="60"/>
      <c r="I9" s="37"/>
      <c r="J9" s="58"/>
      <c r="K9" s="58"/>
    </row>
    <row r="10" spans="1:11">
      <c r="A10" s="4" t="s">
        <v>9</v>
      </c>
      <c r="B10" s="81" t="s">
        <v>147</v>
      </c>
      <c r="C10" s="23">
        <f t="shared" si="0"/>
        <v>4</v>
      </c>
      <c r="D10" s="23">
        <v>2</v>
      </c>
      <c r="E10" s="23">
        <v>2</v>
      </c>
      <c r="G10" s="36"/>
      <c r="H10" s="60"/>
      <c r="I10" s="37"/>
      <c r="J10" s="58"/>
      <c r="K10" s="58"/>
    </row>
    <row r="11" spans="1:11">
      <c r="A11" s="4" t="s">
        <v>7</v>
      </c>
      <c r="B11" s="81" t="s">
        <v>147</v>
      </c>
      <c r="C11" s="23">
        <f t="shared" si="0"/>
        <v>4</v>
      </c>
      <c r="D11" s="23">
        <v>2</v>
      </c>
      <c r="E11" s="23">
        <v>2</v>
      </c>
      <c r="G11" s="36"/>
      <c r="H11" s="60"/>
      <c r="I11" s="37"/>
      <c r="J11" s="58"/>
      <c r="K11" s="58"/>
    </row>
    <row r="12" spans="1:11">
      <c r="A12" s="4" t="s">
        <v>8</v>
      </c>
      <c r="B12" s="81" t="s">
        <v>147</v>
      </c>
      <c r="C12" s="23">
        <f t="shared" si="0"/>
        <v>4</v>
      </c>
      <c r="D12" s="23">
        <v>2</v>
      </c>
      <c r="E12" s="23">
        <v>2</v>
      </c>
      <c r="G12" s="36"/>
      <c r="H12" s="60"/>
      <c r="I12" s="37"/>
      <c r="J12" s="58"/>
      <c r="K12" s="58"/>
    </row>
    <row r="13" spans="1:11">
      <c r="A13" s="4" t="s">
        <v>19</v>
      </c>
      <c r="B13" s="81" t="s">
        <v>147</v>
      </c>
      <c r="C13" s="23">
        <f t="shared" si="0"/>
        <v>4</v>
      </c>
      <c r="D13" s="23">
        <v>2</v>
      </c>
      <c r="E13" s="23">
        <v>2</v>
      </c>
      <c r="G13" s="36"/>
      <c r="H13" s="60"/>
      <c r="I13" s="37"/>
      <c r="J13" s="58"/>
      <c r="K13" s="58"/>
    </row>
    <row r="14" spans="1:11">
      <c r="A14" s="4" t="s">
        <v>34</v>
      </c>
      <c r="B14" s="81" t="s">
        <v>146</v>
      </c>
      <c r="C14" s="23">
        <f t="shared" si="0"/>
        <v>0</v>
      </c>
      <c r="D14" s="23">
        <v>0</v>
      </c>
      <c r="E14" s="23">
        <v>0</v>
      </c>
      <c r="G14" s="36"/>
      <c r="H14" s="60"/>
      <c r="I14" s="37"/>
      <c r="J14" s="58"/>
      <c r="K14" s="58"/>
    </row>
    <row r="15" spans="1:11">
      <c r="A15" s="4" t="s">
        <v>24</v>
      </c>
      <c r="B15" s="81" t="s">
        <v>147</v>
      </c>
      <c r="C15" s="23">
        <f t="shared" si="0"/>
        <v>4</v>
      </c>
      <c r="D15" s="23">
        <v>2</v>
      </c>
      <c r="E15" s="23">
        <v>2</v>
      </c>
      <c r="G15" s="36"/>
      <c r="H15" s="60"/>
      <c r="I15" s="37"/>
      <c r="J15" s="58"/>
      <c r="K15" s="58"/>
    </row>
    <row r="16" spans="1:11">
      <c r="A16" s="4" t="s">
        <v>6</v>
      </c>
      <c r="B16" s="81" t="s">
        <v>147</v>
      </c>
      <c r="C16" s="23">
        <f t="shared" si="0"/>
        <v>4</v>
      </c>
      <c r="D16" s="23">
        <v>2</v>
      </c>
      <c r="E16" s="23">
        <v>2</v>
      </c>
      <c r="G16" s="36"/>
      <c r="H16" s="60"/>
      <c r="I16" s="37"/>
      <c r="J16" s="58"/>
      <c r="K16" s="58"/>
    </row>
    <row r="17" spans="1:11">
      <c r="A17" s="4" t="s">
        <v>21</v>
      </c>
      <c r="B17" s="81" t="s">
        <v>145</v>
      </c>
      <c r="C17" s="23">
        <f t="shared" si="0"/>
        <v>2</v>
      </c>
      <c r="D17" s="23">
        <v>0</v>
      </c>
      <c r="E17" s="23">
        <v>2</v>
      </c>
      <c r="G17" s="36"/>
      <c r="H17" s="60"/>
      <c r="I17" s="37"/>
      <c r="J17" s="58"/>
      <c r="K17" s="58"/>
    </row>
    <row r="18" spans="1:11">
      <c r="A18" s="16" t="s">
        <v>52</v>
      </c>
      <c r="B18" s="82"/>
      <c r="C18" s="25">
        <f t="shared" si="0"/>
        <v>39</v>
      </c>
      <c r="D18" s="25">
        <v>17</v>
      </c>
      <c r="E18" s="25">
        <v>22</v>
      </c>
      <c r="G18" s="36"/>
      <c r="H18" s="60"/>
      <c r="I18" s="37"/>
      <c r="J18" s="58"/>
      <c r="K18" s="58"/>
    </row>
    <row r="19" spans="1:11">
      <c r="A19" s="4" t="s">
        <v>15</v>
      </c>
      <c r="B19" s="81" t="s">
        <v>147</v>
      </c>
      <c r="C19" s="23">
        <f t="shared" si="0"/>
        <v>4</v>
      </c>
      <c r="D19" s="23">
        <v>2</v>
      </c>
      <c r="E19" s="23">
        <v>2</v>
      </c>
      <c r="G19" s="36"/>
      <c r="H19" s="60"/>
      <c r="I19" s="37"/>
      <c r="J19" s="58"/>
      <c r="K19" s="58"/>
    </row>
    <row r="20" spans="1:11">
      <c r="A20" s="4" t="s">
        <v>35</v>
      </c>
      <c r="B20" s="81" t="s">
        <v>145</v>
      </c>
      <c r="C20" s="23">
        <f t="shared" si="0"/>
        <v>2</v>
      </c>
      <c r="D20" s="23">
        <v>0</v>
      </c>
      <c r="E20" s="23">
        <v>2</v>
      </c>
      <c r="G20" s="36"/>
      <c r="H20" s="60"/>
      <c r="I20" s="37"/>
      <c r="J20" s="58"/>
      <c r="K20" s="58"/>
    </row>
    <row r="21" spans="1:11">
      <c r="A21" s="4" t="s">
        <v>23</v>
      </c>
      <c r="B21" s="81" t="s">
        <v>147</v>
      </c>
      <c r="C21" s="23">
        <f t="shared" si="0"/>
        <v>4</v>
      </c>
      <c r="D21" s="23">
        <v>2</v>
      </c>
      <c r="E21" s="23">
        <v>2</v>
      </c>
      <c r="G21" s="36"/>
      <c r="H21" s="60"/>
      <c r="I21" s="37"/>
      <c r="J21" s="58"/>
      <c r="K21" s="58"/>
    </row>
    <row r="22" spans="1:11">
      <c r="A22" s="4" t="s">
        <v>40</v>
      </c>
      <c r="B22" s="81" t="s">
        <v>145</v>
      </c>
      <c r="C22" s="23">
        <f t="shared" si="0"/>
        <v>2</v>
      </c>
      <c r="D22" s="23">
        <v>0</v>
      </c>
      <c r="E22" s="23">
        <v>2</v>
      </c>
      <c r="G22" s="36"/>
      <c r="H22" s="60"/>
      <c r="I22" s="37"/>
      <c r="J22" s="58"/>
      <c r="K22" s="58"/>
    </row>
    <row r="23" spans="1:11">
      <c r="A23" s="4" t="s">
        <v>41</v>
      </c>
      <c r="B23" s="81" t="s">
        <v>146</v>
      </c>
      <c r="C23" s="23">
        <f t="shared" si="0"/>
        <v>0</v>
      </c>
      <c r="D23" s="23">
        <v>0</v>
      </c>
      <c r="E23" s="23">
        <v>0</v>
      </c>
      <c r="G23" s="36"/>
      <c r="H23" s="60"/>
      <c r="I23" s="37"/>
      <c r="J23" s="58"/>
      <c r="K23" s="58"/>
    </row>
    <row r="24" spans="1:11">
      <c r="A24" s="4" t="s">
        <v>20</v>
      </c>
      <c r="B24" s="81" t="s">
        <v>147</v>
      </c>
      <c r="C24" s="23">
        <f t="shared" si="0"/>
        <v>4</v>
      </c>
      <c r="D24" s="23">
        <v>2</v>
      </c>
      <c r="E24" s="23">
        <v>2</v>
      </c>
      <c r="G24" s="36"/>
      <c r="H24" s="60"/>
      <c r="I24" s="37"/>
      <c r="J24" s="58"/>
      <c r="K24" s="58"/>
    </row>
    <row r="25" spans="1:11">
      <c r="A25" s="4" t="s">
        <v>42</v>
      </c>
      <c r="B25" s="81" t="s">
        <v>146</v>
      </c>
      <c r="C25" s="23">
        <f t="shared" si="0"/>
        <v>0</v>
      </c>
      <c r="D25" s="23">
        <v>0</v>
      </c>
      <c r="E25" s="23">
        <v>0</v>
      </c>
      <c r="G25" s="36"/>
      <c r="H25" s="60"/>
      <c r="I25" s="37"/>
      <c r="J25" s="58"/>
      <c r="K25" s="58"/>
    </row>
    <row r="26" spans="1:11">
      <c r="A26" s="4" t="s">
        <v>27</v>
      </c>
      <c r="B26" s="81" t="s">
        <v>146</v>
      </c>
      <c r="C26" s="23">
        <f t="shared" si="0"/>
        <v>0</v>
      </c>
      <c r="D26" s="23">
        <v>0</v>
      </c>
      <c r="E26" s="23">
        <v>0</v>
      </c>
      <c r="G26" s="36"/>
      <c r="H26" s="60"/>
      <c r="I26" s="37"/>
      <c r="J26" s="58"/>
      <c r="K26" s="58"/>
    </row>
    <row r="27" spans="1:11">
      <c r="A27" s="4" t="s">
        <v>25</v>
      </c>
      <c r="B27" s="81" t="s">
        <v>146</v>
      </c>
      <c r="C27" s="23">
        <f t="shared" si="0"/>
        <v>0</v>
      </c>
      <c r="D27" s="23">
        <v>0</v>
      </c>
      <c r="E27" s="23">
        <v>0</v>
      </c>
      <c r="G27" s="36"/>
      <c r="H27" s="60"/>
      <c r="I27" s="37"/>
      <c r="J27" s="58"/>
      <c r="K27" s="58"/>
    </row>
    <row r="28" spans="1:11">
      <c r="A28" s="4" t="s">
        <v>29</v>
      </c>
      <c r="B28" s="81" t="s">
        <v>146</v>
      </c>
      <c r="C28" s="23">
        <f t="shared" si="0"/>
        <v>0</v>
      </c>
      <c r="D28" s="23">
        <v>0</v>
      </c>
      <c r="E28" s="23">
        <v>0</v>
      </c>
      <c r="G28" s="36"/>
      <c r="H28" s="60"/>
      <c r="I28" s="37"/>
      <c r="J28" s="58"/>
      <c r="K28" s="58"/>
    </row>
    <row r="29" spans="1:11">
      <c r="A29" s="4" t="s">
        <v>43</v>
      </c>
      <c r="B29" s="81" t="s">
        <v>146</v>
      </c>
      <c r="C29" s="23">
        <f t="shared" si="0"/>
        <v>0</v>
      </c>
      <c r="D29" s="23">
        <v>0</v>
      </c>
      <c r="E29" s="23">
        <v>0</v>
      </c>
      <c r="G29" s="36"/>
      <c r="H29" s="60"/>
      <c r="I29" s="37"/>
      <c r="J29" s="58"/>
      <c r="K29" s="58"/>
    </row>
    <row r="30" spans="1:11">
      <c r="A30" s="4" t="s">
        <v>30</v>
      </c>
      <c r="B30" s="81" t="s">
        <v>146</v>
      </c>
      <c r="C30" s="23">
        <f t="shared" si="0"/>
        <v>0</v>
      </c>
      <c r="D30" s="23">
        <v>0</v>
      </c>
      <c r="E30" s="23">
        <v>0</v>
      </c>
      <c r="G30" s="36"/>
      <c r="H30" s="60"/>
      <c r="I30" s="37"/>
      <c r="J30" s="58"/>
      <c r="K30" s="58"/>
    </row>
    <row r="31" spans="1:11">
      <c r="A31" s="4" t="s">
        <v>44</v>
      </c>
      <c r="B31" s="81" t="s">
        <v>146</v>
      </c>
      <c r="C31" s="23">
        <f t="shared" si="0"/>
        <v>0</v>
      </c>
      <c r="D31" s="23">
        <v>0</v>
      </c>
      <c r="E31" s="23">
        <v>0</v>
      </c>
      <c r="G31" s="36"/>
      <c r="H31" s="60"/>
      <c r="I31" s="37"/>
      <c r="J31" s="58"/>
      <c r="K31" s="58"/>
    </row>
    <row r="32" spans="1:11">
      <c r="A32" s="4" t="s">
        <v>36</v>
      </c>
      <c r="B32" s="81" t="s">
        <v>146</v>
      </c>
      <c r="C32" s="23">
        <f t="shared" si="0"/>
        <v>0</v>
      </c>
      <c r="D32" s="23">
        <v>0</v>
      </c>
      <c r="E32" s="23">
        <v>0</v>
      </c>
      <c r="G32" s="36"/>
      <c r="H32" s="60"/>
      <c r="I32" s="37"/>
      <c r="J32" s="58"/>
      <c r="K32" s="58"/>
    </row>
    <row r="33" spans="1:11">
      <c r="A33" s="4" t="s">
        <v>45</v>
      </c>
      <c r="B33" s="81" t="s">
        <v>146</v>
      </c>
      <c r="C33" s="23">
        <f t="shared" si="0"/>
        <v>0</v>
      </c>
      <c r="D33" s="23">
        <v>0</v>
      </c>
      <c r="E33" s="23">
        <v>0</v>
      </c>
      <c r="G33" s="36"/>
      <c r="H33" s="60"/>
      <c r="I33" s="37"/>
      <c r="J33" s="58"/>
      <c r="K33" s="58"/>
    </row>
    <row r="34" spans="1:11">
      <c r="A34" s="4" t="s">
        <v>37</v>
      </c>
      <c r="B34" s="81" t="s">
        <v>146</v>
      </c>
      <c r="C34" s="23">
        <f t="shared" si="0"/>
        <v>0</v>
      </c>
      <c r="D34" s="23">
        <v>0</v>
      </c>
      <c r="E34" s="23">
        <v>0</v>
      </c>
      <c r="G34" s="36"/>
      <c r="H34" s="60"/>
      <c r="I34" s="37"/>
      <c r="J34" s="58"/>
      <c r="K34" s="58"/>
    </row>
    <row r="35" spans="1:11">
      <c r="A35" s="4" t="s">
        <v>31</v>
      </c>
      <c r="B35" s="81" t="s">
        <v>146</v>
      </c>
      <c r="C35" s="23">
        <f t="shared" si="0"/>
        <v>0</v>
      </c>
      <c r="D35" s="23">
        <v>0</v>
      </c>
      <c r="E35" s="23">
        <v>0</v>
      </c>
      <c r="G35" s="36"/>
      <c r="H35" s="60"/>
      <c r="I35" s="37"/>
      <c r="J35" s="58"/>
      <c r="K35" s="58"/>
    </row>
    <row r="36" spans="1:11">
      <c r="A36" s="4" t="s">
        <v>46</v>
      </c>
      <c r="B36" s="81" t="s">
        <v>147</v>
      </c>
      <c r="C36" s="23">
        <f t="shared" si="0"/>
        <v>4</v>
      </c>
      <c r="D36" s="23">
        <v>2</v>
      </c>
      <c r="E36" s="23">
        <v>2</v>
      </c>
      <c r="G36" s="36"/>
      <c r="H36" s="60"/>
      <c r="I36" s="37"/>
      <c r="J36" s="58"/>
      <c r="K36" s="58"/>
    </row>
    <row r="37" spans="1:11">
      <c r="A37" s="4" t="s">
        <v>32</v>
      </c>
      <c r="B37" s="81" t="s">
        <v>146</v>
      </c>
      <c r="C37" s="23">
        <f t="shared" si="0"/>
        <v>0</v>
      </c>
      <c r="D37" s="23">
        <v>0</v>
      </c>
      <c r="E37" s="23">
        <v>0</v>
      </c>
      <c r="G37" s="36"/>
      <c r="H37" s="60"/>
      <c r="I37" s="37"/>
      <c r="J37" s="58"/>
      <c r="K37" s="58"/>
    </row>
    <row r="38" spans="1:11">
      <c r="A38" s="4" t="s">
        <v>38</v>
      </c>
      <c r="B38" s="81" t="s">
        <v>146</v>
      </c>
      <c r="C38" s="23">
        <f t="shared" si="0"/>
        <v>0</v>
      </c>
      <c r="D38" s="23">
        <v>0</v>
      </c>
      <c r="E38" s="23">
        <v>0</v>
      </c>
      <c r="G38" s="36"/>
      <c r="H38" s="60"/>
      <c r="I38" s="37"/>
      <c r="J38" s="58"/>
      <c r="K38" s="58"/>
    </row>
    <row r="39" spans="1:11">
      <c r="A39" s="4" t="s">
        <v>13</v>
      </c>
      <c r="B39" s="81" t="s">
        <v>147</v>
      </c>
      <c r="C39" s="23">
        <f t="shared" si="0"/>
        <v>4</v>
      </c>
      <c r="D39" s="23">
        <v>2</v>
      </c>
      <c r="E39" s="23">
        <v>2</v>
      </c>
      <c r="G39" s="36"/>
      <c r="H39" s="60"/>
      <c r="I39" s="37"/>
      <c r="J39" s="58"/>
      <c r="K39" s="58"/>
    </row>
    <row r="40" spans="1:11">
      <c r="A40" s="4" t="s">
        <v>16</v>
      </c>
      <c r="B40" s="81" t="s">
        <v>146</v>
      </c>
      <c r="C40" s="23">
        <f t="shared" si="0"/>
        <v>0</v>
      </c>
      <c r="D40" s="23">
        <v>0</v>
      </c>
      <c r="E40" s="23">
        <v>0</v>
      </c>
      <c r="G40" s="36"/>
      <c r="H40" s="60"/>
      <c r="I40" s="37"/>
      <c r="J40" s="58"/>
      <c r="K40" s="58"/>
    </row>
    <row r="41" spans="1:11">
      <c r="A41" s="4" t="s">
        <v>17</v>
      </c>
      <c r="B41" s="81" t="s">
        <v>147</v>
      </c>
      <c r="C41" s="23">
        <f t="shared" si="0"/>
        <v>4</v>
      </c>
      <c r="D41" s="23">
        <v>2</v>
      </c>
      <c r="E41" s="23">
        <v>2</v>
      </c>
      <c r="G41" s="36"/>
      <c r="H41" s="60"/>
      <c r="I41" s="37"/>
      <c r="J41" s="58"/>
      <c r="K41" s="58"/>
    </row>
    <row r="42" spans="1:11">
      <c r="A42" s="4" t="s">
        <v>47</v>
      </c>
      <c r="B42" s="81" t="s">
        <v>146</v>
      </c>
      <c r="C42" s="23">
        <f t="shared" si="0"/>
        <v>0</v>
      </c>
      <c r="D42" s="23">
        <v>0</v>
      </c>
      <c r="E42" s="23">
        <v>0</v>
      </c>
      <c r="G42" s="36"/>
      <c r="H42" s="60"/>
      <c r="I42" s="37"/>
      <c r="J42" s="58"/>
      <c r="K42" s="58"/>
    </row>
    <row r="43" spans="1:11">
      <c r="A43" s="4" t="s">
        <v>39</v>
      </c>
      <c r="B43" s="81" t="s">
        <v>146</v>
      </c>
      <c r="C43" s="23">
        <f t="shared" si="0"/>
        <v>0</v>
      </c>
      <c r="D43" s="23">
        <v>0</v>
      </c>
      <c r="E43" s="23">
        <v>0</v>
      </c>
      <c r="G43" s="36"/>
      <c r="H43" s="60"/>
      <c r="I43" s="37"/>
      <c r="J43" s="58"/>
      <c r="K43" s="58"/>
    </row>
    <row r="44" spans="1:11">
      <c r="A44" s="4" t="s">
        <v>18</v>
      </c>
      <c r="B44" s="81" t="s">
        <v>147</v>
      </c>
      <c r="C44" s="23">
        <f t="shared" si="0"/>
        <v>4</v>
      </c>
      <c r="D44" s="23">
        <v>2</v>
      </c>
      <c r="E44" s="23">
        <v>2</v>
      </c>
      <c r="G44" s="36"/>
      <c r="H44" s="60"/>
      <c r="I44" s="37"/>
      <c r="J44" s="58"/>
      <c r="K44" s="58"/>
    </row>
    <row r="45" spans="1:11">
      <c r="A45" s="4" t="s">
        <v>33</v>
      </c>
      <c r="B45" s="81" t="s">
        <v>146</v>
      </c>
      <c r="C45" s="23">
        <f t="shared" si="0"/>
        <v>0</v>
      </c>
      <c r="D45" s="23">
        <v>0</v>
      </c>
      <c r="E45" s="23">
        <v>0</v>
      </c>
      <c r="G45" s="36"/>
      <c r="H45" s="60"/>
      <c r="I45" s="37"/>
      <c r="J45" s="58"/>
      <c r="K45" s="58"/>
    </row>
    <row r="46" spans="1:11">
      <c r="A46" s="4" t="s">
        <v>48</v>
      </c>
      <c r="B46" s="81" t="s">
        <v>146</v>
      </c>
      <c r="C46" s="23">
        <f t="shared" si="0"/>
        <v>0</v>
      </c>
      <c r="D46" s="23">
        <v>0</v>
      </c>
      <c r="E46" s="23">
        <v>0</v>
      </c>
      <c r="G46" s="36"/>
      <c r="H46" s="60"/>
      <c r="I46" s="37"/>
      <c r="J46" s="58"/>
      <c r="K46" s="58"/>
    </row>
    <row r="47" spans="1:11">
      <c r="G47" s="35"/>
      <c r="H47" s="59"/>
      <c r="I47" s="35"/>
    </row>
  </sheetData>
  <sortState ref="A48:C87">
    <sortCondition descending="1" ref="C48:C87"/>
  </sortState>
  <mergeCells count="2">
    <mergeCell ref="A1:E1"/>
    <mergeCell ref="B2:E2"/>
  </mergeCells>
  <pageMargins left="0.23622047244094491" right="0.15748031496062992" top="0.74803149606299213" bottom="0.74803149606299213" header="0.31496062992125984" footer="0.31496062992125984"/>
  <pageSetup paperSize="9" scale="73" fitToHeight="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39"/>
  <sheetViews>
    <sheetView zoomScale="74" zoomScaleNormal="74" workbookViewId="0">
      <selection activeCell="A10" sqref="A10:C10"/>
    </sheetView>
  </sheetViews>
  <sheetFormatPr defaultRowHeight="15"/>
  <cols>
    <col min="1" max="1" width="53.28515625" customWidth="1"/>
    <col min="2" max="2" width="21.42578125" customWidth="1"/>
    <col min="3" max="3" width="20" customWidth="1"/>
    <col min="4" max="4" width="21" customWidth="1"/>
    <col min="5" max="5" width="24.85546875" customWidth="1"/>
    <col min="6" max="9" width="22.5703125" customWidth="1"/>
    <col min="10" max="10" width="21" customWidth="1"/>
    <col min="11" max="11" width="23.42578125" customWidth="1"/>
    <col min="13" max="13" width="47.28515625" customWidth="1"/>
  </cols>
  <sheetData>
    <row r="1" spans="1:23" ht="35.25" customHeight="1">
      <c r="A1" s="96" t="s">
        <v>100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52"/>
      <c r="M1" s="53"/>
      <c r="N1" s="53"/>
      <c r="O1" s="53"/>
      <c r="P1" s="53"/>
      <c r="Q1" s="28"/>
      <c r="R1" s="26"/>
      <c r="S1" s="26"/>
      <c r="T1" s="26"/>
      <c r="U1" s="26"/>
      <c r="V1" s="26"/>
      <c r="W1" s="26"/>
    </row>
    <row r="2" spans="1:23" ht="15" customHeight="1">
      <c r="A2" s="19" t="s">
        <v>53</v>
      </c>
      <c r="B2" s="97" t="s">
        <v>99</v>
      </c>
      <c r="C2" s="97"/>
      <c r="D2" s="97"/>
      <c r="E2" s="97"/>
      <c r="F2" s="97"/>
      <c r="G2" s="97"/>
      <c r="H2" s="97"/>
      <c r="I2" s="97"/>
      <c r="J2" s="97"/>
      <c r="K2" s="97"/>
      <c r="L2" s="35"/>
      <c r="M2" s="35"/>
      <c r="N2" s="35"/>
      <c r="O2" s="35"/>
      <c r="P2" s="35"/>
      <c r="R2" s="26"/>
      <c r="S2" s="26"/>
      <c r="T2" s="26"/>
      <c r="U2" s="26"/>
      <c r="V2" s="26"/>
      <c r="W2" s="26"/>
    </row>
    <row r="3" spans="1:23" ht="173.25" customHeight="1">
      <c r="A3" s="30" t="s">
        <v>0</v>
      </c>
      <c r="B3" s="30" t="s">
        <v>1</v>
      </c>
      <c r="C3" s="30" t="s">
        <v>69</v>
      </c>
      <c r="D3" s="74" t="s">
        <v>101</v>
      </c>
      <c r="E3" s="74" t="s">
        <v>102</v>
      </c>
      <c r="F3" s="74" t="s">
        <v>103</v>
      </c>
      <c r="G3" s="79" t="s">
        <v>104</v>
      </c>
      <c r="H3" s="79" t="s">
        <v>105</v>
      </c>
      <c r="I3" s="79" t="s">
        <v>106</v>
      </c>
      <c r="J3" s="74" t="s">
        <v>107</v>
      </c>
      <c r="K3" s="74" t="s">
        <v>108</v>
      </c>
    </row>
    <row r="4" spans="1:23">
      <c r="A4" s="11" t="s">
        <v>2</v>
      </c>
      <c r="B4" s="11" t="s">
        <v>3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1" t="s">
        <v>4</v>
      </c>
      <c r="K4" s="11" t="s">
        <v>4</v>
      </c>
      <c r="M4" s="58"/>
      <c r="N4" s="58"/>
      <c r="O4" s="58"/>
      <c r="P4" s="58"/>
      <c r="Q4" s="58"/>
      <c r="R4" s="58"/>
    </row>
    <row r="5" spans="1:23">
      <c r="A5" s="13" t="s">
        <v>50</v>
      </c>
      <c r="B5" s="21"/>
      <c r="C5" s="25">
        <f>D5+E5+F5+G5+H5+I5+J5+K5</f>
        <v>102</v>
      </c>
      <c r="D5" s="22">
        <v>24</v>
      </c>
      <c r="E5" s="25">
        <v>16</v>
      </c>
      <c r="F5" s="25">
        <v>16</v>
      </c>
      <c r="G5" s="77">
        <v>20</v>
      </c>
      <c r="H5" s="77">
        <v>10</v>
      </c>
      <c r="I5" s="77">
        <v>4</v>
      </c>
      <c r="J5" s="25">
        <v>8</v>
      </c>
      <c r="K5" s="25">
        <v>4</v>
      </c>
      <c r="M5" s="37"/>
      <c r="N5" s="37"/>
      <c r="O5" s="37"/>
      <c r="P5" s="58"/>
      <c r="Q5" s="58"/>
      <c r="R5" s="58"/>
    </row>
    <row r="6" spans="1:23">
      <c r="A6" s="4" t="s">
        <v>5</v>
      </c>
      <c r="B6" s="81" t="s">
        <v>109</v>
      </c>
      <c r="C6" s="23">
        <f t="shared" ref="C6:C46" si="0">D6+E6+F6+G6+H6+I6+J6+K6</f>
        <v>16</v>
      </c>
      <c r="D6" s="23">
        <v>2</v>
      </c>
      <c r="E6" s="23">
        <v>2</v>
      </c>
      <c r="F6" s="23">
        <v>2</v>
      </c>
      <c r="G6" s="76">
        <v>2</v>
      </c>
      <c r="H6" s="76">
        <v>2</v>
      </c>
      <c r="I6" s="76">
        <v>2</v>
      </c>
      <c r="J6" s="23">
        <v>2</v>
      </c>
      <c r="K6" s="23">
        <v>2</v>
      </c>
      <c r="M6" s="36"/>
      <c r="N6" s="37"/>
      <c r="O6" s="37"/>
      <c r="P6" s="58"/>
      <c r="Q6" s="58"/>
      <c r="R6" s="58"/>
    </row>
    <row r="7" spans="1:23">
      <c r="A7" s="4" t="s">
        <v>14</v>
      </c>
      <c r="B7" s="81" t="s">
        <v>140</v>
      </c>
      <c r="C7" s="23">
        <f t="shared" si="0"/>
        <v>8</v>
      </c>
      <c r="D7" s="23">
        <v>2</v>
      </c>
      <c r="E7" s="23">
        <v>2</v>
      </c>
      <c r="F7" s="23">
        <v>2</v>
      </c>
      <c r="G7" s="76">
        <v>2</v>
      </c>
      <c r="H7" s="76">
        <v>0</v>
      </c>
      <c r="I7" s="76">
        <v>0</v>
      </c>
      <c r="J7" s="23">
        <v>0</v>
      </c>
      <c r="K7" s="23">
        <v>0</v>
      </c>
      <c r="M7" s="36"/>
      <c r="N7" s="37"/>
      <c r="O7" s="37"/>
      <c r="P7" s="58"/>
      <c r="Q7" s="58"/>
      <c r="R7" s="58"/>
    </row>
    <row r="8" spans="1:23">
      <c r="A8" s="4" t="s">
        <v>26</v>
      </c>
      <c r="B8" s="81" t="s">
        <v>141</v>
      </c>
      <c r="C8" s="23">
        <f t="shared" si="0"/>
        <v>7</v>
      </c>
      <c r="D8" s="23">
        <v>2</v>
      </c>
      <c r="E8" s="23">
        <v>2</v>
      </c>
      <c r="F8" s="23">
        <v>1</v>
      </c>
      <c r="G8" s="76">
        <v>2</v>
      </c>
      <c r="H8" s="76">
        <v>0</v>
      </c>
      <c r="I8" s="76">
        <v>0</v>
      </c>
      <c r="J8" s="23">
        <v>0</v>
      </c>
      <c r="K8" s="23">
        <v>0</v>
      </c>
      <c r="M8" s="36"/>
      <c r="N8" s="37"/>
      <c r="O8" s="37"/>
      <c r="P8" s="58"/>
      <c r="Q8" s="58"/>
      <c r="R8" s="58"/>
    </row>
    <row r="9" spans="1:23">
      <c r="A9" s="4" t="s">
        <v>11</v>
      </c>
      <c r="B9" s="81" t="s">
        <v>139</v>
      </c>
      <c r="C9" s="23">
        <f t="shared" si="0"/>
        <v>9</v>
      </c>
      <c r="D9" s="23">
        <v>2</v>
      </c>
      <c r="E9" s="23">
        <v>0</v>
      </c>
      <c r="F9" s="23">
        <v>3</v>
      </c>
      <c r="G9" s="76">
        <v>2</v>
      </c>
      <c r="H9" s="76">
        <v>2</v>
      </c>
      <c r="I9" s="76">
        <v>0</v>
      </c>
      <c r="J9" s="23">
        <v>0</v>
      </c>
      <c r="K9" s="23">
        <v>0</v>
      </c>
      <c r="M9" s="36"/>
      <c r="N9" s="37"/>
      <c r="O9" s="37"/>
      <c r="P9" s="58"/>
      <c r="Q9" s="58"/>
      <c r="R9" s="58"/>
    </row>
    <row r="10" spans="1:23">
      <c r="A10" s="4" t="s">
        <v>9</v>
      </c>
      <c r="B10" s="81" t="s">
        <v>65</v>
      </c>
      <c r="C10" s="23">
        <f t="shared" si="0"/>
        <v>12</v>
      </c>
      <c r="D10" s="23">
        <v>2</v>
      </c>
      <c r="E10" s="23">
        <v>2</v>
      </c>
      <c r="F10" s="23">
        <v>3</v>
      </c>
      <c r="G10" s="76">
        <v>2</v>
      </c>
      <c r="H10" s="76">
        <v>1</v>
      </c>
      <c r="I10" s="76">
        <v>0</v>
      </c>
      <c r="J10" s="23">
        <v>2</v>
      </c>
      <c r="K10" s="23">
        <v>0</v>
      </c>
      <c r="M10" s="36"/>
      <c r="N10" s="37"/>
      <c r="O10" s="37"/>
      <c r="P10" s="58"/>
      <c r="Q10" s="58"/>
      <c r="R10" s="58"/>
    </row>
    <row r="11" spans="1:23">
      <c r="A11" s="4" t="s">
        <v>7</v>
      </c>
      <c r="B11" s="81" t="s">
        <v>138</v>
      </c>
      <c r="C11" s="23">
        <f t="shared" si="0"/>
        <v>10</v>
      </c>
      <c r="D11" s="23">
        <v>2</v>
      </c>
      <c r="E11" s="23">
        <v>2</v>
      </c>
      <c r="F11" s="23">
        <v>3</v>
      </c>
      <c r="G11" s="76">
        <v>2</v>
      </c>
      <c r="H11" s="76">
        <v>1</v>
      </c>
      <c r="I11" s="76">
        <v>0</v>
      </c>
      <c r="J11" s="23">
        <v>0</v>
      </c>
      <c r="K11" s="23">
        <v>0</v>
      </c>
      <c r="M11" s="36"/>
      <c r="N11" s="37"/>
      <c r="O11" s="37"/>
      <c r="P11" s="58"/>
      <c r="Q11" s="58"/>
      <c r="R11" s="58"/>
    </row>
    <row r="12" spans="1:23">
      <c r="A12" s="4" t="s">
        <v>8</v>
      </c>
      <c r="B12" s="81" t="s">
        <v>59</v>
      </c>
      <c r="C12" s="23">
        <f t="shared" si="0"/>
        <v>14</v>
      </c>
      <c r="D12" s="23">
        <v>2</v>
      </c>
      <c r="E12" s="23">
        <v>2</v>
      </c>
      <c r="F12" s="23">
        <v>2</v>
      </c>
      <c r="G12" s="76">
        <v>2</v>
      </c>
      <c r="H12" s="76">
        <v>2</v>
      </c>
      <c r="I12" s="76">
        <v>2</v>
      </c>
      <c r="J12" s="23">
        <v>2</v>
      </c>
      <c r="K12" s="23">
        <v>0</v>
      </c>
      <c r="M12" s="36"/>
      <c r="N12" s="37"/>
      <c r="O12" s="37"/>
      <c r="P12" s="58"/>
      <c r="Q12" s="58"/>
      <c r="R12" s="58"/>
    </row>
    <row r="13" spans="1:23">
      <c r="A13" s="4" t="s">
        <v>19</v>
      </c>
      <c r="B13" s="81" t="s">
        <v>113</v>
      </c>
      <c r="C13" s="23">
        <f t="shared" si="0"/>
        <v>4</v>
      </c>
      <c r="D13" s="23">
        <v>2</v>
      </c>
      <c r="E13" s="23">
        <v>2</v>
      </c>
      <c r="F13" s="23">
        <v>0</v>
      </c>
      <c r="G13" s="76">
        <v>0</v>
      </c>
      <c r="H13" s="76">
        <v>0</v>
      </c>
      <c r="I13" s="76">
        <v>0</v>
      </c>
      <c r="J13" s="23">
        <v>0</v>
      </c>
      <c r="K13" s="23">
        <v>0</v>
      </c>
      <c r="M13" s="36"/>
      <c r="N13" s="37"/>
      <c r="O13" s="37"/>
      <c r="P13" s="58"/>
      <c r="Q13" s="58"/>
      <c r="R13" s="58"/>
    </row>
    <row r="14" spans="1:23">
      <c r="A14" s="4" t="s">
        <v>34</v>
      </c>
      <c r="B14" s="81" t="s">
        <v>113</v>
      </c>
      <c r="C14" s="23">
        <f t="shared" si="0"/>
        <v>4</v>
      </c>
      <c r="D14" s="23">
        <v>2</v>
      </c>
      <c r="E14" s="23">
        <v>2</v>
      </c>
      <c r="F14" s="23">
        <v>0</v>
      </c>
      <c r="G14" s="76">
        <v>0</v>
      </c>
      <c r="H14" s="76">
        <v>0</v>
      </c>
      <c r="I14" s="76">
        <v>0</v>
      </c>
      <c r="J14" s="23">
        <v>0</v>
      </c>
      <c r="K14" s="23">
        <v>0</v>
      </c>
      <c r="M14" s="36"/>
      <c r="N14" s="37"/>
      <c r="O14" s="37"/>
      <c r="P14" s="58"/>
      <c r="Q14" s="58"/>
      <c r="R14" s="58"/>
    </row>
    <row r="15" spans="1:23">
      <c r="A15" s="4" t="s">
        <v>24</v>
      </c>
      <c r="B15" s="81" t="s">
        <v>142</v>
      </c>
      <c r="C15" s="23">
        <f t="shared" si="0"/>
        <v>6</v>
      </c>
      <c r="D15" s="23">
        <v>2</v>
      </c>
      <c r="E15" s="23">
        <v>0</v>
      </c>
      <c r="F15" s="23">
        <v>0</v>
      </c>
      <c r="G15" s="76">
        <v>2</v>
      </c>
      <c r="H15" s="76">
        <v>0</v>
      </c>
      <c r="I15" s="76">
        <v>0</v>
      </c>
      <c r="J15" s="23">
        <v>0</v>
      </c>
      <c r="K15" s="23">
        <v>2</v>
      </c>
      <c r="M15" s="36"/>
      <c r="N15" s="37"/>
      <c r="O15" s="37"/>
      <c r="P15" s="58"/>
      <c r="Q15" s="58"/>
      <c r="R15" s="58"/>
    </row>
    <row r="16" spans="1:23">
      <c r="A16" s="4" t="s">
        <v>6</v>
      </c>
      <c r="B16" s="81" t="s">
        <v>113</v>
      </c>
      <c r="C16" s="23">
        <f t="shared" si="0"/>
        <v>4</v>
      </c>
      <c r="D16" s="23">
        <v>2</v>
      </c>
      <c r="E16" s="23">
        <v>0</v>
      </c>
      <c r="F16" s="23">
        <v>0</v>
      </c>
      <c r="G16" s="76">
        <v>2</v>
      </c>
      <c r="H16" s="76">
        <v>0</v>
      </c>
      <c r="I16" s="76">
        <v>0</v>
      </c>
      <c r="J16" s="23">
        <v>0</v>
      </c>
      <c r="K16" s="23">
        <v>0</v>
      </c>
      <c r="M16" s="36"/>
      <c r="N16" s="37"/>
      <c r="O16" s="37"/>
      <c r="P16" s="58"/>
      <c r="Q16" s="58"/>
      <c r="R16" s="58"/>
    </row>
    <row r="17" spans="1:18">
      <c r="A17" s="4" t="s">
        <v>21</v>
      </c>
      <c r="B17" s="81" t="s">
        <v>140</v>
      </c>
      <c r="C17" s="23">
        <f t="shared" si="0"/>
        <v>8</v>
      </c>
      <c r="D17" s="23">
        <v>2</v>
      </c>
      <c r="E17" s="23">
        <v>0</v>
      </c>
      <c r="F17" s="23">
        <v>0</v>
      </c>
      <c r="G17" s="76">
        <v>2</v>
      </c>
      <c r="H17" s="76">
        <v>2</v>
      </c>
      <c r="I17" s="76">
        <v>0</v>
      </c>
      <c r="J17" s="23">
        <v>2</v>
      </c>
      <c r="K17" s="23">
        <v>0</v>
      </c>
      <c r="M17" s="36"/>
      <c r="N17" s="37"/>
      <c r="O17" s="37"/>
      <c r="P17" s="58"/>
      <c r="Q17" s="58"/>
      <c r="R17" s="58"/>
    </row>
    <row r="18" spans="1:18">
      <c r="A18" s="16" t="s">
        <v>52</v>
      </c>
      <c r="B18" s="24"/>
      <c r="C18" s="25">
        <f t="shared" si="0"/>
        <v>134</v>
      </c>
      <c r="D18" s="25">
        <v>38</v>
      </c>
      <c r="E18" s="25">
        <v>24</v>
      </c>
      <c r="F18" s="25">
        <v>23</v>
      </c>
      <c r="G18" s="77">
        <v>22</v>
      </c>
      <c r="H18" s="77">
        <v>7</v>
      </c>
      <c r="I18" s="77">
        <v>2</v>
      </c>
      <c r="J18" s="25">
        <v>16</v>
      </c>
      <c r="K18" s="25">
        <v>2</v>
      </c>
      <c r="M18" s="36"/>
      <c r="N18" s="37"/>
      <c r="O18" s="37"/>
      <c r="P18" s="58"/>
      <c r="Q18" s="58"/>
      <c r="R18" s="58"/>
    </row>
    <row r="19" spans="1:18">
      <c r="A19" s="4" t="s">
        <v>15</v>
      </c>
      <c r="B19" s="81" t="s">
        <v>140</v>
      </c>
      <c r="C19" s="23">
        <f t="shared" si="0"/>
        <v>8</v>
      </c>
      <c r="D19" s="23">
        <v>2</v>
      </c>
      <c r="E19" s="23">
        <v>0</v>
      </c>
      <c r="F19" s="23">
        <v>1</v>
      </c>
      <c r="G19" s="76">
        <v>2</v>
      </c>
      <c r="H19" s="76">
        <v>1</v>
      </c>
      <c r="I19" s="76">
        <v>0</v>
      </c>
      <c r="J19" s="23">
        <v>2</v>
      </c>
      <c r="K19" s="23">
        <v>0</v>
      </c>
      <c r="M19" s="36"/>
      <c r="N19" s="37"/>
      <c r="O19" s="37"/>
      <c r="P19" s="58"/>
      <c r="Q19" s="58"/>
      <c r="R19" s="58"/>
    </row>
    <row r="20" spans="1:18">
      <c r="A20" s="4" t="s">
        <v>35</v>
      </c>
      <c r="B20" s="81" t="s">
        <v>139</v>
      </c>
      <c r="C20" s="23">
        <f t="shared" si="0"/>
        <v>9</v>
      </c>
      <c r="D20" s="23">
        <v>2</v>
      </c>
      <c r="E20" s="23">
        <v>2</v>
      </c>
      <c r="F20" s="23">
        <v>1</v>
      </c>
      <c r="G20" s="76">
        <v>2</v>
      </c>
      <c r="H20" s="76">
        <v>0</v>
      </c>
      <c r="I20" s="76">
        <v>0</v>
      </c>
      <c r="J20" s="23">
        <v>2</v>
      </c>
      <c r="K20" s="23">
        <v>0</v>
      </c>
      <c r="M20" s="36"/>
      <c r="N20" s="37"/>
      <c r="O20" s="37"/>
      <c r="P20" s="58"/>
      <c r="Q20" s="58"/>
      <c r="R20" s="58"/>
    </row>
    <row r="21" spans="1:18">
      <c r="A21" s="4" t="s">
        <v>23</v>
      </c>
      <c r="B21" s="81" t="s">
        <v>140</v>
      </c>
      <c r="C21" s="23">
        <f t="shared" si="0"/>
        <v>8</v>
      </c>
      <c r="D21" s="23">
        <v>2</v>
      </c>
      <c r="E21" s="23">
        <v>2</v>
      </c>
      <c r="F21" s="23">
        <v>1</v>
      </c>
      <c r="G21" s="76">
        <v>0</v>
      </c>
      <c r="H21" s="76">
        <v>1</v>
      </c>
      <c r="I21" s="76">
        <v>0</v>
      </c>
      <c r="J21" s="23">
        <v>2</v>
      </c>
      <c r="K21" s="23">
        <v>0</v>
      </c>
      <c r="M21" s="36"/>
      <c r="N21" s="37"/>
      <c r="O21" s="37"/>
      <c r="P21" s="58"/>
      <c r="Q21" s="58"/>
      <c r="R21" s="58"/>
    </row>
    <row r="22" spans="1:18">
      <c r="A22" s="4" t="s">
        <v>40</v>
      </c>
      <c r="B22" s="81" t="s">
        <v>138</v>
      </c>
      <c r="C22" s="23">
        <f t="shared" si="0"/>
        <v>10</v>
      </c>
      <c r="D22" s="23">
        <v>2</v>
      </c>
      <c r="E22" s="23">
        <v>2</v>
      </c>
      <c r="F22" s="23">
        <v>2</v>
      </c>
      <c r="G22" s="76">
        <v>2</v>
      </c>
      <c r="H22" s="76">
        <v>0</v>
      </c>
      <c r="I22" s="76">
        <v>0</v>
      </c>
      <c r="J22" s="23">
        <v>2</v>
      </c>
      <c r="K22" s="23">
        <v>0</v>
      </c>
      <c r="M22" s="36"/>
      <c r="N22" s="37"/>
      <c r="O22" s="37"/>
      <c r="P22" s="58"/>
      <c r="Q22" s="58"/>
      <c r="R22" s="58"/>
    </row>
    <row r="23" spans="1:18">
      <c r="A23" s="4" t="s">
        <v>41</v>
      </c>
      <c r="B23" s="81" t="s">
        <v>144</v>
      </c>
      <c r="C23" s="23">
        <f t="shared" si="0"/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M23" s="36"/>
      <c r="N23" s="37"/>
      <c r="O23" s="37"/>
      <c r="P23" s="58"/>
      <c r="Q23" s="58"/>
      <c r="R23" s="58"/>
    </row>
    <row r="24" spans="1:18">
      <c r="A24" s="4" t="s">
        <v>20</v>
      </c>
      <c r="B24" s="81" t="s">
        <v>110</v>
      </c>
      <c r="C24" s="23">
        <f t="shared" si="0"/>
        <v>13</v>
      </c>
      <c r="D24" s="23">
        <v>2</v>
      </c>
      <c r="E24" s="23">
        <v>2</v>
      </c>
      <c r="F24" s="23">
        <v>3</v>
      </c>
      <c r="G24" s="76">
        <v>2</v>
      </c>
      <c r="H24" s="76">
        <v>2</v>
      </c>
      <c r="I24" s="76">
        <v>0</v>
      </c>
      <c r="J24" s="23">
        <v>2</v>
      </c>
      <c r="K24" s="23">
        <v>0</v>
      </c>
      <c r="M24" s="36"/>
      <c r="N24" s="37"/>
      <c r="O24" s="37"/>
      <c r="P24" s="58"/>
      <c r="Q24" s="58"/>
      <c r="R24" s="58"/>
    </row>
    <row r="25" spans="1:18">
      <c r="A25" s="4" t="s">
        <v>42</v>
      </c>
      <c r="B25" s="81" t="s">
        <v>143</v>
      </c>
      <c r="C25" s="23">
        <f t="shared" si="0"/>
        <v>2</v>
      </c>
      <c r="D25" s="23">
        <v>2</v>
      </c>
      <c r="E25" s="23">
        <v>0</v>
      </c>
      <c r="F25" s="23">
        <v>0</v>
      </c>
      <c r="G25" s="76">
        <v>0</v>
      </c>
      <c r="H25" s="76">
        <v>0</v>
      </c>
      <c r="I25" s="76">
        <v>0</v>
      </c>
      <c r="J25" s="23">
        <v>0</v>
      </c>
      <c r="K25" s="23">
        <v>0</v>
      </c>
      <c r="M25" s="36"/>
      <c r="N25" s="37"/>
      <c r="O25" s="37"/>
      <c r="P25" s="58"/>
      <c r="Q25" s="58"/>
      <c r="R25" s="58"/>
    </row>
    <row r="26" spans="1:18">
      <c r="A26" s="4" t="s">
        <v>27</v>
      </c>
      <c r="B26" s="81" t="s">
        <v>112</v>
      </c>
      <c r="C26" s="23">
        <f t="shared" si="0"/>
        <v>5</v>
      </c>
      <c r="D26" s="23">
        <v>2</v>
      </c>
      <c r="E26" s="23">
        <v>2</v>
      </c>
      <c r="F26" s="23">
        <v>1</v>
      </c>
      <c r="G26" s="76">
        <v>0</v>
      </c>
      <c r="H26" s="76">
        <v>0</v>
      </c>
      <c r="I26" s="76">
        <v>0</v>
      </c>
      <c r="J26" s="23">
        <v>0</v>
      </c>
      <c r="K26" s="23">
        <v>0</v>
      </c>
      <c r="M26" s="36"/>
      <c r="N26" s="37"/>
      <c r="O26" s="37"/>
      <c r="P26" s="58"/>
      <c r="Q26" s="58"/>
      <c r="R26" s="58"/>
    </row>
    <row r="27" spans="1:18">
      <c r="A27" s="4" t="s">
        <v>25</v>
      </c>
      <c r="B27" s="81" t="s">
        <v>143</v>
      </c>
      <c r="C27" s="23">
        <f t="shared" si="0"/>
        <v>2</v>
      </c>
      <c r="D27" s="23">
        <v>2</v>
      </c>
      <c r="E27" s="23">
        <v>0</v>
      </c>
      <c r="F27" s="23">
        <v>0</v>
      </c>
      <c r="G27" s="76">
        <v>0</v>
      </c>
      <c r="H27" s="76">
        <v>0</v>
      </c>
      <c r="I27" s="76">
        <v>0</v>
      </c>
      <c r="J27" s="23">
        <v>0</v>
      </c>
      <c r="K27" s="23">
        <v>0</v>
      </c>
      <c r="M27" s="36"/>
      <c r="N27" s="37"/>
      <c r="O27" s="37"/>
      <c r="P27" s="58"/>
      <c r="Q27" s="58"/>
      <c r="R27" s="58"/>
    </row>
    <row r="28" spans="1:18">
      <c r="A28" s="4" t="s">
        <v>29</v>
      </c>
      <c r="B28" s="81" t="s">
        <v>143</v>
      </c>
      <c r="C28" s="23">
        <f t="shared" si="0"/>
        <v>2</v>
      </c>
      <c r="D28" s="23">
        <v>2</v>
      </c>
      <c r="E28" s="23">
        <v>0</v>
      </c>
      <c r="F28" s="23">
        <v>0</v>
      </c>
      <c r="G28" s="76">
        <v>0</v>
      </c>
      <c r="H28" s="76">
        <v>0</v>
      </c>
      <c r="I28" s="76">
        <v>0</v>
      </c>
      <c r="J28" s="23">
        <v>0</v>
      </c>
      <c r="K28" s="23">
        <v>0</v>
      </c>
      <c r="M28" s="36"/>
      <c r="N28" s="37"/>
      <c r="O28" s="37"/>
      <c r="P28" s="58"/>
      <c r="Q28" s="58"/>
      <c r="R28" s="58"/>
    </row>
    <row r="29" spans="1:18">
      <c r="A29" s="4" t="s">
        <v>43</v>
      </c>
      <c r="B29" s="81" t="s">
        <v>113</v>
      </c>
      <c r="C29" s="23">
        <f t="shared" si="0"/>
        <v>4</v>
      </c>
      <c r="D29" s="23">
        <v>2</v>
      </c>
      <c r="E29" s="23">
        <v>2</v>
      </c>
      <c r="F29" s="23">
        <v>0</v>
      </c>
      <c r="G29" s="76">
        <v>0</v>
      </c>
      <c r="H29" s="76">
        <v>0</v>
      </c>
      <c r="I29" s="76">
        <v>0</v>
      </c>
      <c r="J29" s="23">
        <v>0</v>
      </c>
      <c r="K29" s="23">
        <v>0</v>
      </c>
      <c r="M29" s="36"/>
      <c r="N29" s="37"/>
      <c r="O29" s="37"/>
      <c r="P29" s="58"/>
      <c r="Q29" s="58"/>
      <c r="R29" s="58"/>
    </row>
    <row r="30" spans="1:18">
      <c r="A30" s="4" t="s">
        <v>30</v>
      </c>
      <c r="B30" s="81" t="s">
        <v>144</v>
      </c>
      <c r="C30" s="23">
        <f>D30+E30+F30+G30+H30+I30+J30+K30</f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M30" s="36"/>
      <c r="N30" s="37"/>
      <c r="O30" s="37"/>
      <c r="P30" s="58"/>
      <c r="Q30" s="58"/>
      <c r="R30" s="58"/>
    </row>
    <row r="31" spans="1:18">
      <c r="A31" s="4" t="s">
        <v>44</v>
      </c>
      <c r="B31" s="81" t="s">
        <v>139</v>
      </c>
      <c r="C31" s="23">
        <f t="shared" si="0"/>
        <v>9</v>
      </c>
      <c r="D31" s="23">
        <v>2</v>
      </c>
      <c r="E31" s="23">
        <v>2</v>
      </c>
      <c r="F31" s="23">
        <v>3</v>
      </c>
      <c r="G31" s="76">
        <v>2</v>
      </c>
      <c r="H31" s="76">
        <v>0</v>
      </c>
      <c r="I31" s="76">
        <v>0</v>
      </c>
      <c r="J31" s="23">
        <v>0</v>
      </c>
      <c r="K31" s="23">
        <v>0</v>
      </c>
      <c r="M31" s="36"/>
      <c r="N31" s="37"/>
      <c r="O31" s="37"/>
      <c r="P31" s="58"/>
      <c r="Q31" s="58"/>
      <c r="R31" s="58"/>
    </row>
    <row r="32" spans="1:18">
      <c r="A32" s="4" t="s">
        <v>36</v>
      </c>
      <c r="B32" s="81" t="s">
        <v>65</v>
      </c>
      <c r="C32" s="23">
        <f t="shared" si="0"/>
        <v>12</v>
      </c>
      <c r="D32" s="23">
        <v>2</v>
      </c>
      <c r="E32" s="23">
        <v>2</v>
      </c>
      <c r="F32" s="23">
        <v>3</v>
      </c>
      <c r="G32" s="76">
        <v>0</v>
      </c>
      <c r="H32" s="76">
        <v>2</v>
      </c>
      <c r="I32" s="76">
        <v>1</v>
      </c>
      <c r="J32" s="23">
        <v>2</v>
      </c>
      <c r="K32" s="23">
        <v>0</v>
      </c>
      <c r="M32" s="36"/>
      <c r="N32" s="37"/>
      <c r="O32" s="37"/>
      <c r="P32" s="58"/>
      <c r="Q32" s="58"/>
      <c r="R32" s="58"/>
    </row>
    <row r="33" spans="1:18">
      <c r="A33" s="4" t="s">
        <v>45</v>
      </c>
      <c r="B33" s="81" t="s">
        <v>142</v>
      </c>
      <c r="C33" s="23">
        <f t="shared" si="0"/>
        <v>6</v>
      </c>
      <c r="D33" s="23">
        <v>2</v>
      </c>
      <c r="E33" s="23">
        <v>2</v>
      </c>
      <c r="F33" s="23">
        <v>0</v>
      </c>
      <c r="G33" s="76">
        <v>2</v>
      </c>
      <c r="H33" s="76">
        <v>0</v>
      </c>
      <c r="I33" s="76">
        <v>0</v>
      </c>
      <c r="J33" s="23">
        <v>0</v>
      </c>
      <c r="K33" s="23">
        <v>0</v>
      </c>
      <c r="M33" s="36"/>
      <c r="N33" s="37"/>
      <c r="O33" s="37"/>
      <c r="P33" s="58"/>
      <c r="Q33" s="58"/>
      <c r="R33" s="58"/>
    </row>
    <row r="34" spans="1:18">
      <c r="A34" s="4" t="s">
        <v>37</v>
      </c>
      <c r="B34" s="81" t="s">
        <v>143</v>
      </c>
      <c r="C34" s="23">
        <f t="shared" si="0"/>
        <v>2</v>
      </c>
      <c r="D34" s="23">
        <v>2</v>
      </c>
      <c r="E34" s="23">
        <v>0</v>
      </c>
      <c r="F34" s="23">
        <v>0</v>
      </c>
      <c r="G34" s="76">
        <v>0</v>
      </c>
      <c r="H34" s="76">
        <v>0</v>
      </c>
      <c r="I34" s="76">
        <v>0</v>
      </c>
      <c r="J34" s="23">
        <v>0</v>
      </c>
      <c r="K34" s="23">
        <v>0</v>
      </c>
      <c r="M34" s="36"/>
      <c r="N34" s="37"/>
      <c r="O34" s="37"/>
      <c r="P34" s="58"/>
      <c r="Q34" s="58"/>
      <c r="R34" s="58"/>
    </row>
    <row r="35" spans="1:18">
      <c r="A35" s="4" t="s">
        <v>31</v>
      </c>
      <c r="B35" s="81" t="s">
        <v>144</v>
      </c>
      <c r="C35" s="23">
        <f t="shared" si="0"/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M35" s="36"/>
      <c r="N35" s="37"/>
      <c r="O35" s="37"/>
      <c r="P35" s="58"/>
      <c r="Q35" s="58"/>
      <c r="R35" s="58"/>
    </row>
    <row r="36" spans="1:18">
      <c r="A36" s="4" t="s">
        <v>46</v>
      </c>
      <c r="B36" s="81" t="s">
        <v>143</v>
      </c>
      <c r="C36" s="23">
        <f t="shared" si="0"/>
        <v>2</v>
      </c>
      <c r="D36" s="23">
        <v>0</v>
      </c>
      <c r="E36" s="23">
        <v>0</v>
      </c>
      <c r="F36" s="23">
        <v>0</v>
      </c>
      <c r="G36" s="76">
        <v>2</v>
      </c>
      <c r="H36" s="76">
        <v>0</v>
      </c>
      <c r="I36" s="76">
        <v>0</v>
      </c>
      <c r="J36" s="23">
        <v>0</v>
      </c>
      <c r="K36" s="23">
        <v>0</v>
      </c>
      <c r="M36" s="36"/>
      <c r="N36" s="37"/>
      <c r="O36" s="37"/>
      <c r="P36" s="58"/>
      <c r="Q36" s="58"/>
      <c r="R36" s="58"/>
    </row>
    <row r="37" spans="1:18">
      <c r="A37" s="4" t="s">
        <v>32</v>
      </c>
      <c r="B37" s="81" t="s">
        <v>144</v>
      </c>
      <c r="C37" s="23">
        <f t="shared" si="0"/>
        <v>0</v>
      </c>
      <c r="D37" s="23">
        <v>0</v>
      </c>
      <c r="E37" s="23">
        <v>0</v>
      </c>
      <c r="F37" s="23">
        <v>0</v>
      </c>
      <c r="G37" s="76">
        <v>0</v>
      </c>
      <c r="H37" s="76">
        <v>0</v>
      </c>
      <c r="I37" s="76">
        <v>0</v>
      </c>
      <c r="J37" s="23">
        <v>0</v>
      </c>
      <c r="K37" s="23">
        <v>0</v>
      </c>
      <c r="M37" s="36"/>
      <c r="N37" s="37"/>
      <c r="O37" s="37"/>
      <c r="P37" s="58"/>
      <c r="Q37" s="58"/>
      <c r="R37" s="58"/>
    </row>
    <row r="38" spans="1:18">
      <c r="A38" s="4" t="s">
        <v>38</v>
      </c>
      <c r="B38" s="81" t="s">
        <v>144</v>
      </c>
      <c r="C38" s="23">
        <f t="shared" si="0"/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M38" s="36"/>
      <c r="N38" s="61"/>
      <c r="O38" s="61"/>
      <c r="P38" s="58"/>
      <c r="Q38" s="58"/>
      <c r="R38" s="58"/>
    </row>
    <row r="39" spans="1:18">
      <c r="A39" s="4" t="s">
        <v>13</v>
      </c>
      <c r="B39" s="80" t="s">
        <v>12</v>
      </c>
      <c r="C39" s="23">
        <f t="shared" si="0"/>
        <v>11</v>
      </c>
      <c r="D39" s="23">
        <v>2</v>
      </c>
      <c r="E39" s="23">
        <v>2</v>
      </c>
      <c r="F39" s="23">
        <v>3</v>
      </c>
      <c r="G39" s="76">
        <v>2</v>
      </c>
      <c r="H39" s="76">
        <v>0</v>
      </c>
      <c r="I39" s="76">
        <v>0</v>
      </c>
      <c r="J39" s="23">
        <v>2</v>
      </c>
      <c r="K39" s="23">
        <v>0</v>
      </c>
      <c r="M39" s="36"/>
      <c r="N39" s="37"/>
      <c r="O39" s="37"/>
      <c r="P39" s="37"/>
      <c r="Q39" s="58"/>
      <c r="R39" s="58"/>
    </row>
    <row r="40" spans="1:18">
      <c r="A40" s="4" t="s">
        <v>16</v>
      </c>
      <c r="B40" s="81" t="s">
        <v>142</v>
      </c>
      <c r="C40" s="23">
        <f t="shared" si="0"/>
        <v>6</v>
      </c>
      <c r="D40" s="23">
        <v>2</v>
      </c>
      <c r="E40" s="23">
        <v>0</v>
      </c>
      <c r="F40" s="23">
        <v>0</v>
      </c>
      <c r="G40" s="76">
        <v>2</v>
      </c>
      <c r="H40" s="76">
        <v>0</v>
      </c>
      <c r="I40" s="76">
        <v>0</v>
      </c>
      <c r="J40" s="23">
        <v>2</v>
      </c>
      <c r="K40" s="23">
        <v>0</v>
      </c>
      <c r="M40" s="36"/>
      <c r="N40" s="37"/>
      <c r="O40" s="37"/>
      <c r="P40" s="37"/>
      <c r="Q40" s="58"/>
      <c r="R40" s="58"/>
    </row>
    <row r="41" spans="1:18">
      <c r="A41" s="4" t="s">
        <v>17</v>
      </c>
      <c r="B41" s="81" t="s">
        <v>142</v>
      </c>
      <c r="C41" s="23">
        <f t="shared" si="0"/>
        <v>6</v>
      </c>
      <c r="D41" s="23">
        <v>2</v>
      </c>
      <c r="E41" s="23">
        <v>2</v>
      </c>
      <c r="F41" s="23">
        <v>0</v>
      </c>
      <c r="G41" s="76">
        <v>2</v>
      </c>
      <c r="H41" s="76">
        <v>0</v>
      </c>
      <c r="I41" s="76">
        <v>0</v>
      </c>
      <c r="J41" s="23">
        <v>0</v>
      </c>
      <c r="K41" s="23">
        <v>0</v>
      </c>
      <c r="M41" s="36"/>
      <c r="N41" s="37"/>
      <c r="O41" s="37"/>
      <c r="P41" s="37"/>
      <c r="Q41" s="58"/>
      <c r="R41" s="58"/>
    </row>
    <row r="42" spans="1:18">
      <c r="A42" s="4" t="s">
        <v>47</v>
      </c>
      <c r="B42" s="81" t="s">
        <v>143</v>
      </c>
      <c r="C42" s="23">
        <f t="shared" si="0"/>
        <v>2</v>
      </c>
      <c r="D42" s="23">
        <v>2</v>
      </c>
      <c r="E42" s="23">
        <v>0</v>
      </c>
      <c r="F42" s="23">
        <v>0</v>
      </c>
      <c r="G42" s="76">
        <v>0</v>
      </c>
      <c r="H42" s="76">
        <v>0</v>
      </c>
      <c r="I42" s="76">
        <v>0</v>
      </c>
      <c r="J42" s="23">
        <v>0</v>
      </c>
      <c r="K42" s="23">
        <v>0</v>
      </c>
      <c r="M42" s="36"/>
      <c r="N42" s="37"/>
      <c r="O42" s="37"/>
      <c r="P42" s="37"/>
      <c r="Q42" s="58"/>
      <c r="R42" s="58"/>
    </row>
    <row r="43" spans="1:18">
      <c r="A43" s="4" t="s">
        <v>39</v>
      </c>
      <c r="B43" s="81" t="s">
        <v>144</v>
      </c>
      <c r="C43" s="23">
        <f t="shared" si="0"/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M43" s="36"/>
      <c r="N43" s="37"/>
      <c r="O43" s="37"/>
      <c r="P43" s="37"/>
      <c r="Q43" s="58"/>
      <c r="R43" s="58"/>
    </row>
    <row r="44" spans="1:18">
      <c r="A44" s="4" t="s">
        <v>18</v>
      </c>
      <c r="B44" s="81" t="s">
        <v>139</v>
      </c>
      <c r="C44" s="23">
        <f t="shared" si="0"/>
        <v>9</v>
      </c>
      <c r="D44" s="23">
        <v>2</v>
      </c>
      <c r="E44" s="23">
        <v>2</v>
      </c>
      <c r="F44" s="23">
        <v>3</v>
      </c>
      <c r="G44" s="76">
        <v>2</v>
      </c>
      <c r="H44" s="76">
        <v>0</v>
      </c>
      <c r="I44" s="76">
        <v>0</v>
      </c>
      <c r="J44" s="23">
        <v>0</v>
      </c>
      <c r="K44" s="23">
        <v>0</v>
      </c>
      <c r="M44" s="36"/>
      <c r="N44" s="37"/>
      <c r="O44" s="37"/>
      <c r="P44" s="37"/>
      <c r="Q44" s="58"/>
      <c r="R44" s="58"/>
    </row>
    <row r="45" spans="1:18">
      <c r="A45" s="4" t="s">
        <v>33</v>
      </c>
      <c r="B45" s="81" t="s">
        <v>144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M45" s="36"/>
      <c r="N45" s="37"/>
      <c r="O45" s="37"/>
      <c r="P45" s="37"/>
      <c r="Q45" s="58"/>
      <c r="R45" s="58"/>
    </row>
    <row r="46" spans="1:18">
      <c r="A46" s="4" t="s">
        <v>48</v>
      </c>
      <c r="B46" s="81" t="s">
        <v>144</v>
      </c>
      <c r="C46" s="23">
        <f t="shared" si="0"/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M46" s="36"/>
      <c r="N46" s="37"/>
      <c r="O46" s="37"/>
      <c r="P46" s="37"/>
      <c r="Q46" s="58"/>
      <c r="R46" s="58"/>
    </row>
    <row r="47" spans="1:18">
      <c r="M47" s="37"/>
      <c r="N47" s="37"/>
      <c r="O47" s="37"/>
      <c r="P47" s="37"/>
      <c r="Q47" s="58"/>
      <c r="R47" s="58"/>
    </row>
    <row r="48" spans="1:18">
      <c r="M48" s="37"/>
      <c r="N48" s="37"/>
      <c r="O48" s="37"/>
      <c r="P48" s="37"/>
      <c r="Q48" s="58"/>
      <c r="R48" s="58"/>
    </row>
    <row r="49" spans="13:13">
      <c r="M49" s="35"/>
    </row>
    <row r="50" spans="13:13">
      <c r="M50" s="35"/>
    </row>
    <row r="51" spans="13:13">
      <c r="M51" s="35"/>
    </row>
    <row r="52" spans="13:13">
      <c r="M52" s="35"/>
    </row>
    <row r="53" spans="13:13">
      <c r="M53" s="35"/>
    </row>
    <row r="54" spans="13:13">
      <c r="M54" s="35"/>
    </row>
    <row r="55" spans="13:13">
      <c r="M55" s="35"/>
    </row>
    <row r="56" spans="13:13">
      <c r="M56" s="35"/>
    </row>
    <row r="57" spans="13:13">
      <c r="M57" s="35"/>
    </row>
    <row r="58" spans="13:13">
      <c r="M58" s="35"/>
    </row>
    <row r="59" spans="13:13">
      <c r="M59" s="35"/>
    </row>
    <row r="60" spans="13:13">
      <c r="M60" s="35"/>
    </row>
    <row r="61" spans="13:13">
      <c r="M61" s="35"/>
    </row>
    <row r="62" spans="13:13">
      <c r="M62" s="35"/>
    </row>
    <row r="63" spans="13:13">
      <c r="M63" s="35"/>
    </row>
    <row r="64" spans="13:13">
      <c r="M64" s="35"/>
    </row>
    <row r="65" spans="13:13">
      <c r="M65" s="35"/>
    </row>
    <row r="66" spans="13:13">
      <c r="M66" s="35"/>
    </row>
    <row r="67" spans="13:13">
      <c r="M67" s="35"/>
    </row>
    <row r="68" spans="13:13">
      <c r="M68" s="35"/>
    </row>
    <row r="69" spans="13:13">
      <c r="M69" s="35"/>
    </row>
    <row r="70" spans="13:13">
      <c r="M70" s="35"/>
    </row>
    <row r="71" spans="13:13">
      <c r="M71" s="35"/>
    </row>
    <row r="72" spans="13:13">
      <c r="M72" s="35"/>
    </row>
    <row r="73" spans="13:13">
      <c r="M73" s="35"/>
    </row>
    <row r="74" spans="13:13">
      <c r="M74" s="35"/>
    </row>
    <row r="75" spans="13:13">
      <c r="M75" s="35"/>
    </row>
    <row r="76" spans="13:13">
      <c r="M76" s="35"/>
    </row>
    <row r="77" spans="13:13">
      <c r="M77" s="35"/>
    </row>
    <row r="78" spans="13:13">
      <c r="M78" s="35"/>
    </row>
    <row r="79" spans="13:13">
      <c r="M79" s="35"/>
    </row>
    <row r="80" spans="13:13">
      <c r="M80" s="35"/>
    </row>
    <row r="81" spans="13:13">
      <c r="M81" s="35"/>
    </row>
    <row r="82" spans="13:13">
      <c r="M82" s="35"/>
    </row>
    <row r="83" spans="13:13">
      <c r="M83" s="35"/>
    </row>
    <row r="84" spans="13:13">
      <c r="M84" s="35"/>
    </row>
    <row r="85" spans="13:13">
      <c r="M85" s="35"/>
    </row>
    <row r="86" spans="13:13">
      <c r="M86" s="35"/>
    </row>
    <row r="87" spans="13:13">
      <c r="M87" s="35"/>
    </row>
    <row r="88" spans="13:13">
      <c r="M88" s="35"/>
    </row>
    <row r="89" spans="13:13">
      <c r="M89" s="35"/>
    </row>
    <row r="90" spans="13:13">
      <c r="M90" s="35"/>
    </row>
    <row r="91" spans="13:13">
      <c r="M91" s="35"/>
    </row>
    <row r="92" spans="13:13">
      <c r="M92" s="35"/>
    </row>
    <row r="93" spans="13:13">
      <c r="M93" s="35"/>
    </row>
    <row r="94" spans="13:13">
      <c r="M94" s="35"/>
    </row>
    <row r="95" spans="13:13">
      <c r="M95" s="35"/>
    </row>
    <row r="96" spans="13:13">
      <c r="M96" s="35"/>
    </row>
    <row r="97" spans="13:13">
      <c r="M97" s="35"/>
    </row>
    <row r="98" spans="13:13">
      <c r="M98" s="35"/>
    </row>
    <row r="99" spans="13:13">
      <c r="M99" s="35"/>
    </row>
    <row r="100" spans="13:13">
      <c r="M100" s="35"/>
    </row>
    <row r="101" spans="13:13">
      <c r="M101" s="35"/>
    </row>
    <row r="102" spans="13:13">
      <c r="M102" s="35"/>
    </row>
    <row r="103" spans="13:13">
      <c r="M103" s="35"/>
    </row>
    <row r="104" spans="13:13">
      <c r="M104" s="35"/>
    </row>
    <row r="105" spans="13:13">
      <c r="M105" s="35"/>
    </row>
    <row r="106" spans="13:13">
      <c r="M106" s="35"/>
    </row>
    <row r="107" spans="13:13">
      <c r="M107" s="35"/>
    </row>
    <row r="108" spans="13:13">
      <c r="M108" s="35"/>
    </row>
    <row r="109" spans="13:13">
      <c r="M109" s="35"/>
    </row>
    <row r="110" spans="13:13">
      <c r="M110" s="35"/>
    </row>
    <row r="111" spans="13:13">
      <c r="M111" s="35"/>
    </row>
    <row r="112" spans="13:13">
      <c r="M112" s="35"/>
    </row>
    <row r="113" spans="13:13">
      <c r="M113" s="35"/>
    </row>
    <row r="114" spans="13:13">
      <c r="M114" s="35"/>
    </row>
    <row r="115" spans="13:13">
      <c r="M115" s="35"/>
    </row>
    <row r="116" spans="13:13">
      <c r="M116" s="35"/>
    </row>
    <row r="117" spans="13:13">
      <c r="M117" s="35"/>
    </row>
    <row r="118" spans="13:13">
      <c r="M118" s="35"/>
    </row>
    <row r="119" spans="13:13">
      <c r="M119" s="35"/>
    </row>
    <row r="120" spans="13:13">
      <c r="M120" s="35"/>
    </row>
    <row r="121" spans="13:13">
      <c r="M121" s="35"/>
    </row>
    <row r="122" spans="13:13">
      <c r="M122" s="35"/>
    </row>
    <row r="123" spans="13:13">
      <c r="M123" s="35"/>
    </row>
    <row r="124" spans="13:13">
      <c r="M124" s="35"/>
    </row>
    <row r="125" spans="13:13">
      <c r="M125" s="35"/>
    </row>
    <row r="126" spans="13:13">
      <c r="M126" s="35"/>
    </row>
    <row r="127" spans="13:13">
      <c r="M127" s="35"/>
    </row>
    <row r="128" spans="13:13">
      <c r="M128" s="35"/>
    </row>
    <row r="129" spans="13:13">
      <c r="M129" s="35"/>
    </row>
    <row r="130" spans="13:13">
      <c r="M130" s="35"/>
    </row>
    <row r="131" spans="13:13">
      <c r="M131" s="35"/>
    </row>
    <row r="132" spans="13:13">
      <c r="M132" s="35"/>
    </row>
    <row r="133" spans="13:13">
      <c r="M133" s="35"/>
    </row>
    <row r="134" spans="13:13">
      <c r="M134" s="35"/>
    </row>
    <row r="135" spans="13:13">
      <c r="M135" s="35"/>
    </row>
    <row r="136" spans="13:13">
      <c r="M136" s="35"/>
    </row>
    <row r="137" spans="13:13">
      <c r="M137" s="35"/>
    </row>
    <row r="138" spans="13:13">
      <c r="M138" s="35"/>
    </row>
    <row r="139" spans="13:13">
      <c r="M139" s="35"/>
    </row>
    <row r="140" spans="13:13">
      <c r="M140" s="35"/>
    </row>
    <row r="141" spans="13:13">
      <c r="M141" s="35"/>
    </row>
    <row r="142" spans="13:13">
      <c r="M142" s="35"/>
    </row>
    <row r="143" spans="13:13">
      <c r="M143" s="35"/>
    </row>
    <row r="144" spans="13:13">
      <c r="M144" s="35"/>
    </row>
    <row r="145" spans="13:13">
      <c r="M145" s="35"/>
    </row>
    <row r="146" spans="13:13">
      <c r="M146" s="35"/>
    </row>
    <row r="147" spans="13:13">
      <c r="M147" s="35"/>
    </row>
    <row r="148" spans="13:13">
      <c r="M148" s="35"/>
    </row>
    <row r="149" spans="13:13">
      <c r="M149" s="35"/>
    </row>
    <row r="150" spans="13:13">
      <c r="M150" s="35"/>
    </row>
    <row r="151" spans="13:13">
      <c r="M151" s="35"/>
    </row>
    <row r="152" spans="13:13">
      <c r="M152" s="35"/>
    </row>
    <row r="153" spans="13:13">
      <c r="M153" s="35"/>
    </row>
    <row r="154" spans="13:13">
      <c r="M154" s="35"/>
    </row>
    <row r="155" spans="13:13">
      <c r="M155" s="35"/>
    </row>
    <row r="156" spans="13:13">
      <c r="M156" s="35"/>
    </row>
    <row r="157" spans="13:13">
      <c r="M157" s="35"/>
    </row>
    <row r="158" spans="13:13">
      <c r="M158" s="35"/>
    </row>
    <row r="159" spans="13:13">
      <c r="M159" s="35"/>
    </row>
    <row r="160" spans="13:13">
      <c r="M160" s="35"/>
    </row>
    <row r="161" spans="13:13">
      <c r="M161" s="35"/>
    </row>
    <row r="162" spans="13:13">
      <c r="M162" s="35"/>
    </row>
    <row r="163" spans="13:13">
      <c r="M163" s="35"/>
    </row>
    <row r="164" spans="13:13">
      <c r="M164" s="35"/>
    </row>
    <row r="165" spans="13:13">
      <c r="M165" s="35"/>
    </row>
    <row r="166" spans="13:13">
      <c r="M166" s="35"/>
    </row>
    <row r="167" spans="13:13">
      <c r="M167" s="35"/>
    </row>
    <row r="168" spans="13:13">
      <c r="M168" s="35"/>
    </row>
    <row r="169" spans="13:13">
      <c r="M169" s="35"/>
    </row>
    <row r="170" spans="13:13">
      <c r="M170" s="35"/>
    </row>
    <row r="171" spans="13:13">
      <c r="M171" s="35"/>
    </row>
    <row r="172" spans="13:13">
      <c r="M172" s="35"/>
    </row>
    <row r="173" spans="13:13">
      <c r="M173" s="35"/>
    </row>
    <row r="174" spans="13:13">
      <c r="M174" s="35"/>
    </row>
    <row r="175" spans="13:13">
      <c r="M175" s="35"/>
    </row>
    <row r="176" spans="13:13">
      <c r="M176" s="35"/>
    </row>
    <row r="177" spans="13:13">
      <c r="M177" s="35"/>
    </row>
    <row r="178" spans="13:13">
      <c r="M178" s="35"/>
    </row>
    <row r="179" spans="13:13">
      <c r="M179" s="35"/>
    </row>
    <row r="180" spans="13:13">
      <c r="M180" s="35"/>
    </row>
    <row r="181" spans="13:13">
      <c r="M181" s="35"/>
    </row>
    <row r="182" spans="13:13">
      <c r="M182" s="35"/>
    </row>
    <row r="183" spans="13:13">
      <c r="M183" s="35"/>
    </row>
    <row r="184" spans="13:13">
      <c r="M184" s="35"/>
    </row>
    <row r="185" spans="13:13">
      <c r="M185" s="35"/>
    </row>
    <row r="186" spans="13:13">
      <c r="M186" s="35"/>
    </row>
    <row r="187" spans="13:13">
      <c r="M187" s="35"/>
    </row>
    <row r="188" spans="13:13">
      <c r="M188" s="35"/>
    </row>
    <row r="189" spans="13:13">
      <c r="M189" s="35"/>
    </row>
    <row r="190" spans="13:13">
      <c r="M190" s="35"/>
    </row>
    <row r="191" spans="13:13">
      <c r="M191" s="35"/>
    </row>
    <row r="192" spans="13:13">
      <c r="M192" s="35"/>
    </row>
    <row r="193" spans="13:13">
      <c r="M193" s="35"/>
    </row>
    <row r="194" spans="13:13">
      <c r="M194" s="35"/>
    </row>
    <row r="195" spans="13:13">
      <c r="M195" s="35"/>
    </row>
    <row r="196" spans="13:13">
      <c r="M196" s="35"/>
    </row>
    <row r="197" spans="13:13">
      <c r="M197" s="35"/>
    </row>
    <row r="198" spans="13:13">
      <c r="M198" s="35"/>
    </row>
    <row r="199" spans="13:13">
      <c r="M199" s="35"/>
    </row>
    <row r="200" spans="13:13">
      <c r="M200" s="35"/>
    </row>
    <row r="201" spans="13:13">
      <c r="M201" s="35"/>
    </row>
    <row r="202" spans="13:13">
      <c r="M202" s="35"/>
    </row>
    <row r="203" spans="13:13">
      <c r="M203" s="35"/>
    </row>
    <row r="204" spans="13:13">
      <c r="M204" s="35"/>
    </row>
    <row r="205" spans="13:13">
      <c r="M205" s="35"/>
    </row>
    <row r="206" spans="13:13">
      <c r="M206" s="35"/>
    </row>
    <row r="207" spans="13:13">
      <c r="M207" s="35"/>
    </row>
    <row r="208" spans="13:13">
      <c r="M208" s="35"/>
    </row>
    <row r="209" spans="13:13">
      <c r="M209" s="35"/>
    </row>
    <row r="210" spans="13:13">
      <c r="M210" s="35"/>
    </row>
    <row r="211" spans="13:13">
      <c r="M211" s="35"/>
    </row>
    <row r="212" spans="13:13">
      <c r="M212" s="35"/>
    </row>
    <row r="213" spans="13:13">
      <c r="M213" s="35"/>
    </row>
    <row r="214" spans="13:13">
      <c r="M214" s="35"/>
    </row>
    <row r="215" spans="13:13">
      <c r="M215" s="35"/>
    </row>
    <row r="216" spans="13:13">
      <c r="M216" s="35"/>
    </row>
    <row r="217" spans="13:13">
      <c r="M217" s="35"/>
    </row>
    <row r="218" spans="13:13">
      <c r="M218" s="35"/>
    </row>
    <row r="219" spans="13:13">
      <c r="M219" s="35"/>
    </row>
    <row r="220" spans="13:13">
      <c r="M220" s="35"/>
    </row>
    <row r="221" spans="13:13">
      <c r="M221" s="35"/>
    </row>
    <row r="222" spans="13:13">
      <c r="M222" s="35"/>
    </row>
    <row r="223" spans="13:13">
      <c r="M223" s="35"/>
    </row>
    <row r="224" spans="13:13">
      <c r="M224" s="35"/>
    </row>
    <row r="225" spans="13:13">
      <c r="M225" s="35"/>
    </row>
    <row r="226" spans="13:13">
      <c r="M226" s="35"/>
    </row>
    <row r="227" spans="13:13">
      <c r="M227" s="35"/>
    </row>
    <row r="228" spans="13:13">
      <c r="M228" s="35"/>
    </row>
    <row r="229" spans="13:13">
      <c r="M229" s="35"/>
    </row>
    <row r="230" spans="13:13">
      <c r="M230" s="35"/>
    </row>
    <row r="231" spans="13:13">
      <c r="M231" s="35"/>
    </row>
    <row r="232" spans="13:13">
      <c r="M232" s="35"/>
    </row>
    <row r="233" spans="13:13">
      <c r="M233" s="35"/>
    </row>
    <row r="234" spans="13:13">
      <c r="M234" s="35"/>
    </row>
    <row r="235" spans="13:13">
      <c r="M235" s="35"/>
    </row>
    <row r="236" spans="13:13">
      <c r="M236" s="35"/>
    </row>
    <row r="237" spans="13:13">
      <c r="M237" s="35"/>
    </row>
    <row r="238" spans="13:13">
      <c r="M238" s="35"/>
    </row>
    <row r="239" spans="13:13">
      <c r="M239" s="35"/>
    </row>
  </sheetData>
  <sortState ref="A49:C88">
    <sortCondition descending="1" ref="C50:C89"/>
  </sortState>
  <mergeCells count="2">
    <mergeCell ref="A1:K1"/>
    <mergeCell ref="B2:K2"/>
  </mergeCells>
  <pageMargins left="0.70866141732283472" right="0.43307086614173229" top="0.23622047244094491" bottom="0.15748031496062992" header="0.23622047244094491" footer="0.15748031496062992"/>
  <pageSetup paperSize="9" scale="49" fitToHeight="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7"/>
  <sheetViews>
    <sheetView workbookViewId="0">
      <selection activeCell="E13" sqref="E13"/>
    </sheetView>
  </sheetViews>
  <sheetFormatPr defaultRowHeight="15"/>
  <cols>
    <col min="1" max="1" width="43.42578125" customWidth="1"/>
    <col min="2" max="2" width="31.7109375" customWidth="1"/>
    <col min="3" max="3" width="23.5703125" customWidth="1"/>
    <col min="4" max="4" width="20.42578125" customWidth="1"/>
    <col min="5" max="5" width="18.85546875" customWidth="1"/>
  </cols>
  <sheetData>
    <row r="1" spans="1:5" ht="15.75">
      <c r="A1" s="92" t="s">
        <v>68</v>
      </c>
      <c r="B1" s="92"/>
      <c r="C1" s="92"/>
      <c r="D1" s="98"/>
      <c r="E1" s="98"/>
    </row>
    <row r="2" spans="1:5">
      <c r="D2" s="72"/>
      <c r="E2" s="72"/>
    </row>
    <row r="3" spans="1:5" ht="39.75" customHeight="1">
      <c r="A3" s="1" t="s">
        <v>0</v>
      </c>
      <c r="B3" s="1" t="s">
        <v>1</v>
      </c>
      <c r="C3" s="1" t="s">
        <v>67</v>
      </c>
      <c r="D3" s="67"/>
      <c r="E3" s="67"/>
    </row>
    <row r="4" spans="1:5">
      <c r="A4" s="2" t="s">
        <v>2</v>
      </c>
      <c r="B4" s="2" t="s">
        <v>3</v>
      </c>
      <c r="C4" s="2" t="s">
        <v>4</v>
      </c>
      <c r="D4" s="68"/>
      <c r="E4" s="68"/>
    </row>
    <row r="5" spans="1:5">
      <c r="A5" s="4" t="s">
        <v>5</v>
      </c>
      <c r="B5" s="63" t="s">
        <v>51</v>
      </c>
      <c r="C5" s="64">
        <v>120</v>
      </c>
      <c r="D5" s="69"/>
      <c r="E5" s="70"/>
    </row>
    <row r="6" spans="1:5">
      <c r="A6" s="4" t="s">
        <v>20</v>
      </c>
      <c r="B6" s="65">
        <v>2</v>
      </c>
      <c r="C6" s="64">
        <v>116</v>
      </c>
      <c r="D6" s="69"/>
      <c r="E6" s="70"/>
    </row>
    <row r="7" spans="1:5">
      <c r="A7" s="4" t="s">
        <v>8</v>
      </c>
      <c r="B7" s="63">
        <v>3</v>
      </c>
      <c r="C7" s="64">
        <v>114</v>
      </c>
      <c r="D7" s="71"/>
      <c r="E7" s="70"/>
    </row>
    <row r="8" spans="1:5">
      <c r="A8" s="4" t="s">
        <v>7</v>
      </c>
      <c r="B8" s="63">
        <v>4</v>
      </c>
      <c r="C8" s="64">
        <v>109</v>
      </c>
      <c r="D8" s="71"/>
      <c r="E8" s="70"/>
    </row>
    <row r="9" spans="1:5">
      <c r="A9" s="4" t="s">
        <v>9</v>
      </c>
      <c r="B9" s="63">
        <v>5</v>
      </c>
      <c r="C9" s="64">
        <v>106</v>
      </c>
      <c r="D9" s="71"/>
      <c r="E9" s="70"/>
    </row>
    <row r="10" spans="1:5">
      <c r="D10" s="72"/>
      <c r="E10" s="72"/>
    </row>
    <row r="11" spans="1:5" ht="15.75">
      <c r="A11" s="92" t="s">
        <v>136</v>
      </c>
      <c r="B11" s="92"/>
      <c r="C11" s="92"/>
      <c r="D11" s="98"/>
      <c r="E11" s="98"/>
    </row>
    <row r="12" spans="1:5">
      <c r="D12" s="72"/>
      <c r="E12" s="72"/>
    </row>
    <row r="13" spans="1:5" ht="39.75" customHeight="1">
      <c r="A13" s="1" t="s">
        <v>0</v>
      </c>
      <c r="B13" s="1" t="s">
        <v>1</v>
      </c>
      <c r="C13" s="1" t="s">
        <v>58</v>
      </c>
      <c r="D13" s="67"/>
      <c r="E13" s="67"/>
    </row>
    <row r="14" spans="1:5">
      <c r="A14" s="2" t="s">
        <v>2</v>
      </c>
      <c r="B14" s="2" t="s">
        <v>3</v>
      </c>
      <c r="C14" s="2" t="s">
        <v>4</v>
      </c>
      <c r="D14" s="68"/>
      <c r="E14" s="68"/>
    </row>
    <row r="15" spans="1:5">
      <c r="A15" s="4" t="s">
        <v>5</v>
      </c>
      <c r="B15" s="33">
        <v>1</v>
      </c>
      <c r="C15" s="5">
        <v>46</v>
      </c>
      <c r="D15" s="69"/>
      <c r="E15" s="70"/>
    </row>
    <row r="16" spans="1:5">
      <c r="A16" s="4" t="s">
        <v>8</v>
      </c>
      <c r="B16" s="6" t="s">
        <v>59</v>
      </c>
      <c r="C16" s="5">
        <v>44</v>
      </c>
      <c r="D16" s="69"/>
      <c r="E16" s="70"/>
    </row>
    <row r="17" spans="1:5">
      <c r="A17" s="4" t="s">
        <v>20</v>
      </c>
      <c r="B17" s="6" t="s">
        <v>110</v>
      </c>
      <c r="C17" s="5">
        <v>43</v>
      </c>
      <c r="D17" s="71"/>
      <c r="E17" s="70"/>
    </row>
    <row r="18" spans="1:5">
      <c r="A18" s="4" t="s">
        <v>9</v>
      </c>
      <c r="B18" s="6">
        <v>4</v>
      </c>
      <c r="C18" s="5">
        <v>42</v>
      </c>
      <c r="D18" s="71"/>
      <c r="E18" s="70"/>
    </row>
    <row r="19" spans="1:5">
      <c r="A19" s="4" t="s">
        <v>11</v>
      </c>
      <c r="B19" s="6" t="s">
        <v>10</v>
      </c>
      <c r="C19" s="5">
        <v>41</v>
      </c>
      <c r="D19" s="71"/>
      <c r="E19" s="70"/>
    </row>
    <row r="20" spans="1:5">
      <c r="D20" s="72"/>
      <c r="E20" s="72"/>
    </row>
    <row r="21" spans="1:5" ht="15.75">
      <c r="A21" s="100" t="s">
        <v>54</v>
      </c>
      <c r="B21" s="101"/>
      <c r="C21" s="101"/>
      <c r="D21" s="72"/>
      <c r="E21" s="72"/>
    </row>
    <row r="22" spans="1:5" ht="34.5" customHeight="1">
      <c r="A22" s="102" t="s">
        <v>135</v>
      </c>
      <c r="B22" s="102"/>
      <c r="C22" s="102"/>
      <c r="D22" s="35"/>
      <c r="E22" s="35"/>
    </row>
    <row r="23" spans="1:5" ht="25.5">
      <c r="A23" s="1" t="s">
        <v>0</v>
      </c>
      <c r="B23" s="1" t="s">
        <v>1</v>
      </c>
      <c r="C23" s="1" t="s">
        <v>55</v>
      </c>
      <c r="D23" s="35"/>
      <c r="E23" s="35"/>
    </row>
    <row r="24" spans="1:5">
      <c r="A24" s="2" t="s">
        <v>2</v>
      </c>
      <c r="B24" s="2" t="s">
        <v>3</v>
      </c>
      <c r="C24" s="2" t="s">
        <v>4</v>
      </c>
      <c r="D24" s="35"/>
      <c r="E24" s="35"/>
    </row>
    <row r="25" spans="1:5">
      <c r="A25" s="4" t="s">
        <v>14</v>
      </c>
      <c r="B25" s="63" t="s">
        <v>149</v>
      </c>
      <c r="C25" s="64">
        <v>12</v>
      </c>
    </row>
    <row r="26" spans="1:5">
      <c r="A26" s="4" t="s">
        <v>11</v>
      </c>
      <c r="B26" s="63" t="s">
        <v>149</v>
      </c>
      <c r="C26" s="64">
        <v>12</v>
      </c>
    </row>
    <row r="27" spans="1:5">
      <c r="A27" s="85" t="s">
        <v>5</v>
      </c>
      <c r="B27" s="63" t="s">
        <v>150</v>
      </c>
      <c r="C27" s="64">
        <v>10</v>
      </c>
    </row>
    <row r="28" spans="1:5">
      <c r="A28" s="4" t="s">
        <v>26</v>
      </c>
      <c r="B28" s="63" t="s">
        <v>150</v>
      </c>
      <c r="C28" s="64">
        <v>10</v>
      </c>
    </row>
    <row r="29" spans="1:5">
      <c r="A29" s="4" t="s">
        <v>9</v>
      </c>
      <c r="B29" s="63" t="s">
        <v>150</v>
      </c>
      <c r="C29" s="64">
        <v>10</v>
      </c>
    </row>
    <row r="30" spans="1:5">
      <c r="A30" s="85" t="s">
        <v>7</v>
      </c>
      <c r="B30" s="63" t="s">
        <v>150</v>
      </c>
      <c r="C30" s="64">
        <v>10</v>
      </c>
    </row>
    <row r="31" spans="1:5">
      <c r="A31" s="85" t="s">
        <v>8</v>
      </c>
      <c r="B31" s="63" t="s">
        <v>150</v>
      </c>
      <c r="C31" s="64">
        <v>10</v>
      </c>
    </row>
    <row r="32" spans="1:5">
      <c r="A32" s="4" t="s">
        <v>20</v>
      </c>
      <c r="B32" s="63" t="s">
        <v>150</v>
      </c>
      <c r="C32" s="64">
        <v>10</v>
      </c>
    </row>
    <row r="34" spans="1:3" ht="30.75" customHeight="1">
      <c r="A34" s="99" t="s">
        <v>134</v>
      </c>
      <c r="B34" s="99"/>
      <c r="C34" s="99"/>
    </row>
    <row r="36" spans="1:3" ht="25.5">
      <c r="A36" s="1" t="s">
        <v>0</v>
      </c>
      <c r="B36" s="1" t="s">
        <v>1</v>
      </c>
      <c r="C36" s="1" t="s">
        <v>56</v>
      </c>
    </row>
    <row r="37" spans="1:3">
      <c r="A37" s="2" t="s">
        <v>2</v>
      </c>
      <c r="B37" s="2" t="s">
        <v>3</v>
      </c>
      <c r="C37" s="2" t="s">
        <v>4</v>
      </c>
    </row>
    <row r="38" spans="1:3">
      <c r="A38" s="4" t="s">
        <v>5</v>
      </c>
      <c r="B38" s="63" t="s">
        <v>115</v>
      </c>
      <c r="C38" s="64">
        <v>16</v>
      </c>
    </row>
    <row r="39" spans="1:3">
      <c r="A39" s="4" t="s">
        <v>14</v>
      </c>
      <c r="B39" s="63" t="s">
        <v>115</v>
      </c>
      <c r="C39" s="64">
        <v>16</v>
      </c>
    </row>
    <row r="40" spans="1:3">
      <c r="A40" s="4" t="s">
        <v>11</v>
      </c>
      <c r="B40" s="63" t="s">
        <v>115</v>
      </c>
      <c r="C40" s="64">
        <v>16</v>
      </c>
    </row>
    <row r="41" spans="1:3">
      <c r="A41" s="4" t="s">
        <v>9</v>
      </c>
      <c r="B41" s="63" t="s">
        <v>115</v>
      </c>
      <c r="C41" s="64">
        <v>16</v>
      </c>
    </row>
    <row r="42" spans="1:3">
      <c r="A42" s="4" t="s">
        <v>7</v>
      </c>
      <c r="B42" s="63" t="s">
        <v>115</v>
      </c>
      <c r="C42" s="64">
        <v>16</v>
      </c>
    </row>
    <row r="43" spans="1:3">
      <c r="A43" s="4" t="s">
        <v>8</v>
      </c>
      <c r="B43" s="63" t="s">
        <v>115</v>
      </c>
      <c r="C43" s="64">
        <v>16</v>
      </c>
    </row>
    <row r="44" spans="1:3">
      <c r="A44" s="4" t="s">
        <v>19</v>
      </c>
      <c r="B44" s="63" t="s">
        <v>115</v>
      </c>
      <c r="C44" s="64">
        <v>16</v>
      </c>
    </row>
    <row r="45" spans="1:3">
      <c r="A45" s="4" t="s">
        <v>15</v>
      </c>
      <c r="B45" s="63" t="s">
        <v>115</v>
      </c>
      <c r="C45" s="64">
        <v>16</v>
      </c>
    </row>
    <row r="46" spans="1:3" ht="15" customHeight="1">
      <c r="A46" s="4" t="s">
        <v>35</v>
      </c>
      <c r="B46" s="63" t="s">
        <v>115</v>
      </c>
      <c r="C46" s="64">
        <v>16</v>
      </c>
    </row>
    <row r="47" spans="1:3">
      <c r="A47" s="4" t="s">
        <v>23</v>
      </c>
      <c r="B47" s="63" t="s">
        <v>115</v>
      </c>
      <c r="C47" s="64">
        <v>16</v>
      </c>
    </row>
    <row r="48" spans="1:3">
      <c r="A48" s="4" t="s">
        <v>40</v>
      </c>
      <c r="B48" s="63" t="s">
        <v>115</v>
      </c>
      <c r="C48" s="64">
        <v>16</v>
      </c>
    </row>
    <row r="49" spans="1:3">
      <c r="A49" s="4" t="s">
        <v>20</v>
      </c>
      <c r="B49" s="63" t="s">
        <v>115</v>
      </c>
      <c r="C49" s="64">
        <v>16</v>
      </c>
    </row>
    <row r="50" spans="1:3">
      <c r="A50" s="4" t="s">
        <v>27</v>
      </c>
      <c r="B50" s="63" t="s">
        <v>115</v>
      </c>
      <c r="C50" s="64">
        <v>16</v>
      </c>
    </row>
    <row r="51" spans="1:3">
      <c r="A51" s="4" t="s">
        <v>36</v>
      </c>
      <c r="B51" s="63" t="s">
        <v>115</v>
      </c>
      <c r="C51" s="64">
        <v>16</v>
      </c>
    </row>
    <row r="52" spans="1:3">
      <c r="A52" s="85" t="s">
        <v>46</v>
      </c>
      <c r="B52" s="63" t="s">
        <v>115</v>
      </c>
      <c r="C52" s="64">
        <v>16</v>
      </c>
    </row>
    <row r="53" spans="1:3">
      <c r="A53" s="85" t="s">
        <v>32</v>
      </c>
      <c r="B53" s="63" t="s">
        <v>115</v>
      </c>
      <c r="C53" s="64">
        <v>16</v>
      </c>
    </row>
    <row r="54" spans="1:3">
      <c r="A54" s="85" t="s">
        <v>16</v>
      </c>
      <c r="B54" s="63" t="s">
        <v>115</v>
      </c>
      <c r="C54" s="64">
        <v>16</v>
      </c>
    </row>
    <row r="55" spans="1:3">
      <c r="A55" s="4" t="s">
        <v>18</v>
      </c>
      <c r="B55" s="63" t="s">
        <v>115</v>
      </c>
      <c r="C55" s="64">
        <v>16</v>
      </c>
    </row>
    <row r="57" spans="1:3" ht="40.5" customHeight="1">
      <c r="A57" s="99" t="s">
        <v>133</v>
      </c>
      <c r="B57" s="99"/>
      <c r="C57" s="99"/>
    </row>
    <row r="59" spans="1:3" ht="25.5">
      <c r="A59" s="1" t="s">
        <v>0</v>
      </c>
      <c r="B59" s="1" t="s">
        <v>1</v>
      </c>
      <c r="C59" s="1" t="s">
        <v>57</v>
      </c>
    </row>
    <row r="60" spans="1:3">
      <c r="A60" s="2" t="s">
        <v>2</v>
      </c>
      <c r="B60" s="2" t="s">
        <v>3</v>
      </c>
      <c r="C60" s="2" t="s">
        <v>4</v>
      </c>
    </row>
    <row r="61" spans="1:3">
      <c r="A61" s="4" t="s">
        <v>5</v>
      </c>
      <c r="B61" s="81" t="s">
        <v>147</v>
      </c>
      <c r="C61" s="23">
        <v>4</v>
      </c>
    </row>
    <row r="62" spans="1:3">
      <c r="A62" s="4" t="s">
        <v>14</v>
      </c>
      <c r="B62" s="81" t="s">
        <v>147</v>
      </c>
      <c r="C62" s="23">
        <v>4</v>
      </c>
    </row>
    <row r="63" spans="1:3">
      <c r="A63" s="4" t="s">
        <v>26</v>
      </c>
      <c r="B63" s="81" t="s">
        <v>147</v>
      </c>
      <c r="C63" s="23">
        <v>4</v>
      </c>
    </row>
    <row r="64" spans="1:3">
      <c r="A64" s="4" t="s">
        <v>11</v>
      </c>
      <c r="B64" s="81" t="s">
        <v>147</v>
      </c>
      <c r="C64" s="23">
        <v>4</v>
      </c>
    </row>
    <row r="65" spans="1:3">
      <c r="A65" s="4" t="s">
        <v>9</v>
      </c>
      <c r="B65" s="81" t="s">
        <v>147</v>
      </c>
      <c r="C65" s="23">
        <v>4</v>
      </c>
    </row>
    <row r="66" spans="1:3">
      <c r="A66" s="4" t="s">
        <v>7</v>
      </c>
      <c r="B66" s="81" t="s">
        <v>147</v>
      </c>
      <c r="C66" s="23">
        <v>4</v>
      </c>
    </row>
    <row r="67" spans="1:3">
      <c r="A67" s="4" t="s">
        <v>8</v>
      </c>
      <c r="B67" s="81" t="s">
        <v>147</v>
      </c>
      <c r="C67" s="23">
        <v>4</v>
      </c>
    </row>
    <row r="68" spans="1:3">
      <c r="A68" s="4" t="s">
        <v>19</v>
      </c>
      <c r="B68" s="81" t="s">
        <v>147</v>
      </c>
      <c r="C68" s="23">
        <v>4</v>
      </c>
    </row>
    <row r="69" spans="1:3">
      <c r="A69" s="4" t="s">
        <v>24</v>
      </c>
      <c r="B69" s="81" t="s">
        <v>147</v>
      </c>
      <c r="C69" s="23">
        <v>4</v>
      </c>
    </row>
    <row r="70" spans="1:3">
      <c r="A70" s="4" t="s">
        <v>6</v>
      </c>
      <c r="B70" s="81" t="s">
        <v>147</v>
      </c>
      <c r="C70" s="23">
        <v>4</v>
      </c>
    </row>
    <row r="71" spans="1:3">
      <c r="A71" s="4" t="s">
        <v>15</v>
      </c>
      <c r="B71" s="81" t="s">
        <v>147</v>
      </c>
      <c r="C71" s="23">
        <v>4</v>
      </c>
    </row>
    <row r="72" spans="1:3">
      <c r="A72" s="4" t="s">
        <v>23</v>
      </c>
      <c r="B72" s="81" t="s">
        <v>147</v>
      </c>
      <c r="C72" s="23">
        <v>4</v>
      </c>
    </row>
    <row r="73" spans="1:3">
      <c r="A73" s="4" t="s">
        <v>20</v>
      </c>
      <c r="B73" s="81" t="s">
        <v>147</v>
      </c>
      <c r="C73" s="23">
        <v>4</v>
      </c>
    </row>
    <row r="74" spans="1:3">
      <c r="A74" s="4" t="s">
        <v>46</v>
      </c>
      <c r="B74" s="81" t="s">
        <v>147</v>
      </c>
      <c r="C74" s="23">
        <v>4</v>
      </c>
    </row>
    <row r="75" spans="1:3">
      <c r="A75" s="85" t="s">
        <v>13</v>
      </c>
      <c r="B75" s="88" t="s">
        <v>147</v>
      </c>
      <c r="C75" s="76">
        <v>4</v>
      </c>
    </row>
    <row r="76" spans="1:3">
      <c r="A76" s="85" t="s">
        <v>17</v>
      </c>
      <c r="B76" s="88" t="s">
        <v>147</v>
      </c>
      <c r="C76" s="76">
        <v>4</v>
      </c>
    </row>
    <row r="77" spans="1:3">
      <c r="A77" s="4" t="s">
        <v>18</v>
      </c>
      <c r="B77" s="81" t="s">
        <v>147</v>
      </c>
      <c r="C77" s="23">
        <v>4</v>
      </c>
    </row>
    <row r="79" spans="1:3" ht="15.75">
      <c r="A79" s="99" t="s">
        <v>131</v>
      </c>
      <c r="B79" s="99"/>
      <c r="C79" s="99"/>
    </row>
    <row r="81" spans="1:3" ht="25.5">
      <c r="A81" s="1" t="s">
        <v>0</v>
      </c>
      <c r="B81" s="1" t="s">
        <v>1</v>
      </c>
      <c r="C81" s="1" t="s">
        <v>132</v>
      </c>
    </row>
    <row r="82" spans="1:3">
      <c r="A82" s="2" t="s">
        <v>2</v>
      </c>
      <c r="B82" s="2" t="s">
        <v>3</v>
      </c>
      <c r="C82" s="2" t="s">
        <v>4</v>
      </c>
    </row>
    <row r="83" spans="1:3">
      <c r="A83" s="4" t="s">
        <v>5</v>
      </c>
      <c r="B83" s="63" t="s">
        <v>109</v>
      </c>
      <c r="C83" s="64">
        <v>16</v>
      </c>
    </row>
    <row r="84" spans="1:3">
      <c r="A84" s="4" t="s">
        <v>8</v>
      </c>
      <c r="B84" s="63" t="s">
        <v>59</v>
      </c>
      <c r="C84" s="64">
        <v>14</v>
      </c>
    </row>
    <row r="85" spans="1:3">
      <c r="A85" s="4" t="s">
        <v>20</v>
      </c>
      <c r="B85" s="63" t="s">
        <v>110</v>
      </c>
      <c r="C85" s="64">
        <v>13</v>
      </c>
    </row>
    <row r="86" spans="1:3">
      <c r="A86" s="4" t="s">
        <v>36</v>
      </c>
      <c r="B86" s="86" t="s">
        <v>65</v>
      </c>
      <c r="C86" s="87">
        <v>12</v>
      </c>
    </row>
    <row r="87" spans="1:3">
      <c r="A87" s="4" t="s">
        <v>9</v>
      </c>
      <c r="B87" s="63" t="s">
        <v>65</v>
      </c>
      <c r="C87" s="64">
        <v>12</v>
      </c>
    </row>
  </sheetData>
  <mergeCells count="9">
    <mergeCell ref="D1:E1"/>
    <mergeCell ref="A79:C79"/>
    <mergeCell ref="A1:C1"/>
    <mergeCell ref="A21:C21"/>
    <mergeCell ref="A22:C22"/>
    <mergeCell ref="A34:C34"/>
    <mergeCell ref="A57:C57"/>
    <mergeCell ref="A11:C11"/>
    <mergeCell ref="D11:E11"/>
  </mergeCells>
  <pageMargins left="0.70866141732283472" right="0.70866141732283472" top="0.34" bottom="0.41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сводный рейтинг по I и II этапу</vt:lpstr>
      <vt:lpstr>Рейтинг III этап</vt:lpstr>
      <vt:lpstr>III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  <vt:lpstr>'Оценка (раздел 1)'!Область_печати</vt:lpstr>
      <vt:lpstr>'Оценка (раздел 2)'!Область_печати</vt:lpstr>
      <vt:lpstr>'Оценка (раздел 3)'!Область_печати</vt:lpstr>
      <vt:lpstr>'Оценка (раздел 4)'!Область_печати</vt:lpstr>
      <vt:lpstr>'сводный рейтинг по I и II этапу'!Область_печати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Kazmina</cp:lastModifiedBy>
  <cp:lastPrinted>2016-11-09T08:44:05Z</cp:lastPrinted>
  <dcterms:created xsi:type="dcterms:W3CDTF">2015-09-04T07:57:14Z</dcterms:created>
  <dcterms:modified xsi:type="dcterms:W3CDTF">2016-11-09T09:00:00Z</dcterms:modified>
</cp:coreProperties>
</file>