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330" windowWidth="17205" windowHeight="9975"/>
  </bookViews>
  <sheets>
    <sheet name="Приложение 13.1_источники 24-25" sheetId="1" r:id="rId1"/>
  </sheets>
  <definedNames>
    <definedName name="_xlnm.Print_Titles" localSheetId="0">'Приложение 13.1_источники 24-25'!$6:$7</definedName>
  </definedNames>
  <calcPr calcId="152511"/>
</workbook>
</file>

<file path=xl/calcChain.xml><?xml version="1.0" encoding="utf-8"?>
<calcChain xmlns="http://schemas.openxmlformats.org/spreadsheetml/2006/main">
  <c r="D20" i="1" l="1"/>
  <c r="C20" i="1"/>
  <c r="C19" i="1" s="1"/>
  <c r="D41" i="1"/>
  <c r="C41" i="1"/>
  <c r="C40" i="1" s="1"/>
  <c r="C39" i="1" s="1"/>
  <c r="D34" i="1"/>
  <c r="C34" i="1"/>
  <c r="D19" i="1"/>
  <c r="D15" i="1"/>
  <c r="D14" i="1" s="1"/>
  <c r="C15" i="1"/>
  <c r="C14" i="1" s="1"/>
  <c r="D30" i="1"/>
  <c r="D29" i="1" s="1"/>
  <c r="C30" i="1"/>
  <c r="C29" i="1" s="1"/>
  <c r="D27" i="1"/>
  <c r="D26" i="1" s="1"/>
  <c r="C27" i="1"/>
  <c r="C26" i="1" s="1"/>
  <c r="D40" i="1"/>
  <c r="D39" i="1" s="1"/>
  <c r="D36" i="1"/>
  <c r="D33" i="1" s="1"/>
  <c r="C36" i="1"/>
  <c r="C33" i="1" s="1"/>
  <c r="D11" i="1"/>
  <c r="C11" i="1"/>
  <c r="D9" i="1"/>
  <c r="C9" i="1"/>
  <c r="C8" i="1" l="1"/>
  <c r="D32" i="1"/>
  <c r="C32" i="1"/>
  <c r="D8" i="1"/>
  <c r="D13" i="1"/>
  <c r="D25" i="1"/>
  <c r="C13" i="1"/>
  <c r="C25" i="1"/>
  <c r="C43" i="1" l="1"/>
  <c r="D43" i="1"/>
</calcChain>
</file>

<file path=xl/sharedStrings.xml><?xml version="1.0" encoding="utf-8"?>
<sst xmlns="http://schemas.openxmlformats.org/spreadsheetml/2006/main" count="83" uniqueCount="79">
  <si>
    <t/>
  </si>
  <si>
    <t>рублей</t>
  </si>
  <si>
    <t>Наименование</t>
  </si>
  <si>
    <t>Код бюджетной классификации
Российской Федерации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</si>
  <si>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</si>
  <si>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</si>
  <si>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</si>
  <si>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</si>
  <si>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</si>
  <si>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</si>
  <si>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</si>
  <si>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</si>
  <si>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</si>
  <si>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</si>
  <si>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</si>
  <si>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</si>
  <si>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</si>
  <si>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</si>
  <si>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</si>
  <si>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</si>
  <si>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</si>
  <si>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</si>
  <si>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</si>
  <si>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</si>
  <si>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</si>
  <si>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</si>
  <si>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</si>
  <si>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</si>
  <si>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</si>
  <si>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</si>
  <si>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</si>
  <si>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</si>
  <si>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</si>
  <si>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</si>
  <si>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</si>
  <si>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</si>
  <si>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</si>
  <si>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</si>
  <si>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</si>
  <si>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</si>
  <si>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</si>
  <si>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</si>
  <si>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</si>
  <si>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</si>
  <si>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</si>
  <si>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</si>
  <si>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</si>
  <si>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</si>
  <si>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</si>
  <si>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</si>
  <si>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</si>
  <si>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</si>
  <si>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</si>
  <si>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</si>
  <si>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</si>
  <si>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</si>
  <si>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</si>
  <si>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</si>
  <si>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</si>
  <si>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</si>
  <si>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 xml:space="preserve">сумма </t>
  </si>
  <si>
    <t>Операции по управлению остатками средств на единых счетах бюджетов</t>
  </si>
  <si>
    <t>808 01 06 10 00 00 0000 000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</si>
  <si>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</si>
  <si>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808 01 06 10 02 00 0000 500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</si>
  <si>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</si>
  <si>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808 01 06 10 02 02 0000 550</t>
  </si>
  <si>
    <t>Получение бюджетом субъекта Российской Федерации бюджетных кредитов из федерального бюджета</t>
  </si>
  <si>
    <t>808 01 03 01 00 02 0200 710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</si>
  <si>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</si>
  <si>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</si>
  <si>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Источники финансирования дефицита областного бюджета на плановый период 2024 и 2025 годов</t>
  </si>
  <si>
    <t>Увеличение финансовых активов в собственности субъектов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субъекта Российской Федерации</t>
  </si>
  <si>
    <t>808 01 06 10 02 02 0002 550</t>
  </si>
  <si>
    <t>808 01 03 01 00 02 2700 810</t>
  </si>
  <si>
    <t>808 01 03 01 00 02 2700 710</t>
  </si>
  <si>
    <t>Приложение 13.1
к Закону Мурманской области
"Об областном бюджете на 2023 год
и на плановый период 2024 и 2025 годов"</t>
  </si>
  <si>
    <t>808 01 03 01 00 02 2900 810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</si>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</sst>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35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4" fontId="10" fillId="0" borderId="3" xfId="0" applyNumberFormat="1" applyFont="1" applyFill="1" applyBorder="1" applyAlignment="1">
      <alignment horizontal="right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9" fillId="0" borderId="0" xfId="0" applyNumberFormat="1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80" workbookViewId="0">
      <selection activeCell="F9" sqref="F9"/>
    </sheetView>
  </sheetViews>
  <sheetFormatPr defaultRowHeight="12.75" x14ac:dyDescent="0.2"/>
  <cols>
    <col min="1" max="1" width="76.6640625" customWidth="1"/>
    <col min="2" max="2" width="25.83203125" customWidth="1"/>
    <col min="3" max="4" width="24.83203125" customWidth="1"/>
  </cols>
  <sheetData>
    <row r="1" spans="1:4" ht="67.150000000000006" customHeight="1" x14ac:dyDescent="0.25">
      <c r="A1" s="3"/>
      <c r="B1" s="14"/>
      <c r="C1" s="34" t="s">
        <v>76</v>
      </c>
      <c r="D1" s="34"/>
    </row>
    <row r="2" spans="1:4" ht="15.75" customHeight="1" x14ac:dyDescent="0.2">
      <c r="A2" s="4" t="s">
        <v>0</v>
      </c>
      <c r="B2" s="15"/>
      <c r="C2" s="15"/>
      <c r="D2" s="14"/>
    </row>
    <row r="3" spans="1:4" ht="15.75" x14ac:dyDescent="0.2">
      <c r="A3" s="31" t="s">
        <v>71</v>
      </c>
      <c r="B3" s="31"/>
      <c r="C3" s="31"/>
      <c r="D3" s="31"/>
    </row>
    <row r="4" spans="1:4" ht="18" customHeight="1" x14ac:dyDescent="0.2">
      <c r="A4" s="2"/>
      <c r="B4" s="16"/>
      <c r="C4" s="16"/>
    </row>
    <row r="5" spans="1:4" ht="15.75" x14ac:dyDescent="0.25">
      <c r="A5" s="1" t="s">
        <v>0</v>
      </c>
      <c r="B5" s="17" t="s">
        <v>0</v>
      </c>
      <c r="C5" s="21"/>
      <c r="D5" s="25" t="s">
        <v>1</v>
      </c>
    </row>
    <row r="6" spans="1:4" ht="18" customHeight="1" x14ac:dyDescent="0.2">
      <c r="A6" s="28" t="s">
        <v>2</v>
      </c>
      <c r="B6" s="29" t="s">
        <v>3</v>
      </c>
      <c r="C6" s="32" t="s">
        <v>60</v>
      </c>
      <c r="D6" s="33"/>
    </row>
    <row r="7" spans="1:4" ht="21.6" customHeight="1" x14ac:dyDescent="0.2">
      <c r="A7" s="28" t="s">
        <v>0</v>
      </c>
      <c r="B7" s="30" t="s">
        <v>0</v>
      </c>
      <c r="C7" s="7">
        <v>2024</v>
      </c>
      <c r="D7" s="7">
        <v>2025</v>
      </c>
    </row>
    <row r="8" spans="1:4" ht="15.6" customHeight="1" x14ac:dyDescent="0.2">
      <c r="A8" s="10" t="s">
        <v>4</v>
      </c>
      <c r="B8" s="18" t="s">
        <v>5</v>
      </c>
      <c r="C8" s="22">
        <f>C9-C11</f>
        <v>3040000000</v>
      </c>
      <c r="D8" s="22">
        <f>D9-D11</f>
        <v>1600000000</v>
      </c>
    </row>
    <row r="9" spans="1:4" ht="14.45" customHeight="1" x14ac:dyDescent="0.2">
      <c r="A9" s="11" t="s">
        <v>6</v>
      </c>
      <c r="B9" s="19" t="s">
        <v>7</v>
      </c>
      <c r="C9" s="23">
        <f>C10</f>
        <v>13140000000</v>
      </c>
      <c r="D9" s="23">
        <f>D10</f>
        <v>10600000000</v>
      </c>
    </row>
    <row r="10" spans="1:4" ht="25.5" x14ac:dyDescent="0.2">
      <c r="A10" s="12" t="s">
        <v>8</v>
      </c>
      <c r="B10" s="19" t="s">
        <v>9</v>
      </c>
      <c r="C10" s="23">
        <v>13140000000</v>
      </c>
      <c r="D10" s="23">
        <v>10600000000</v>
      </c>
    </row>
    <row r="11" spans="1:4" ht="25.5" x14ac:dyDescent="0.2">
      <c r="A11" s="11" t="s">
        <v>10</v>
      </c>
      <c r="B11" s="19" t="s">
        <v>11</v>
      </c>
      <c r="C11" s="23">
        <f>C12</f>
        <v>10100000000</v>
      </c>
      <c r="D11" s="23">
        <f>D12</f>
        <v>9000000000</v>
      </c>
    </row>
    <row r="12" spans="1:4" ht="25.5" x14ac:dyDescent="0.2">
      <c r="A12" s="12" t="s">
        <v>12</v>
      </c>
      <c r="B12" s="19" t="s">
        <v>13</v>
      </c>
      <c r="C12" s="23">
        <v>10100000000</v>
      </c>
      <c r="D12" s="23">
        <v>9000000000</v>
      </c>
    </row>
    <row r="13" spans="1:4" ht="25.5" x14ac:dyDescent="0.2">
      <c r="A13" s="13" t="s">
        <v>14</v>
      </c>
      <c r="B13" s="19" t="s">
        <v>15</v>
      </c>
      <c r="C13" s="24">
        <f>C14-C19</f>
        <v>6853780100</v>
      </c>
      <c r="D13" s="24">
        <f>D14-D19</f>
        <v>-2034701467.3500004</v>
      </c>
    </row>
    <row r="14" spans="1:4" ht="27.75" customHeight="1" x14ac:dyDescent="0.2">
      <c r="A14" s="11" t="s">
        <v>16</v>
      </c>
      <c r="B14" s="19" t="s">
        <v>17</v>
      </c>
      <c r="C14" s="23">
        <f>C15</f>
        <v>15666689999.998333</v>
      </c>
      <c r="D14" s="23">
        <f>D15</f>
        <v>8600159500</v>
      </c>
    </row>
    <row r="15" spans="1:4" ht="39.75" customHeight="1" x14ac:dyDescent="0.2">
      <c r="A15" s="11" t="s">
        <v>56</v>
      </c>
      <c r="B15" s="20" t="s">
        <v>57</v>
      </c>
      <c r="C15" s="23">
        <f>C16+C17+C18</f>
        <v>15666689999.998333</v>
      </c>
      <c r="D15" s="23">
        <f>D16+D17+D18</f>
        <v>8600159500</v>
      </c>
    </row>
    <row r="16" spans="1:4" ht="28.15" customHeight="1" x14ac:dyDescent="0.2">
      <c r="A16" s="12" t="s">
        <v>18</v>
      </c>
      <c r="B16" s="19" t="s">
        <v>19</v>
      </c>
      <c r="C16" s="23">
        <v>8082119999.998333</v>
      </c>
      <c r="D16" s="23">
        <v>8344990000</v>
      </c>
    </row>
    <row r="17" spans="1:4" ht="28.15" customHeight="1" x14ac:dyDescent="0.2">
      <c r="A17" s="27" t="s">
        <v>67</v>
      </c>
      <c r="B17" s="20" t="s">
        <v>68</v>
      </c>
      <c r="C17" s="23">
        <v>0</v>
      </c>
      <c r="D17" s="23">
        <v>0</v>
      </c>
    </row>
    <row r="18" spans="1:4" ht="39" customHeight="1" x14ac:dyDescent="0.2">
      <c r="A18" s="27" t="s">
        <v>69</v>
      </c>
      <c r="B18" s="20" t="s">
        <v>75</v>
      </c>
      <c r="C18" s="23">
        <v>7584570000</v>
      </c>
      <c r="D18" s="23">
        <v>255169500</v>
      </c>
    </row>
    <row r="19" spans="1:4" ht="27.75" customHeight="1" x14ac:dyDescent="0.2">
      <c r="A19" s="11" t="s">
        <v>20</v>
      </c>
      <c r="B19" s="19" t="s">
        <v>21</v>
      </c>
      <c r="C19" s="23">
        <f>C20</f>
        <v>8812909899.998333</v>
      </c>
      <c r="D19" s="23">
        <f>D20</f>
        <v>10634860967.35</v>
      </c>
    </row>
    <row r="20" spans="1:4" ht="38.25" x14ac:dyDescent="0.2">
      <c r="A20" s="11" t="s">
        <v>58</v>
      </c>
      <c r="B20" s="20" t="s">
        <v>59</v>
      </c>
      <c r="C20" s="23">
        <f>C21+C22+C23+C24</f>
        <v>8812909899.998333</v>
      </c>
      <c r="D20" s="23">
        <f>D21+D22+D23+D24</f>
        <v>10634860967.35</v>
      </c>
    </row>
    <row r="21" spans="1:4" ht="39" customHeight="1" x14ac:dyDescent="0.2">
      <c r="A21" s="12" t="s">
        <v>22</v>
      </c>
      <c r="B21" s="19" t="s">
        <v>23</v>
      </c>
      <c r="C21" s="23">
        <v>8082119999.998333</v>
      </c>
      <c r="D21" s="23">
        <v>8344990000</v>
      </c>
    </row>
    <row r="22" spans="1:4" ht="25.5" x14ac:dyDescent="0.2">
      <c r="A22" s="12" t="s">
        <v>24</v>
      </c>
      <c r="B22" s="19" t="s">
        <v>25</v>
      </c>
      <c r="C22" s="23">
        <v>730789900</v>
      </c>
      <c r="D22" s="23">
        <v>1968145145.9200001</v>
      </c>
    </row>
    <row r="23" spans="1:4" ht="39.75" customHeight="1" x14ac:dyDescent="0.2">
      <c r="A23" s="27" t="s">
        <v>70</v>
      </c>
      <c r="B23" s="20" t="s">
        <v>74</v>
      </c>
      <c r="C23" s="23">
        <v>0</v>
      </c>
      <c r="D23" s="23">
        <v>229625821.43000001</v>
      </c>
    </row>
    <row r="24" spans="1:4" ht="102.75" customHeight="1" x14ac:dyDescent="0.2">
      <c r="A24" s="27" t="s">
        <v>78</v>
      </c>
      <c r="B24" s="20" t="s">
        <v>77</v>
      </c>
      <c r="C24" s="23">
        <v>0</v>
      </c>
      <c r="D24" s="23">
        <v>92100000</v>
      </c>
    </row>
    <row r="25" spans="1:4" ht="17.45" customHeight="1" x14ac:dyDescent="0.2">
      <c r="A25" s="13" t="s">
        <v>26</v>
      </c>
      <c r="B25" s="19" t="s">
        <v>27</v>
      </c>
      <c r="C25" s="24">
        <f>C29-C26</f>
        <v>2293526.1300048828</v>
      </c>
      <c r="D25" s="24">
        <f>D29-D26</f>
        <v>-12357484.829544067</v>
      </c>
    </row>
    <row r="26" spans="1:4" ht="16.899999999999999" customHeight="1" x14ac:dyDescent="0.2">
      <c r="A26" s="11" t="s">
        <v>28</v>
      </c>
      <c r="B26" s="19" t="s">
        <v>29</v>
      </c>
      <c r="C26" s="23">
        <f>C27</f>
        <v>138735066627.38834</v>
      </c>
      <c r="D26" s="23">
        <f>D27</f>
        <v>128220067271.81955</v>
      </c>
    </row>
    <row r="27" spans="1:4" ht="16.899999999999999" customHeight="1" x14ac:dyDescent="0.2">
      <c r="A27" s="11" t="s">
        <v>30</v>
      </c>
      <c r="B27" s="19" t="s">
        <v>31</v>
      </c>
      <c r="C27" s="23">
        <f>C28</f>
        <v>138735066627.38834</v>
      </c>
      <c r="D27" s="23">
        <f>D28</f>
        <v>128220067271.81955</v>
      </c>
    </row>
    <row r="28" spans="1:4" ht="25.5" x14ac:dyDescent="0.2">
      <c r="A28" s="11" t="s">
        <v>32</v>
      </c>
      <c r="B28" s="19" t="s">
        <v>33</v>
      </c>
      <c r="C28" s="23">
        <v>138735066627.38834</v>
      </c>
      <c r="D28" s="23">
        <v>128220067271.81955</v>
      </c>
    </row>
    <row r="29" spans="1:4" ht="16.149999999999999" customHeight="1" x14ac:dyDescent="0.2">
      <c r="A29" s="11" t="s">
        <v>34</v>
      </c>
      <c r="B29" s="19" t="s">
        <v>35</v>
      </c>
      <c r="C29" s="23">
        <f>C30</f>
        <v>138737360153.51834</v>
      </c>
      <c r="D29" s="23">
        <f>D30</f>
        <v>128207709786.99001</v>
      </c>
    </row>
    <row r="30" spans="1:4" ht="15" customHeight="1" x14ac:dyDescent="0.2">
      <c r="A30" s="12" t="s">
        <v>36</v>
      </c>
      <c r="B30" s="19" t="s">
        <v>37</v>
      </c>
      <c r="C30" s="23">
        <f>C31</f>
        <v>138737360153.51834</v>
      </c>
      <c r="D30" s="23">
        <f>D31</f>
        <v>128207709786.99001</v>
      </c>
    </row>
    <row r="31" spans="1:4" ht="25.5" x14ac:dyDescent="0.2">
      <c r="A31" s="12" t="s">
        <v>38</v>
      </c>
      <c r="B31" s="19" t="s">
        <v>39</v>
      </c>
      <c r="C31" s="23">
        <v>138737360153.51834</v>
      </c>
      <c r="D31" s="23">
        <v>128207709786.99001</v>
      </c>
    </row>
    <row r="32" spans="1:4" ht="17.45" customHeight="1" x14ac:dyDescent="0.2">
      <c r="A32" s="13" t="s">
        <v>40</v>
      </c>
      <c r="B32" s="19" t="s">
        <v>41</v>
      </c>
      <c r="C32" s="24">
        <f>C33+C39</f>
        <v>595861574.22000003</v>
      </c>
      <c r="D32" s="24">
        <f>D33+D39</f>
        <v>535350394.22000003</v>
      </c>
    </row>
    <row r="33" spans="1:4" ht="25.5" x14ac:dyDescent="0.2">
      <c r="A33" s="13" t="s">
        <v>42</v>
      </c>
      <c r="B33" s="20" t="s">
        <v>43</v>
      </c>
      <c r="C33" s="24">
        <f>C36-C34</f>
        <v>171550869.5</v>
      </c>
      <c r="D33" s="24">
        <f>D36-D34</f>
        <v>111039689.5</v>
      </c>
    </row>
    <row r="34" spans="1:4" ht="25.5" x14ac:dyDescent="0.2">
      <c r="A34" s="11" t="s">
        <v>44</v>
      </c>
      <c r="B34" s="19" t="s">
        <v>45</v>
      </c>
      <c r="C34" s="23">
        <f>C35</f>
        <v>300000000</v>
      </c>
      <c r="D34" s="23">
        <f>D35</f>
        <v>300000000</v>
      </c>
    </row>
    <row r="35" spans="1:4" ht="38.25" x14ac:dyDescent="0.2">
      <c r="A35" s="11" t="s">
        <v>46</v>
      </c>
      <c r="B35" s="19" t="s">
        <v>47</v>
      </c>
      <c r="C35" s="23">
        <v>300000000</v>
      </c>
      <c r="D35" s="23">
        <v>300000000</v>
      </c>
    </row>
    <row r="36" spans="1:4" ht="25.5" x14ac:dyDescent="0.2">
      <c r="A36" s="11" t="s">
        <v>48</v>
      </c>
      <c r="B36" s="19" t="s">
        <v>49</v>
      </c>
      <c r="C36" s="23">
        <f>C37+C38</f>
        <v>471550869.5</v>
      </c>
      <c r="D36" s="23">
        <f>D37+D38</f>
        <v>411039689.5</v>
      </c>
    </row>
    <row r="37" spans="1:4" ht="27.75" customHeight="1" x14ac:dyDescent="0.2">
      <c r="A37" s="11" t="s">
        <v>50</v>
      </c>
      <c r="B37" s="19" t="s">
        <v>51</v>
      </c>
      <c r="C37" s="23">
        <v>28857142.800000001</v>
      </c>
      <c r="D37" s="23">
        <v>28857142.800000001</v>
      </c>
    </row>
    <row r="38" spans="1:4" ht="38.25" x14ac:dyDescent="0.2">
      <c r="A38" s="12" t="s">
        <v>52</v>
      </c>
      <c r="B38" s="19" t="s">
        <v>53</v>
      </c>
      <c r="C38" s="23">
        <v>442693726.69999999</v>
      </c>
      <c r="D38" s="23">
        <v>382182546.69999999</v>
      </c>
    </row>
    <row r="39" spans="1:4" ht="15" customHeight="1" x14ac:dyDescent="0.2">
      <c r="A39" s="13" t="s">
        <v>61</v>
      </c>
      <c r="B39" s="20" t="s">
        <v>62</v>
      </c>
      <c r="C39" s="24">
        <f t="shared" ref="C39:D41" si="0">C40</f>
        <v>424310704.72000003</v>
      </c>
      <c r="D39" s="24">
        <f t="shared" si="0"/>
        <v>424310704.72000003</v>
      </c>
    </row>
    <row r="40" spans="1:4" ht="56.25" customHeight="1" x14ac:dyDescent="0.2">
      <c r="A40" s="11" t="s">
        <v>63</v>
      </c>
      <c r="B40" s="20" t="s">
        <v>64</v>
      </c>
      <c r="C40" s="23">
        <f t="shared" si="0"/>
        <v>424310704.72000003</v>
      </c>
      <c r="D40" s="23">
        <f t="shared" si="0"/>
        <v>424310704.72000003</v>
      </c>
    </row>
    <row r="41" spans="1:4" ht="66" customHeight="1" x14ac:dyDescent="0.2">
      <c r="A41" s="11" t="s">
        <v>65</v>
      </c>
      <c r="B41" s="20" t="s">
        <v>66</v>
      </c>
      <c r="C41" s="23">
        <f t="shared" si="0"/>
        <v>424310704.72000003</v>
      </c>
      <c r="D41" s="23">
        <f t="shared" si="0"/>
        <v>424310704.72000003</v>
      </c>
    </row>
    <row r="42" spans="1:4" ht="67.5" customHeight="1" x14ac:dyDescent="0.2">
      <c r="A42" s="11" t="s">
        <v>72</v>
      </c>
      <c r="B42" s="20" t="s">
        <v>73</v>
      </c>
      <c r="C42" s="23">
        <v>424310704.72000003</v>
      </c>
      <c r="D42" s="23">
        <v>424310704.72000003</v>
      </c>
    </row>
    <row r="43" spans="1:4" ht="25.5" x14ac:dyDescent="0.2">
      <c r="A43" s="13" t="s">
        <v>54</v>
      </c>
      <c r="B43" s="19" t="s">
        <v>55</v>
      </c>
      <c r="C43" s="24">
        <f>C8+C13+C25+C32</f>
        <v>10491935200.350004</v>
      </c>
      <c r="D43" s="24">
        <f>D8+D13+D25+D32</f>
        <v>88291442.04045558</v>
      </c>
    </row>
    <row r="44" spans="1:4" x14ac:dyDescent="0.2">
      <c r="A44" s="9"/>
      <c r="C44" s="26"/>
      <c r="D44" s="6"/>
    </row>
    <row r="45" spans="1:4" x14ac:dyDescent="0.2">
      <c r="C45" s="6"/>
      <c r="D45" s="6"/>
    </row>
    <row r="46" spans="1:4" x14ac:dyDescent="0.2">
      <c r="A46" s="5"/>
    </row>
    <row r="50" spans="4:4" x14ac:dyDescent="0.2">
      <c r="D50" s="8"/>
    </row>
  </sheetData>
  <mergeCells count="5">
    <mergeCell ref="A6:A7"/>
    <mergeCell ref="B6:B7"/>
    <mergeCell ref="A3:D3"/>
    <mergeCell ref="C6:D6"/>
    <mergeCell ref="C1:D1"/>
  </mergeCells>
  <pageMargins left="0.96" right="0.23" top="0.28000000000000003" bottom="0.3" header="0.11811023622047245" footer="0.16"/>
  <pageSetup paperSize="9" scale="60" firstPageNumber="94" orientation="portrait" useFirstPageNumber="1" r:id="rId1"/>
  <headerFooter differentFirst="1">
    <firstHeader>&amp;C&amp;12&amp;P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13.1_источники 24-25</vt:lpstr>
      <vt:lpstr>'Приложение 13.1_источники 24-25'!Заголовки_для_печати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2022-11-01T10:46:38Z</dcterms:modified>
</cp:coreProperties>
</file>