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250" windowHeight="11115"/>
  </bookViews>
  <sheets>
    <sheet name="Приложение 14" sheetId="1" r:id="rId1"/>
  </sheets>
  <calcPr calcId="145621"/>
</workbook>
</file>

<file path=xl/calcChain.xml><?xml version="1.0" encoding="utf-8"?>
<calcChain xmlns="http://schemas.openxmlformats.org/spreadsheetml/2006/main">
  <c r="F26" i="1" l="1"/>
  <c r="G26" i="1"/>
  <c r="E26" i="1"/>
  <c r="G17" i="1" l="1"/>
  <c r="E17" i="1"/>
  <c r="F17" i="1"/>
</calcChain>
</file>

<file path=xl/sharedStrings.xml><?xml version="1.0" encoding="utf-8"?>
<sst xmlns="http://schemas.openxmlformats.org/spreadsheetml/2006/main" count="54" uniqueCount="29">
  <si>
    <t xml:space="preserve">Программа </t>
  </si>
  <si>
    <t>Цель 
гарантирования</t>
  </si>
  <si>
    <t>Наименование принципала</t>
  </si>
  <si>
    <t>% акций (долей), находящихся в собственности Мурманской области</t>
  </si>
  <si>
    <t>Наличие права регрессного требования</t>
  </si>
  <si>
    <t xml:space="preserve">Проверка финансового состояния принципала </t>
  </si>
  <si>
    <t>Иные условия предоставления государственных гарантий 
Мурманской области</t>
  </si>
  <si>
    <t>АО "Мурманэнергосбыт"</t>
  </si>
  <si>
    <t>нет</t>
  </si>
  <si>
    <t>есть</t>
  </si>
  <si>
    <t>ИТОГО</t>
  </si>
  <si>
    <t>2026 год</t>
  </si>
  <si>
    <t>По кредиту, привлекаемому для расчетов с поставщиками топлива,  а также для рефинансирования задолженности в других банках по кредитам, направленным на расчеты с поставщиками топлива, для целей выплаты заработной платы, уплаты налогов и сборов, а также на расчеты с поставщиками ресурсов, в том числе за водоснабжение и электрическую энергию</t>
  </si>
  <si>
    <t>2027 год</t>
  </si>
  <si>
    <t>Раздел 1. Перечень предоставленных государственных гарантий Мурманской области в 2024 году со сроком их действия не позднее 30 апреля и 1 июня 2026 года</t>
  </si>
  <si>
    <t>2028 год</t>
  </si>
  <si>
    <t>Раздел 2. Перечень государственных гарантий Мурманской области, планируемых к предоставлению в 2026 году</t>
  </si>
  <si>
    <t>Объем обязательств принципала по кредитному договору, обеспеченных государственной гарантией Мурманской области</t>
  </si>
  <si>
    <t>Объем обязательств принципала по возврату суммы кредита по кредитному договору, обеспеченных государственной гарантией Мурманской области</t>
  </si>
  <si>
    <t>рублей</t>
  </si>
  <si>
    <t xml:space="preserve">  государственных гарантий Мурманской области в валюте Российской Федерации на 2026 год и на плановый период 2027 и 2028 годов</t>
  </si>
  <si>
    <t xml:space="preserve">                                                                                     Приложение 14
                                                                                     к Закону Мурманской области
                                                                                     "Об областном бюджете на 2026 год 
                                                                                     и на плановый период 2027 и 2028 годов"</t>
  </si>
  <si>
    <t>По кредиту, привлекаемому для расчетов с поставщиками ресурсов, в том числе с поставщиками топлива,  а также для рефинансирования задолженности в других банках по кредитам, направленным на расчеты с поставщиками ресурсов, в том числе с поставщиками топлива, не исключая приобретение топлива посредством биржевой торговли</t>
  </si>
  <si>
    <t>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30 сентября 2028 года.
2. Государственная гарантия Мурманской области предоставляется в обеспечение исполнения обязательств принципала по возврату суммы кредита по кредитному договору, заключенному в 2025 году. 
3. Государственная гарантия Мурманской области не обеспечивает исполнения обязательств принципала по уплате процентов за пользование кредитом, по уплате иных процентов, комиссий, неустойки (пеней, штрафов), по уплате судебных издержек по взысканию суммы кредита, по досрочному исполнению обязательств принципала по кредитному договору (соглашению), в том числе в случае предъявления принципалу требования об их досрочном исполнении, не обеспечивает ответственность принципала за неисполнение или ненадлежащее исполнение обязательств по кредитному договору и причинение убытков. 
4. Мурманская область по государственной гарантии Мурманской области несет субсидиарную ответственность</t>
  </si>
  <si>
    <t>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30 апреля 2026 года</t>
  </si>
  <si>
    <t>2. Государственная гарантия Мурманской области предоставляется в обеспечение исполнения обязательств принципала по возврату суммы кредита по кредитному договору, заключенному в 2024 году</t>
  </si>
  <si>
    <t>3. Государственная гарантия Мурманской области не обеспечивает исполнения обязательств принципала по уплате процентов за пользование кредитом, по уплате иных процентов, комиссий, неустойки (пеней, штрафов), по уплате судебных издержек по взысканию суммы кредита, по досрочному исполнению обязательств принципала по кредитному договору (соглашению), в том числе в случае предъявления принципалу требования об их досрочном исполнении, не обеспечивает ответственность принципала за неисполнение или ненадлежащее исполнение обязательств по кредитному договору и причинение убытков</t>
  </si>
  <si>
    <t>4. Мурманская область по государственной гарантии Мурманской области несет субсидиарную ответственность</t>
  </si>
  <si>
    <t>1. Срок действия государственной гарантии Мурманской области определяется исходя из установленного условиями кредитного договора (соглашения) срока исполнения обеспечиваемых ею обязательств, но не позднее 1 июня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</si>
</sst>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204"/>
      <scheme val="minor"/>
    </font>
    <font>
      <sz val="10"/>
      <name val="Arial Cyr"/>
      <charset val="204"/>
    </font>
    <font>
      <b/>
      <sz val="10"/>
      <color theme="1"/>
      <name val="Times New Roman"/>
      <family val="1"/>
      <charset val="204"/>
    </font>
    <font>
      <sz val="10"/>
      <name val="Times New Roman"/>
      <family val="1"/>
      <charset val="204"/>
    </font>
    <font>
      <sz val="10"/>
      <color theme="1"/>
      <name val="Times New Roman"/>
      <family val="1"/>
      <charset val="204"/>
    </font>
    <font>
      <b/>
      <sz val="10"/>
      <name val="Times New Roman"/>
      <family val="1"/>
      <charset val="204"/>
    </font>
    <font>
      <sz val="10"/>
      <color theme="1"/>
      <name val="Calibri"/>
      <family val="2"/>
      <charset val="204"/>
      <scheme val="minor"/>
    </font>
    <font>
      <sz val="10"/>
      <name val="Calibri"/>
      <family val="2"/>
      <charset val="204"/>
      <scheme val="minor"/>
    </font>
    <font>
      <sz val="11"/>
      <name val="Calibri"/>
      <family val="2"/>
      <charset val="204"/>
      <scheme val="minor"/>
    </font>
    <font>
      <sz val="12"/>
      <color theme="1"/>
      <name val="Times New Roman"/>
      <family val="1"/>
      <charset val="204"/>
    </font>
    <font>
      <sz val="12"/>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s>
  <cellStyleXfs count="2">
    <xf numFmtId="0" fontId="0" fillId="0" borderId="0"/>
    <xf numFmtId="0" fontId="1" fillId="0" borderId="0"/>
  </cellStyleXfs>
  <cellXfs count="71">
    <xf numFmtId="0" fontId="0" fillId="0" borderId="0" xfId="0"/>
    <xf numFmtId="0" fontId="2" fillId="0" borderId="2" xfId="0" applyFont="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3" fillId="0" borderId="1" xfId="1" applyFont="1" applyBorder="1" applyAlignment="1">
      <alignment horizontal="justify" vertical="center" wrapText="1"/>
    </xf>
    <xf numFmtId="0" fontId="3" fillId="0" borderId="2" xfId="0" applyNumberFormat="1"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right" vertical="center"/>
    </xf>
    <xf numFmtId="0" fontId="3" fillId="0" borderId="1" xfId="0" applyNumberFormat="1" applyFont="1" applyBorder="1" applyAlignment="1">
      <alignment vertical="center" wrapText="1"/>
    </xf>
    <xf numFmtId="0" fontId="3" fillId="0" borderId="1" xfId="1" applyFont="1" applyFill="1" applyBorder="1" applyAlignment="1">
      <alignment horizontal="justify" vertical="center" wrapText="1"/>
    </xf>
    <xf numFmtId="0" fontId="2" fillId="0" borderId="2" xfId="0" applyFont="1" applyBorder="1" applyAlignment="1">
      <alignment horizontal="right" vertical="center"/>
    </xf>
    <xf numFmtId="0" fontId="4" fillId="0" borderId="0" xfId="0" applyFont="1"/>
    <xf numFmtId="0" fontId="5" fillId="0" borderId="0" xfId="1" applyFont="1" applyAlignment="1">
      <alignment wrapText="1"/>
    </xf>
    <xf numFmtId="0" fontId="4" fillId="0" borderId="0" xfId="0" applyFont="1" applyAlignment="1"/>
    <xf numFmtId="0" fontId="4" fillId="0" borderId="1"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xf numFmtId="0" fontId="4" fillId="0" borderId="0" xfId="0" applyFont="1" applyBorder="1"/>
    <xf numFmtId="164" fontId="4" fillId="0" borderId="0" xfId="0" applyNumberFormat="1" applyFont="1" applyBorder="1"/>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3" fillId="0" borderId="2" xfId="1" applyFont="1" applyBorder="1" applyAlignment="1">
      <alignment horizontal="center" vertical="center" wrapText="1"/>
    </xf>
    <xf numFmtId="9" fontId="4" fillId="0" borderId="2" xfId="0" applyNumberFormat="1" applyFont="1" applyBorder="1" applyAlignment="1">
      <alignment horizontal="center" vertical="center" wrapText="1"/>
    </xf>
    <xf numFmtId="0" fontId="2" fillId="0" borderId="5" xfId="0" applyFont="1" applyBorder="1" applyAlignment="1">
      <alignment horizontal="center"/>
    </xf>
    <xf numFmtId="0" fontId="4" fillId="0" borderId="5" xfId="0" applyFont="1" applyBorder="1" applyAlignment="1">
      <alignment horizontal="center"/>
    </xf>
    <xf numFmtId="164" fontId="4" fillId="0" borderId="5" xfId="0" applyNumberFormat="1" applyFont="1" applyBorder="1" applyAlignment="1">
      <alignment horizontal="center"/>
    </xf>
    <xf numFmtId="0" fontId="4" fillId="0" borderId="0" xfId="0" applyFont="1" applyAlignment="1">
      <alignment horizontal="right"/>
    </xf>
    <xf numFmtId="0" fontId="5" fillId="0" borderId="2" xfId="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1" applyFont="1" applyBorder="1" applyAlignment="1">
      <alignment horizontal="center" vertical="center" wrapText="1"/>
    </xf>
    <xf numFmtId="0" fontId="2" fillId="0" borderId="1" xfId="0" applyFont="1" applyBorder="1" applyAlignment="1">
      <alignment horizontal="center" vertical="center" wrapText="1"/>
    </xf>
    <xf numFmtId="0" fontId="9" fillId="0" borderId="0" xfId="0" applyFont="1"/>
    <xf numFmtId="0" fontId="10" fillId="0" borderId="0" xfId="1" applyFont="1" applyAlignment="1">
      <alignment horizontal="left" vertical="top" wrapText="1"/>
    </xf>
    <xf numFmtId="0" fontId="3" fillId="0" borderId="2" xfId="1" applyFont="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vertical="center" wrapText="1"/>
    </xf>
    <xf numFmtId="0" fontId="3" fillId="0" borderId="2" xfId="1" applyFont="1" applyBorder="1" applyAlignment="1">
      <alignment horizontal="justify" vertical="center" wrapText="1"/>
    </xf>
    <xf numFmtId="0" fontId="8" fillId="0" borderId="4" xfId="0" applyFont="1" applyBorder="1" applyAlignment="1">
      <alignment horizontal="justify" vertical="center" wrapText="1"/>
    </xf>
    <xf numFmtId="0" fontId="8" fillId="0" borderId="3" xfId="0" applyFont="1" applyBorder="1" applyAlignment="1">
      <alignment horizontal="justify" vertical="center" wrapText="1"/>
    </xf>
    <xf numFmtId="0" fontId="2" fillId="0" borderId="0" xfId="0" applyFont="1" applyAlignment="1">
      <alignment horizontal="center" vertical="center"/>
    </xf>
    <xf numFmtId="0" fontId="5" fillId="0" borderId="0" xfId="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xf>
    <xf numFmtId="4" fontId="4" fillId="0" borderId="2"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1" applyNumberFormat="1" applyFont="1" applyBorder="1" applyAlignment="1">
      <alignment horizontal="center" vertical="center" wrapText="1"/>
    </xf>
    <xf numFmtId="9" fontId="3" fillId="0" borderId="4" xfId="1" applyNumberFormat="1" applyFont="1" applyBorder="1" applyAlignment="1">
      <alignment horizontal="center" vertical="center" wrapText="1"/>
    </xf>
    <xf numFmtId="9" fontId="3" fillId="0" borderId="3" xfId="1" applyNumberFormat="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9" fontId="3" fillId="0" borderId="2"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164" fontId="3" fillId="0" borderId="2" xfId="1" applyNumberFormat="1" applyFont="1" applyFill="1" applyBorder="1" applyAlignment="1">
      <alignment horizontal="center" vertical="center"/>
    </xf>
    <xf numFmtId="164" fontId="3" fillId="0" borderId="4" xfId="1" applyNumberFormat="1" applyFont="1" applyFill="1" applyBorder="1" applyAlignment="1">
      <alignment horizontal="center" vertical="center"/>
    </xf>
    <xf numFmtId="164" fontId="3" fillId="0" borderId="3" xfId="1" applyNumberFormat="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0"/>
  <sheetViews>
    <sheetView tabSelected="1" topLeftCell="B1" zoomScale="80" zoomScaleNormal="80" zoomScaleSheetLayoutView="80" zoomScalePageLayoutView="85" workbookViewId="0">
      <selection activeCell="N15" sqref="N15"/>
    </sheetView>
  </sheetViews>
  <sheetFormatPr defaultColWidth="9.140625" defaultRowHeight="12.75" x14ac:dyDescent="0.2"/>
  <cols>
    <col min="1" max="1" width="0" style="11" hidden="1" customWidth="1"/>
    <col min="2" max="2" width="24.5703125" style="11" customWidth="1"/>
    <col min="3" max="3" width="14" style="11" customWidth="1"/>
    <col min="4" max="4" width="16.7109375" style="11" customWidth="1"/>
    <col min="5" max="7" width="16.5703125" style="11" customWidth="1"/>
    <col min="8" max="9" width="11.42578125" style="11" customWidth="1"/>
    <col min="10" max="10" width="20.85546875" style="11" customWidth="1"/>
    <col min="11" max="11" width="102.28515625" style="11" customWidth="1"/>
    <col min="12" max="16384" width="9.140625" style="11"/>
  </cols>
  <sheetData>
    <row r="1" spans="2:15" ht="99" customHeight="1" x14ac:dyDescent="0.25">
      <c r="I1" s="34"/>
      <c r="J1" s="34"/>
      <c r="K1" s="35" t="s">
        <v>21</v>
      </c>
    </row>
    <row r="2" spans="2:15" ht="18" customHeight="1" x14ac:dyDescent="0.2">
      <c r="B2" s="43" t="s">
        <v>0</v>
      </c>
      <c r="C2" s="43"/>
      <c r="D2" s="43"/>
      <c r="E2" s="43"/>
      <c r="F2" s="43"/>
      <c r="G2" s="43"/>
      <c r="H2" s="43"/>
      <c r="I2" s="43"/>
      <c r="J2" s="43"/>
      <c r="K2" s="43"/>
      <c r="L2" s="12"/>
      <c r="M2" s="12"/>
      <c r="N2" s="12"/>
      <c r="O2" s="12"/>
    </row>
    <row r="3" spans="2:15" ht="21.6" customHeight="1" x14ac:dyDescent="0.2">
      <c r="B3" s="44" t="s">
        <v>20</v>
      </c>
      <c r="C3" s="42"/>
      <c r="D3" s="42"/>
      <c r="E3" s="42"/>
      <c r="F3" s="42"/>
      <c r="G3" s="42"/>
      <c r="H3" s="42"/>
      <c r="I3" s="42"/>
      <c r="J3" s="42"/>
      <c r="K3" s="42"/>
    </row>
    <row r="4" spans="2:15" ht="21.75" customHeight="1" x14ac:dyDescent="0.2"/>
    <row r="5" spans="2:15" x14ac:dyDescent="0.2">
      <c r="B5" s="45" t="s">
        <v>14</v>
      </c>
      <c r="C5" s="45"/>
      <c r="D5" s="45"/>
      <c r="E5" s="45"/>
      <c r="F5" s="45"/>
      <c r="G5" s="45"/>
      <c r="H5" s="45"/>
      <c r="I5" s="45"/>
      <c r="J5" s="45"/>
      <c r="K5" s="45"/>
      <c r="L5" s="13"/>
      <c r="M5" s="13"/>
      <c r="N5" s="13"/>
      <c r="O5" s="13"/>
    </row>
    <row r="6" spans="2:15" ht="22.5" customHeight="1" x14ac:dyDescent="0.2">
      <c r="K6" s="28" t="s">
        <v>19</v>
      </c>
    </row>
    <row r="7" spans="2:15" s="15" customFormat="1" ht="115.9" customHeight="1" x14ac:dyDescent="0.25">
      <c r="B7" s="29" t="s">
        <v>1</v>
      </c>
      <c r="C7" s="29" t="s">
        <v>2</v>
      </c>
      <c r="D7" s="30" t="s">
        <v>3</v>
      </c>
      <c r="E7" s="31" t="s">
        <v>11</v>
      </c>
      <c r="F7" s="31" t="s">
        <v>13</v>
      </c>
      <c r="G7" s="31" t="s">
        <v>15</v>
      </c>
      <c r="H7" s="30" t="s">
        <v>4</v>
      </c>
      <c r="I7" s="30" t="s">
        <v>5</v>
      </c>
      <c r="J7" s="30" t="s">
        <v>17</v>
      </c>
      <c r="K7" s="30" t="s">
        <v>6</v>
      </c>
    </row>
    <row r="8" spans="2:15" s="15" customFormat="1" ht="22.9" customHeight="1" x14ac:dyDescent="0.25">
      <c r="B8" s="23">
        <v>1</v>
      </c>
      <c r="C8" s="23">
        <v>2</v>
      </c>
      <c r="D8" s="22">
        <v>3</v>
      </c>
      <c r="E8" s="14">
        <v>4</v>
      </c>
      <c r="F8" s="14">
        <v>5</v>
      </c>
      <c r="G8" s="14">
        <v>6</v>
      </c>
      <c r="H8" s="20">
        <v>7</v>
      </c>
      <c r="I8" s="20">
        <v>8</v>
      </c>
      <c r="J8" s="22">
        <v>9</v>
      </c>
      <c r="K8" s="22">
        <v>10</v>
      </c>
    </row>
    <row r="9" spans="2:15" ht="48" customHeight="1" x14ac:dyDescent="0.2">
      <c r="B9" s="36" t="s">
        <v>12</v>
      </c>
      <c r="C9" s="36" t="s">
        <v>7</v>
      </c>
      <c r="D9" s="55">
        <v>1</v>
      </c>
      <c r="E9" s="46">
        <v>1000000000</v>
      </c>
      <c r="F9" s="46">
        <v>0</v>
      </c>
      <c r="G9" s="46">
        <v>0</v>
      </c>
      <c r="H9" s="49" t="s">
        <v>8</v>
      </c>
      <c r="I9" s="52" t="s">
        <v>9</v>
      </c>
      <c r="J9" s="60">
        <v>0.5</v>
      </c>
      <c r="K9" s="5" t="s">
        <v>24</v>
      </c>
    </row>
    <row r="10" spans="2:15" ht="42.6" customHeight="1" x14ac:dyDescent="0.2">
      <c r="B10" s="58"/>
      <c r="C10" s="58"/>
      <c r="D10" s="56"/>
      <c r="E10" s="47"/>
      <c r="F10" s="47"/>
      <c r="G10" s="47"/>
      <c r="H10" s="50"/>
      <c r="I10" s="53"/>
      <c r="J10" s="61"/>
      <c r="K10" s="6" t="s">
        <v>25</v>
      </c>
    </row>
    <row r="11" spans="2:15" ht="89.25" customHeight="1" x14ac:dyDescent="0.2">
      <c r="B11" s="58"/>
      <c r="C11" s="58"/>
      <c r="D11" s="56"/>
      <c r="E11" s="47"/>
      <c r="F11" s="47"/>
      <c r="G11" s="47"/>
      <c r="H11" s="50"/>
      <c r="I11" s="53"/>
      <c r="J11" s="61"/>
      <c r="K11" s="8" t="s">
        <v>26</v>
      </c>
    </row>
    <row r="12" spans="2:15" ht="45.75" customHeight="1" x14ac:dyDescent="0.2">
      <c r="B12" s="59"/>
      <c r="C12" s="59"/>
      <c r="D12" s="57"/>
      <c r="E12" s="48"/>
      <c r="F12" s="48"/>
      <c r="G12" s="48"/>
      <c r="H12" s="51"/>
      <c r="I12" s="54"/>
      <c r="J12" s="62"/>
      <c r="K12" s="6" t="s">
        <v>27</v>
      </c>
    </row>
    <row r="13" spans="2:15" ht="45" customHeight="1" x14ac:dyDescent="0.2">
      <c r="B13" s="36" t="s">
        <v>12</v>
      </c>
      <c r="C13" s="36" t="s">
        <v>7</v>
      </c>
      <c r="D13" s="55">
        <v>1</v>
      </c>
      <c r="E13" s="68">
        <v>600000000</v>
      </c>
      <c r="F13" s="68">
        <v>0</v>
      </c>
      <c r="G13" s="68">
        <v>0</v>
      </c>
      <c r="H13" s="65" t="s">
        <v>8</v>
      </c>
      <c r="I13" s="65" t="s">
        <v>9</v>
      </c>
      <c r="J13" s="55">
        <v>0.5</v>
      </c>
      <c r="K13" s="4" t="s">
        <v>28</v>
      </c>
    </row>
    <row r="14" spans="2:15" ht="40.9" customHeight="1" x14ac:dyDescent="0.2">
      <c r="B14" s="58"/>
      <c r="C14" s="58"/>
      <c r="D14" s="56"/>
      <c r="E14" s="69"/>
      <c r="F14" s="69"/>
      <c r="G14" s="69"/>
      <c r="H14" s="66"/>
      <c r="I14" s="66"/>
      <c r="J14" s="64"/>
      <c r="K14" s="9" t="s">
        <v>25</v>
      </c>
    </row>
    <row r="15" spans="2:15" ht="85.5" customHeight="1" x14ac:dyDescent="0.2">
      <c r="B15" s="58"/>
      <c r="C15" s="58"/>
      <c r="D15" s="56"/>
      <c r="E15" s="69"/>
      <c r="F15" s="69"/>
      <c r="G15" s="69"/>
      <c r="H15" s="66"/>
      <c r="I15" s="66"/>
      <c r="J15" s="64"/>
      <c r="K15" s="4" t="s">
        <v>26</v>
      </c>
    </row>
    <row r="16" spans="2:15" ht="48" customHeight="1" x14ac:dyDescent="0.2">
      <c r="B16" s="59"/>
      <c r="C16" s="59"/>
      <c r="D16" s="57"/>
      <c r="E16" s="70"/>
      <c r="F16" s="70"/>
      <c r="G16" s="70"/>
      <c r="H16" s="67"/>
      <c r="I16" s="67"/>
      <c r="J16" s="63"/>
      <c r="K16" s="4" t="s">
        <v>27</v>
      </c>
    </row>
    <row r="17" spans="2:11" s="16" customFormat="1" ht="24.75" customHeight="1" x14ac:dyDescent="0.25">
      <c r="B17" s="7" t="s">
        <v>10</v>
      </c>
      <c r="C17" s="2"/>
      <c r="D17" s="2"/>
      <c r="E17" s="3">
        <f>SUM(E9:E16)</f>
        <v>1600000000</v>
      </c>
      <c r="F17" s="3">
        <f>SUM(F9:F16)</f>
        <v>0</v>
      </c>
      <c r="G17" s="3">
        <f>SUM(G9:G16)</f>
        <v>0</v>
      </c>
      <c r="H17" s="2"/>
      <c r="I17" s="2"/>
      <c r="J17" s="2"/>
      <c r="K17" s="2"/>
    </row>
    <row r="18" spans="2:11" x14ac:dyDescent="0.2">
      <c r="B18" s="17"/>
      <c r="C18" s="18"/>
      <c r="D18" s="18"/>
      <c r="E18" s="19"/>
      <c r="F18" s="19"/>
      <c r="G18" s="19"/>
      <c r="H18" s="18"/>
      <c r="I18" s="18"/>
      <c r="J18" s="18"/>
      <c r="K18" s="18"/>
    </row>
    <row r="19" spans="2:11" ht="21.6" customHeight="1" x14ac:dyDescent="0.2">
      <c r="B19" s="42" t="s">
        <v>16</v>
      </c>
      <c r="C19" s="42"/>
      <c r="D19" s="42"/>
      <c r="E19" s="42"/>
      <c r="F19" s="42"/>
      <c r="G19" s="42"/>
      <c r="H19" s="42"/>
      <c r="I19" s="42"/>
      <c r="J19" s="42"/>
      <c r="K19" s="42"/>
    </row>
    <row r="20" spans="2:11" ht="24" customHeight="1" x14ac:dyDescent="0.2">
      <c r="K20" s="28" t="s">
        <v>19</v>
      </c>
    </row>
    <row r="21" spans="2:11" ht="118.5" customHeight="1" x14ac:dyDescent="0.2">
      <c r="B21" s="29" t="s">
        <v>1</v>
      </c>
      <c r="C21" s="32" t="s">
        <v>2</v>
      </c>
      <c r="D21" s="33" t="s">
        <v>3</v>
      </c>
      <c r="E21" s="31" t="s">
        <v>11</v>
      </c>
      <c r="F21" s="31" t="s">
        <v>13</v>
      </c>
      <c r="G21" s="31" t="s">
        <v>15</v>
      </c>
      <c r="H21" s="33" t="s">
        <v>4</v>
      </c>
      <c r="I21" s="33" t="s">
        <v>5</v>
      </c>
      <c r="J21" s="30" t="s">
        <v>18</v>
      </c>
      <c r="K21" s="33" t="s">
        <v>6</v>
      </c>
    </row>
    <row r="22" spans="2:11" ht="20.45" customHeight="1" x14ac:dyDescent="0.2">
      <c r="B22" s="23">
        <v>1</v>
      </c>
      <c r="C22" s="23">
        <v>2</v>
      </c>
      <c r="D22" s="22">
        <v>3</v>
      </c>
      <c r="E22" s="14">
        <v>4</v>
      </c>
      <c r="F22" s="14">
        <v>5</v>
      </c>
      <c r="G22" s="14">
        <v>6</v>
      </c>
      <c r="H22" s="20">
        <v>7</v>
      </c>
      <c r="I22" s="20">
        <v>8</v>
      </c>
      <c r="J22" s="22">
        <v>9</v>
      </c>
      <c r="K22" s="22">
        <v>10</v>
      </c>
    </row>
    <row r="23" spans="2:11" ht="45.6" customHeight="1" x14ac:dyDescent="0.2">
      <c r="B23" s="36" t="s">
        <v>22</v>
      </c>
      <c r="C23" s="36" t="s">
        <v>7</v>
      </c>
      <c r="D23" s="55">
        <v>1</v>
      </c>
      <c r="E23" s="21">
        <v>2000000000</v>
      </c>
      <c r="F23" s="21">
        <v>2000000000</v>
      </c>
      <c r="G23" s="21">
        <v>2000000000</v>
      </c>
      <c r="H23" s="20" t="s">
        <v>8</v>
      </c>
      <c r="I23" s="20" t="s">
        <v>9</v>
      </c>
      <c r="J23" s="24">
        <v>0.5</v>
      </c>
      <c r="K23" s="39" t="s">
        <v>23</v>
      </c>
    </row>
    <row r="24" spans="2:11" ht="84" customHeight="1" x14ac:dyDescent="0.2">
      <c r="B24" s="37"/>
      <c r="C24" s="61"/>
      <c r="D24" s="56"/>
      <c r="E24" s="21">
        <v>1600000000</v>
      </c>
      <c r="F24" s="21">
        <v>1600000000</v>
      </c>
      <c r="G24" s="21">
        <v>1600000000</v>
      </c>
      <c r="H24" s="20" t="s">
        <v>8</v>
      </c>
      <c r="I24" s="20" t="s">
        <v>9</v>
      </c>
      <c r="J24" s="24">
        <v>1</v>
      </c>
      <c r="K24" s="40"/>
    </row>
    <row r="25" spans="2:11" ht="101.25" customHeight="1" x14ac:dyDescent="0.2">
      <c r="B25" s="38"/>
      <c r="C25" s="63"/>
      <c r="D25" s="63"/>
      <c r="E25" s="21">
        <v>800000000</v>
      </c>
      <c r="F25" s="21">
        <v>800000000</v>
      </c>
      <c r="G25" s="21">
        <v>800000000</v>
      </c>
      <c r="H25" s="20" t="s">
        <v>8</v>
      </c>
      <c r="I25" s="20" t="s">
        <v>9</v>
      </c>
      <c r="J25" s="24">
        <v>1</v>
      </c>
      <c r="K25" s="41"/>
    </row>
    <row r="26" spans="2:11" s="16" customFormat="1" ht="21.75" customHeight="1" x14ac:dyDescent="0.25">
      <c r="B26" s="10" t="s">
        <v>10</v>
      </c>
      <c r="C26" s="1"/>
      <c r="D26" s="1"/>
      <c r="E26" s="3">
        <f>E23+E24+E25</f>
        <v>4400000000</v>
      </c>
      <c r="F26" s="3">
        <f t="shared" ref="F26:G26" si="0">F23+F24+F25</f>
        <v>4400000000</v>
      </c>
      <c r="G26" s="3">
        <f t="shared" si="0"/>
        <v>4400000000</v>
      </c>
      <c r="H26" s="1"/>
      <c r="I26" s="1"/>
      <c r="J26" s="1"/>
      <c r="K26" s="1"/>
    </row>
    <row r="27" spans="2:11" s="18" customFormat="1" x14ac:dyDescent="0.2">
      <c r="B27" s="25"/>
      <c r="C27" s="26"/>
      <c r="D27" s="26"/>
      <c r="E27" s="27"/>
      <c r="F27" s="27"/>
      <c r="G27" s="27"/>
      <c r="H27" s="26"/>
      <c r="I27" s="26"/>
      <c r="J27" s="26"/>
      <c r="K27" s="26"/>
    </row>
    <row r="28" spans="2:11" s="18" customFormat="1" x14ac:dyDescent="0.2"/>
    <row r="29" spans="2:11" s="18" customFormat="1" x14ac:dyDescent="0.2"/>
    <row r="30" spans="2:11" s="18" customFormat="1" x14ac:dyDescent="0.2"/>
  </sheetData>
  <mergeCells count="26">
    <mergeCell ref="D23:D25"/>
    <mergeCell ref="C23:C25"/>
    <mergeCell ref="J13:J16"/>
    <mergeCell ref="C9:C12"/>
    <mergeCell ref="D9:D12"/>
    <mergeCell ref="I13:I16"/>
    <mergeCell ref="H13:H16"/>
    <mergeCell ref="F13:F16"/>
    <mergeCell ref="E13:E16"/>
    <mergeCell ref="G13:G16"/>
    <mergeCell ref="B23:B25"/>
    <mergeCell ref="K23:K25"/>
    <mergeCell ref="B19:K19"/>
    <mergeCell ref="B2:K2"/>
    <mergeCell ref="B3:K3"/>
    <mergeCell ref="B5:K5"/>
    <mergeCell ref="E9:E12"/>
    <mergeCell ref="F9:F12"/>
    <mergeCell ref="H9:H12"/>
    <mergeCell ref="I9:I12"/>
    <mergeCell ref="G9:G12"/>
    <mergeCell ref="D13:D16"/>
    <mergeCell ref="C13:C16"/>
    <mergeCell ref="B13:B16"/>
    <mergeCell ref="B9:B12"/>
    <mergeCell ref="J9:J12"/>
  </mergeCells>
  <pageMargins left="7.874015748031496E-2" right="0" top="0.59055118110236227" bottom="0.39370078740157483" header="0.31496062992125984" footer="0.31496062992125984"/>
  <pageSetup paperSize="9" scale="57" firstPageNumber="11" orientation="landscape" useFirstPageNumber="1" r:id="rId1"/>
  <headerFooter>
    <oddHeader>&amp;C&amp;P</oddHead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daniluk</dc:creator>
  <cp:lastModifiedBy>Ищенко Р.С.</cp:lastModifiedBy>
  <cp:lastPrinted>2026-02-25T14:39:05Z</cp:lastPrinted>
  <dcterms:created xsi:type="dcterms:W3CDTF">2022-10-26T11:47:21Z</dcterms:created>
  <dcterms:modified xsi:type="dcterms:W3CDTF">2026-02-25T14:39:07Z</dcterms:modified>
</cp:coreProperties>
</file>